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6F88F914-D6CB-469A-9D20-8A6198CC4084}" xr6:coauthVersionLast="46" xr6:coauthVersionMax="46" xr10:uidLastSave="{00000000-0000-0000-0000-000000000000}"/>
  <bookViews>
    <workbookView xWindow="345" yWindow="330" windowWidth="27000" windowHeight="15075" xr2:uid="{00000000-000D-0000-FFFF-FFFF00000000}"/>
  </bookViews>
  <sheets>
    <sheet name="Sheet1" sheetId="1" r:id="rId1"/>
  </sheets>
  <definedNames>
    <definedName name="_xlnm._FilterDatabase" localSheetId="0" hidden="1">Sheet1!$A$8:$CP$86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252" i="1" l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L2" i="1"/>
  <c r="E2" i="1"/>
  <c r="I6" i="1" s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P9" i="1"/>
  <c r="CR9" i="1" s="1"/>
  <c r="CO9" i="1"/>
  <c r="L3" i="1" l="1"/>
  <c r="L4" i="1" s="1"/>
  <c r="I2" i="1"/>
  <c r="I5" i="1"/>
  <c r="I3" i="1"/>
  <c r="I1" i="1"/>
  <c r="I4" i="1"/>
</calcChain>
</file>

<file path=xl/sharedStrings.xml><?xml version="1.0" encoding="utf-8"?>
<sst xmlns="http://schemas.openxmlformats.org/spreadsheetml/2006/main" count="882" uniqueCount="439">
  <si>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</si>
  <si>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</si>
  <si>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</si>
  <si>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</si>
  <si>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</si>
  <si>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</si>
  <si>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</si>
  <si>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</si>
  <si>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</si>
  <si>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</si>
  <si>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</si>
  <si>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</si>
  <si>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</si>
  <si>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</si>
  <si>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</si>
  <si>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</si>
  <si>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</si>
  <si>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</si>
  <si>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</si>
  <si>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</si>
  <si>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</si>
  <si>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</si>
  <si>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</si>
  <si>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</si>
  <si>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</si>
  <si>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</si>
  <si>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</si>
  <si>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</si>
  <si>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</si>
  <si>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</si>
  <si>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</si>
  <si>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</si>
  <si>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</si>
  <si>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</si>
  <si>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</si>
  <si>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</si>
  <si>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</si>
  <si>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</si>
  <si>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</si>
  <si>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</si>
  <si>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</si>
  <si>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</si>
  <si>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</si>
  <si>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</si>
  <si>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</si>
  <si>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</si>
  <si>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</si>
  <si>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</si>
  <si>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</si>
  <si>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</si>
  <si>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</si>
  <si>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</si>
  <si>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</si>
  <si>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</si>
  <si>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</si>
  <si>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</si>
  <si>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</si>
  <si>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</si>
  <si>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</si>
  <si>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</si>
  <si>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</si>
  <si>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</si>
  <si>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</si>
  <si>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</si>
  <si>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</si>
  <si>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</si>
  <si>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</si>
  <si>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</si>
  <si>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</si>
  <si>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</si>
  <si>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</si>
  <si>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</si>
  <si>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</si>
  <si>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</si>
  <si>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</si>
  <si>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</si>
  <si>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</si>
  <si>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</si>
  <si>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</si>
  <si>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</si>
  <si>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</si>
  <si>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</si>
  <si>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</si>
  <si>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</si>
  <si>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</si>
  <si>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</si>
  <si>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</si>
  <si>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</si>
  <si>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</si>
  <si>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</si>
  <si>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</si>
  <si>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BBBY</t>
  </si>
  <si>
    <t>buy</t>
  </si>
  <si>
    <t>+5.05%</t>
  </si>
  <si>
    <t>+8.09%</t>
  </si>
  <si>
    <t>-4.57%</t>
  </si>
  <si>
    <t>-0.45%</t>
  </si>
  <si>
    <t>NASDAQ</t>
  </si>
  <si>
    <t>ATLC</t>
  </si>
  <si>
    <t>+0.09%</t>
  </si>
  <si>
    <t>-5.63%</t>
  </si>
  <si>
    <t>-3.91%</t>
  </si>
  <si>
    <t>+6.92%</t>
  </si>
  <si>
    <t>PDCO</t>
  </si>
  <si>
    <t>+0.57%</t>
  </si>
  <si>
    <t>+1.86%</t>
  </si>
  <si>
    <t>-1.14%</t>
  </si>
  <si>
    <t>+3.59%</t>
  </si>
  <si>
    <t>GPS</t>
  </si>
  <si>
    <t>+3.22%</t>
  </si>
  <si>
    <t>+4.67%</t>
  </si>
  <si>
    <t>-3.38%</t>
  </si>
  <si>
    <t>+1.64%</t>
  </si>
  <si>
    <t>NYSE</t>
  </si>
  <si>
    <t>FE</t>
  </si>
  <si>
    <t>+0.81%</t>
  </si>
  <si>
    <t>+0.92%</t>
  </si>
  <si>
    <t>+0.88%</t>
  </si>
  <si>
    <t>-1.01%</t>
  </si>
  <si>
    <t>PEAK</t>
  </si>
  <si>
    <t>+2.02%</t>
  </si>
  <si>
    <t>+0.98%</t>
  </si>
  <si>
    <t>+0.19%</t>
  </si>
  <si>
    <t>+1.12%</t>
  </si>
  <si>
    <t>AIRT</t>
  </si>
  <si>
    <t>-2.38%</t>
  </si>
  <si>
    <t>-2.0%</t>
  </si>
  <si>
    <t>+0.94%</t>
  </si>
  <si>
    <t>+1.68%</t>
  </si>
  <si>
    <t>AOSL</t>
  </si>
  <si>
    <t>-1.17%</t>
  </si>
  <si>
    <t>+0.08%</t>
  </si>
  <si>
    <t>+0.25%</t>
  </si>
  <si>
    <t>+2.42%</t>
  </si>
  <si>
    <t>APEI</t>
  </si>
  <si>
    <t>+4.77%</t>
  </si>
  <si>
    <t>+2.6%</t>
  </si>
  <si>
    <t>+1.4%</t>
  </si>
  <si>
    <t>+5.15%</t>
  </si>
  <si>
    <t>NTUS</t>
  </si>
  <si>
    <t>+0.11%</t>
  </si>
  <si>
    <t>+2.41%</t>
  </si>
  <si>
    <t>+0.74%</t>
  </si>
  <si>
    <t>-0.18%</t>
  </si>
  <si>
    <t>BSRR</t>
  </si>
  <si>
    <t>+0.04%</t>
  </si>
  <si>
    <t>-1.37%</t>
  </si>
  <si>
    <t>-0.86%</t>
  </si>
  <si>
    <t>-0.94%</t>
  </si>
  <si>
    <t>BUSE</t>
  </si>
  <si>
    <t>+2.05%</t>
  </si>
  <si>
    <t>-1.7%</t>
  </si>
  <si>
    <t>-1.58%</t>
  </si>
  <si>
    <t>+1.21%</t>
  </si>
  <si>
    <t>CPSI</t>
  </si>
  <si>
    <t>+1.58%</t>
  </si>
  <si>
    <t>-1.32%</t>
  </si>
  <si>
    <t>-0.91%</t>
  </si>
  <si>
    <t>-0.64%</t>
  </si>
  <si>
    <t>DCOM</t>
  </si>
  <si>
    <t>+2.29%</t>
  </si>
  <si>
    <t>-1.39%</t>
  </si>
  <si>
    <t>-0.95%</t>
  </si>
  <si>
    <t>-0.25%</t>
  </si>
  <si>
    <t>ECHO</t>
  </si>
  <si>
    <t>-0.09%</t>
  </si>
  <si>
    <t>-3.15%</t>
  </si>
  <si>
    <t>+6.72%</t>
  </si>
  <si>
    <t>+0.03%</t>
  </si>
  <si>
    <t>EML</t>
  </si>
  <si>
    <t>-0.63%</t>
  </si>
  <si>
    <t>-0.97%</t>
  </si>
  <si>
    <t>+4.57%</t>
  </si>
  <si>
    <t>-1.23%</t>
  </si>
  <si>
    <t>HA</t>
  </si>
  <si>
    <t>+4.27%</t>
  </si>
  <si>
    <t>+4.34%</t>
  </si>
  <si>
    <t>-4.23%</t>
  </si>
  <si>
    <t>+2.44%</t>
  </si>
  <si>
    <t>HEES</t>
  </si>
  <si>
    <t>+1.52%</t>
  </si>
  <si>
    <t>+0.63%</t>
  </si>
  <si>
    <t>-3.78%</t>
  </si>
  <si>
    <t>IIN</t>
  </si>
  <si>
    <t>+1.37%</t>
  </si>
  <si>
    <t>-4.51%</t>
  </si>
  <si>
    <t>+0.61%</t>
  </si>
  <si>
    <t>+3.24%</t>
  </si>
  <si>
    <t>LMNX</t>
  </si>
  <si>
    <t>+0.96%</t>
  </si>
  <si>
    <t>+2.99%</t>
  </si>
  <si>
    <t>+1.13%</t>
  </si>
  <si>
    <t>MMYT</t>
  </si>
  <si>
    <t>+2.07%</t>
  </si>
  <si>
    <t>+3.13%</t>
  </si>
  <si>
    <t>-0.52%</t>
  </si>
  <si>
    <t>MYGN</t>
  </si>
  <si>
    <t>-0.1%</t>
  </si>
  <si>
    <t>-0.19%</t>
  </si>
  <si>
    <t>+2.0%</t>
  </si>
  <si>
    <t>NSSC</t>
  </si>
  <si>
    <t>-2.12%</t>
  </si>
  <si>
    <t>+0.8%</t>
  </si>
  <si>
    <t>+4.07%</t>
  </si>
  <si>
    <t>PGC</t>
  </si>
  <si>
    <t>+0.39%</t>
  </si>
  <si>
    <t>-0.26%</t>
  </si>
  <si>
    <t>-1.77%</t>
  </si>
  <si>
    <t>+1.05%</t>
  </si>
  <si>
    <t>CCL</t>
  </si>
  <si>
    <t>+0.0%</t>
  </si>
  <si>
    <t>-5.17%</t>
  </si>
  <si>
    <t>ARNC</t>
  </si>
  <si>
    <t>-2.94%</t>
  </si>
  <si>
    <t>-2.34%</t>
  </si>
  <si>
    <t>+2.71%</t>
  </si>
  <si>
    <t>AEL</t>
  </si>
  <si>
    <t>+2.24%</t>
  </si>
  <si>
    <t>-2.31%</t>
  </si>
  <si>
    <t>-0.76%</t>
  </si>
  <si>
    <t>-1.62%</t>
  </si>
  <si>
    <t>SHG</t>
  </si>
  <si>
    <t>-1.41%</t>
  </si>
  <si>
    <t>+1.43%</t>
  </si>
  <si>
    <t>-0.8%</t>
  </si>
  <si>
    <t>+1.8%</t>
  </si>
  <si>
    <t>LPI</t>
  </si>
  <si>
    <t>+4.26%</t>
  </si>
  <si>
    <t>-0.4%</t>
  </si>
  <si>
    <t>-7.11%</t>
  </si>
  <si>
    <t>-2.04%</t>
  </si>
  <si>
    <t>SEM</t>
  </si>
  <si>
    <t>+0.17%</t>
  </si>
  <si>
    <t>+1.94%</t>
  </si>
  <si>
    <t>-0.37%</t>
  </si>
  <si>
    <t>CSU</t>
  </si>
  <si>
    <t>+5.43%</t>
  </si>
  <si>
    <t>-3.93%</t>
  </si>
  <si>
    <t>+24.81%</t>
  </si>
  <si>
    <t>-3.61%</t>
  </si>
  <si>
    <t>BHE</t>
  </si>
  <si>
    <t>+0.41%</t>
  </si>
  <si>
    <t>+1.36%</t>
  </si>
  <si>
    <t>-1.81%</t>
  </si>
  <si>
    <t>+1.33%</t>
  </si>
  <si>
    <t>GIL</t>
  </si>
  <si>
    <t>+1.89%</t>
  </si>
  <si>
    <t>-0.03%</t>
  </si>
  <si>
    <t>-0.6%</t>
  </si>
  <si>
    <t>IPI</t>
  </si>
  <si>
    <t>+5.18%</t>
  </si>
  <si>
    <t>-2.56%</t>
  </si>
  <si>
    <t>+4.47%</t>
  </si>
  <si>
    <t>STAG</t>
  </si>
  <si>
    <t>+2.72%</t>
  </si>
  <si>
    <t>-0.38%</t>
  </si>
  <si>
    <t>GTY</t>
  </si>
  <si>
    <t>+1.61%</t>
  </si>
  <si>
    <t>-1.31%</t>
  </si>
  <si>
    <t>+0.31%</t>
  </si>
  <si>
    <t>BXS</t>
  </si>
  <si>
    <t>+3.56%</t>
  </si>
  <si>
    <t>-1.89%</t>
  </si>
  <si>
    <t>-1.11%</t>
  </si>
  <si>
    <t>+0.18%</t>
  </si>
  <si>
    <t>MXL</t>
  </si>
  <si>
    <t>-2.05%</t>
  </si>
  <si>
    <t>+2.59%</t>
  </si>
  <si>
    <t>+4.13%</t>
  </si>
  <si>
    <t>+1.49%</t>
  </si>
  <si>
    <t>GFF</t>
  </si>
  <si>
    <t>+1.14%</t>
  </si>
  <si>
    <t>-1.0%</t>
  </si>
  <si>
    <t>+0.36%</t>
  </si>
  <si>
    <t>MD</t>
  </si>
  <si>
    <t>+1.03%</t>
  </si>
  <si>
    <t>-0.46%</t>
  </si>
  <si>
    <t>-3.62%</t>
  </si>
  <si>
    <t>CC</t>
  </si>
  <si>
    <t>-7.2%</t>
  </si>
  <si>
    <t>-1.09%</t>
  </si>
  <si>
    <t>+4.17%</t>
  </si>
  <si>
    <t>WAFD</t>
  </si>
  <si>
    <t>+3.67%</t>
  </si>
  <si>
    <t>-0.78%</t>
  </si>
  <si>
    <t>-0.33%</t>
  </si>
  <si>
    <t>HTA</t>
  </si>
  <si>
    <t>+1.96%</t>
  </si>
  <si>
    <t>-1.29%</t>
  </si>
  <si>
    <t>+0.67%</t>
  </si>
  <si>
    <t>WRI</t>
  </si>
  <si>
    <t>+1.42%</t>
  </si>
  <si>
    <t>-1.8%</t>
  </si>
  <si>
    <t>+0.33%</t>
  </si>
  <si>
    <t>HR</t>
  </si>
  <si>
    <t>+2.09%</t>
  </si>
  <si>
    <t>-0.89%</t>
  </si>
  <si>
    <t>-0.06%</t>
  </si>
  <si>
    <t>DEI</t>
  </si>
  <si>
    <t>+0.42%</t>
  </si>
  <si>
    <t>-0.98%</t>
  </si>
  <si>
    <t>+1.2%</t>
  </si>
  <si>
    <t>OFC</t>
  </si>
  <si>
    <t>+4.37%</t>
  </si>
  <si>
    <t>-0.04%</t>
  </si>
  <si>
    <t>STOR</t>
  </si>
  <si>
    <t>+1.57%</t>
  </si>
  <si>
    <t>+1.84%</t>
  </si>
  <si>
    <t>FCPT</t>
  </si>
  <si>
    <t>+2.27%</t>
  </si>
  <si>
    <t>-1.74%</t>
  </si>
  <si>
    <t>-0.17%</t>
  </si>
  <si>
    <t>INT</t>
  </si>
  <si>
    <t>-0.11%</t>
  </si>
  <si>
    <t>+2.97%</t>
  </si>
  <si>
    <t>STBA</t>
  </si>
  <si>
    <t>+2.7%</t>
  </si>
  <si>
    <t>-3.46%</t>
  </si>
  <si>
    <t>-1.12%</t>
  </si>
  <si>
    <t>TBNK</t>
  </si>
  <si>
    <t>+0.56%</t>
  </si>
  <si>
    <t>+4.7%</t>
  </si>
  <si>
    <t>-4.19%</t>
  </si>
  <si>
    <t>-0.49%</t>
  </si>
  <si>
    <t>TOWN</t>
  </si>
  <si>
    <t>-2.17%</t>
  </si>
  <si>
    <t>+0.64%</t>
  </si>
  <si>
    <t>DRNA</t>
  </si>
  <si>
    <t>+2.43%</t>
  </si>
  <si>
    <t>+1.08%</t>
  </si>
  <si>
    <t>+0.53%</t>
  </si>
  <si>
    <t>+1.73%</t>
  </si>
  <si>
    <t>RVNC</t>
  </si>
  <si>
    <t>+2.17%</t>
  </si>
  <si>
    <t>+0.72%</t>
  </si>
  <si>
    <t>+1.22%</t>
  </si>
  <si>
    <t>IIIV</t>
  </si>
  <si>
    <t>-0.56%</t>
  </si>
  <si>
    <t>+5.57%</t>
  </si>
  <si>
    <t>POWL</t>
  </si>
  <si>
    <t>+0.95%</t>
  </si>
  <si>
    <t>+2.16%</t>
  </si>
  <si>
    <t>-3.98%</t>
  </si>
  <si>
    <t>-1.35%</t>
  </si>
  <si>
    <t>SGC</t>
  </si>
  <si>
    <t>+3.84%</t>
  </si>
  <si>
    <t>-1.85%</t>
  </si>
  <si>
    <t>-0.88%</t>
  </si>
  <si>
    <t>+0.35%</t>
  </si>
  <si>
    <t>TITN</t>
  </si>
  <si>
    <t>-0.53%</t>
  </si>
  <si>
    <t>-1.75%</t>
  </si>
  <si>
    <t>+4.69%</t>
  </si>
  <si>
    <t>BLMN</t>
  </si>
  <si>
    <t>+5.48%</t>
  </si>
  <si>
    <t>+1.16%</t>
  </si>
  <si>
    <t>-3.19%</t>
  </si>
  <si>
    <t>BLBD</t>
  </si>
  <si>
    <t>-1.21%</t>
  </si>
  <si>
    <t>-4.15%</t>
  </si>
  <si>
    <t>+11.3%</t>
  </si>
  <si>
    <t>KE</t>
  </si>
  <si>
    <t>+3.21%</t>
  </si>
  <si>
    <t>-1.65%</t>
  </si>
  <si>
    <t>+5.81%</t>
  </si>
  <si>
    <t>+0.07%</t>
  </si>
  <si>
    <t>BATRK</t>
  </si>
  <si>
    <t>-1.92%</t>
  </si>
  <si>
    <t>+1.01%</t>
  </si>
  <si>
    <t>+0.68%</t>
  </si>
  <si>
    <t>RRR</t>
  </si>
  <si>
    <t>+0.2%</t>
  </si>
  <si>
    <t>+2.36%</t>
  </si>
  <si>
    <t>-2.64%</t>
  </si>
  <si>
    <t>EVOP</t>
  </si>
  <si>
    <t>+6.3%</t>
  </si>
  <si>
    <t>+3.03%</t>
  </si>
  <si>
    <t>-3.12%</t>
  </si>
  <si>
    <t>KRUS</t>
  </si>
  <si>
    <t>+5.3%</t>
  </si>
  <si>
    <t>+5.73%</t>
  </si>
  <si>
    <t>-0.43%</t>
  </si>
  <si>
    <t>+3.36%</t>
  </si>
  <si>
    <t>COOP</t>
  </si>
  <si>
    <t>-1.08%</t>
  </si>
  <si>
    <t>+3.77%</t>
  </si>
  <si>
    <t>-3.44%</t>
  </si>
  <si>
    <t>+1.29%</t>
  </si>
  <si>
    <t>VIRT</t>
  </si>
  <si>
    <t>+4.08%</t>
  </si>
  <si>
    <t>WSC</t>
  </si>
  <si>
    <t>+0.69%</t>
  </si>
  <si>
    <t>-1.44%</t>
  </si>
  <si>
    <t>+1.76%</t>
  </si>
  <si>
    <t>VCTR</t>
  </si>
  <si>
    <t>+2.68%</t>
  </si>
  <si>
    <t>+2.61%</t>
  </si>
  <si>
    <t>QFIN</t>
  </si>
  <si>
    <t>+1.06%</t>
  </si>
  <si>
    <t>-7.43%</t>
  </si>
  <si>
    <t>+8.85%</t>
  </si>
  <si>
    <t>+2.55%</t>
  </si>
  <si>
    <t>ALRS</t>
  </si>
  <si>
    <t>-3.56%</t>
  </si>
  <si>
    <t>+0.28%</t>
  </si>
  <si>
    <t>KBR</t>
  </si>
  <si>
    <t>-1.15%</t>
  </si>
  <si>
    <t>-1.78%</t>
  </si>
  <si>
    <t>-1.36%</t>
  </si>
  <si>
    <t>+1.81%</t>
  </si>
  <si>
    <t>TR</t>
  </si>
  <si>
    <t>-2.79%</t>
  </si>
  <si>
    <t>-1.02%</t>
  </si>
  <si>
    <t>CPF</t>
  </si>
  <si>
    <t>+1.97%</t>
  </si>
  <si>
    <t>-2.26%</t>
  </si>
  <si>
    <t>-0.57%</t>
  </si>
  <si>
    <t>+0.65%</t>
  </si>
  <si>
    <t>GWB</t>
  </si>
  <si>
    <t>-2.22%</t>
  </si>
  <si>
    <t>+0.87%</t>
  </si>
  <si>
    <t>+2.06%</t>
  </si>
  <si>
    <t>SMCI</t>
  </si>
  <si>
    <t>+1.82%</t>
  </si>
  <si>
    <t>+3.12%</t>
  </si>
  <si>
    <t>REZI</t>
  </si>
  <si>
    <t>-1.13%</t>
  </si>
  <si>
    <t>+2.3%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</si>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</sst>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T4" sqref="CT4"/>
    </sheetView>
  </sheetViews>
  <sheetFormatPr defaultRowHeight="15" outlineLevelCol="2" x14ac:dyDescent="0.25"/>
  <cols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  <col min="96" max="96" width="12.28515625" hidden="1" customWidth="1"/>
  </cols>
  <sheetData>
    <row r="1" spans="1:96" x14ac:dyDescent="0.25">
      <c r="G1" s="4" t="s">
        <v>431</v>
      </c>
      <c r="H1" s="5">
        <v>33</v>
      </c>
      <c r="I1" s="6">
        <f>H1/$E$2</f>
        <v>0.42307692307692307</v>
      </c>
    </row>
    <row r="2" spans="1:96" x14ac:dyDescent="0.25">
      <c r="B2" s="16">
        <v>44273</v>
      </c>
      <c r="C2" s="17"/>
      <c r="E2">
        <f>SUBTOTAL(  2,A:A)</f>
        <v>78</v>
      </c>
      <c r="G2" s="4" t="s">
        <v>432</v>
      </c>
      <c r="H2" s="7">
        <v>8</v>
      </c>
      <c r="I2" s="6">
        <f t="shared" ref="I2:I6" si="0">H2/$E$2</f>
        <v>0.10256410256410256</v>
      </c>
      <c r="K2" s="4" t="s">
        <v>433</v>
      </c>
      <c r="L2" s="4">
        <f>SUBTOTAL( 9,CL:CL)</f>
        <v>2469.3700000000003</v>
      </c>
    </row>
    <row r="3" spans="1:96" x14ac:dyDescent="0.25">
      <c r="G3" s="4" t="s">
        <v>434</v>
      </c>
      <c r="H3" s="8">
        <v>11</v>
      </c>
      <c r="I3" s="6">
        <f t="shared" si="0"/>
        <v>0.14102564102564102</v>
      </c>
      <c r="K3" s="4" t="s">
        <v>435</v>
      </c>
      <c r="L3" s="9">
        <f>SUBTOTAL( 9,CR:CR)</f>
        <v>2518.0894385126339</v>
      </c>
    </row>
    <row r="4" spans="1:96" x14ac:dyDescent="0.25">
      <c r="G4" s="4" t="s">
        <v>436</v>
      </c>
      <c r="H4" s="10">
        <v>12</v>
      </c>
      <c r="I4" s="6">
        <f t="shared" si="0"/>
        <v>0.15384615384615385</v>
      </c>
      <c r="K4" s="4" t="s">
        <v>437</v>
      </c>
      <c r="L4" s="11">
        <f>100%-(L2/L3)</f>
        <v>1.9347779220030725E-2</v>
      </c>
    </row>
    <row r="5" spans="1:96" x14ac:dyDescent="0.25">
      <c r="G5" s="4" t="s">
        <v>438</v>
      </c>
      <c r="H5" s="12">
        <v>11</v>
      </c>
      <c r="I5" s="6">
        <f t="shared" si="0"/>
        <v>0.14102564102564102</v>
      </c>
    </row>
    <row r="6" spans="1:96" x14ac:dyDescent="0.25">
      <c r="G6" s="13">
        <v>0</v>
      </c>
      <c r="H6" s="14">
        <v>3</v>
      </c>
      <c r="I6" s="6">
        <f t="shared" si="0"/>
        <v>3.8461538461538464E-2</v>
      </c>
    </row>
    <row r="8" spans="1:96" x14ac:dyDescent="0.25">
      <c r="A8" s="2" t="s">
        <v>428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429</v>
      </c>
      <c r="CP8" s="2" t="s">
        <v>430</v>
      </c>
    </row>
    <row r="9" spans="1:96" x14ac:dyDescent="0.25">
      <c r="A9">
        <v>0</v>
      </c>
      <c r="B9" t="s">
        <v>91</v>
      </c>
      <c r="C9">
        <v>10</v>
      </c>
      <c r="D9">
        <v>1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30.97</v>
      </c>
      <c r="N9" t="s">
        <v>93</v>
      </c>
      <c r="O9">
        <v>1</v>
      </c>
      <c r="P9">
        <v>9</v>
      </c>
      <c r="Q9">
        <v>1</v>
      </c>
      <c r="R9">
        <v>0</v>
      </c>
      <c r="S9">
        <v>82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</v>
      </c>
      <c r="AC9">
        <v>2</v>
      </c>
      <c r="AD9">
        <v>6</v>
      </c>
      <c r="AE9">
        <v>1</v>
      </c>
      <c r="AF9">
        <v>6</v>
      </c>
      <c r="AG9" t="s">
        <v>94</v>
      </c>
      <c r="AH9">
        <v>0</v>
      </c>
      <c r="AI9">
        <v>0</v>
      </c>
      <c r="AJ9">
        <v>8</v>
      </c>
      <c r="AK9">
        <v>3</v>
      </c>
      <c r="AL9">
        <v>94</v>
      </c>
      <c r="AM9">
        <v>1</v>
      </c>
      <c r="AN9">
        <v>9</v>
      </c>
      <c r="AO9">
        <v>0</v>
      </c>
      <c r="AP9">
        <v>0</v>
      </c>
      <c r="AQ9">
        <v>0</v>
      </c>
      <c r="AR9">
        <v>2</v>
      </c>
      <c r="AS9">
        <v>0</v>
      </c>
      <c r="AT9">
        <v>0</v>
      </c>
      <c r="AU9">
        <v>2</v>
      </c>
      <c r="AV9">
        <v>2</v>
      </c>
      <c r="AW9">
        <v>4</v>
      </c>
      <c r="AX9">
        <v>1</v>
      </c>
      <c r="AY9">
        <v>4</v>
      </c>
      <c r="AZ9" t="s">
        <v>95</v>
      </c>
      <c r="BA9">
        <v>2</v>
      </c>
      <c r="BB9">
        <v>2</v>
      </c>
      <c r="BC9">
        <v>4</v>
      </c>
      <c r="BD9">
        <v>3</v>
      </c>
      <c r="BE9">
        <v>4</v>
      </c>
      <c r="BF9">
        <v>1</v>
      </c>
      <c r="BG9">
        <v>11</v>
      </c>
      <c r="BH9">
        <v>1</v>
      </c>
      <c r="BI9">
        <v>4</v>
      </c>
      <c r="BJ9">
        <v>0</v>
      </c>
      <c r="BK9">
        <v>1</v>
      </c>
      <c r="BL9">
        <v>0</v>
      </c>
      <c r="BM9">
        <v>0</v>
      </c>
      <c r="BN9">
        <v>82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11</v>
      </c>
      <c r="BU9">
        <v>11</v>
      </c>
      <c r="BV9">
        <v>5</v>
      </c>
      <c r="BW9">
        <v>3</v>
      </c>
      <c r="BX9">
        <v>0</v>
      </c>
      <c r="BY9">
        <v>2</v>
      </c>
      <c r="BZ9">
        <v>8</v>
      </c>
      <c r="CA9">
        <v>0</v>
      </c>
      <c r="CB9">
        <v>0</v>
      </c>
      <c r="CC9">
        <v>4</v>
      </c>
      <c r="CD9">
        <v>2</v>
      </c>
      <c r="CE9">
        <v>1</v>
      </c>
      <c r="CF9">
        <v>5</v>
      </c>
      <c r="CG9">
        <v>60</v>
      </c>
      <c r="CH9">
        <v>2</v>
      </c>
      <c r="CI9">
        <v>0</v>
      </c>
      <c r="CJ9">
        <v>0</v>
      </c>
      <c r="CK9">
        <v>0</v>
      </c>
      <c r="CL9">
        <v>31.2</v>
      </c>
      <c r="CM9">
        <v>33.29</v>
      </c>
      <c r="CN9" t="s">
        <v>97</v>
      </c>
      <c r="CO9" s="3">
        <f>100%-(M9/CL9)</f>
        <v>7.3717948717948456E-3</v>
      </c>
      <c r="CP9" s="3">
        <f>100%-(CL9/CM9)</f>
        <v>6.2781616100931248E-2</v>
      </c>
      <c r="CR9" s="15">
        <f>CL9*CP9+CL9</f>
        <v>33.158786422349053</v>
      </c>
    </row>
    <row r="10" spans="1:96" x14ac:dyDescent="0.25">
      <c r="A10">
        <v>1</v>
      </c>
      <c r="B10" t="s">
        <v>98</v>
      </c>
      <c r="C10">
        <v>10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31.54</v>
      </c>
      <c r="N10" t="s">
        <v>99</v>
      </c>
      <c r="O10">
        <v>6</v>
      </c>
      <c r="P10">
        <v>18</v>
      </c>
      <c r="Q10">
        <v>11</v>
      </c>
      <c r="R10">
        <v>8</v>
      </c>
      <c r="S10">
        <v>0</v>
      </c>
      <c r="T10">
        <v>3</v>
      </c>
      <c r="U10">
        <v>19</v>
      </c>
      <c r="V10">
        <v>0</v>
      </c>
      <c r="W10">
        <v>0</v>
      </c>
      <c r="X10">
        <v>1</v>
      </c>
      <c r="Y10">
        <v>1</v>
      </c>
      <c r="Z10">
        <v>2</v>
      </c>
      <c r="AA10">
        <v>0</v>
      </c>
      <c r="AB10">
        <v>0</v>
      </c>
      <c r="AC10">
        <v>2</v>
      </c>
      <c r="AD10">
        <v>2</v>
      </c>
      <c r="AE10">
        <v>0</v>
      </c>
      <c r="AF10">
        <v>0</v>
      </c>
      <c r="AG10" t="s">
        <v>100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50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63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1</v>
      </c>
      <c r="BU10">
        <v>2</v>
      </c>
      <c r="BV10">
        <v>2</v>
      </c>
      <c r="BW10">
        <v>1</v>
      </c>
      <c r="BX10">
        <v>67</v>
      </c>
      <c r="BY10">
        <v>1</v>
      </c>
      <c r="BZ10">
        <v>3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2</v>
      </c>
      <c r="CH10">
        <v>2</v>
      </c>
      <c r="CI10">
        <v>2</v>
      </c>
      <c r="CJ10">
        <v>1</v>
      </c>
      <c r="CK10">
        <v>2</v>
      </c>
      <c r="CL10">
        <v>31.41</v>
      </c>
      <c r="CM10">
        <v>31.41</v>
      </c>
      <c r="CN10" t="s">
        <v>97</v>
      </c>
      <c r="CO10" s="3">
        <f t="shared" ref="CO10:CO73" si="1">100%-(M10/CL10)</f>
        <v>-4.1388092964023127E-3</v>
      </c>
      <c r="CP10" s="3">
        <f t="shared" ref="CP10:CP73" si="2">100%-(CL10/CM10)</f>
        <v>0</v>
      </c>
      <c r="CR10" s="15">
        <f t="shared" ref="CR10:CR73" si="3">CL10*CP10+CL10</f>
        <v>31.41</v>
      </c>
    </row>
    <row r="11" spans="1:96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33.15</v>
      </c>
      <c r="N11" t="s">
        <v>104</v>
      </c>
      <c r="O11">
        <v>15</v>
      </c>
      <c r="P11">
        <v>33</v>
      </c>
      <c r="Q11">
        <v>31</v>
      </c>
      <c r="R11">
        <v>0</v>
      </c>
      <c r="S11">
        <v>0</v>
      </c>
      <c r="T11">
        <v>1</v>
      </c>
      <c r="U11">
        <v>7</v>
      </c>
      <c r="V11">
        <v>0</v>
      </c>
      <c r="W11">
        <v>0</v>
      </c>
      <c r="X11">
        <v>5</v>
      </c>
      <c r="Y11">
        <v>0</v>
      </c>
      <c r="Z11">
        <v>0</v>
      </c>
      <c r="AA11">
        <v>3</v>
      </c>
      <c r="AB11">
        <v>0</v>
      </c>
      <c r="AC11">
        <v>2</v>
      </c>
      <c r="AD11">
        <v>3</v>
      </c>
      <c r="AE11">
        <v>0</v>
      </c>
      <c r="AF11">
        <v>0</v>
      </c>
      <c r="AG11" t="s">
        <v>105</v>
      </c>
      <c r="AH11">
        <v>8</v>
      </c>
      <c r="AI11">
        <v>17</v>
      </c>
      <c r="AJ11">
        <v>10</v>
      </c>
      <c r="AK11">
        <v>22</v>
      </c>
      <c r="AL11">
        <v>22</v>
      </c>
      <c r="AM11">
        <v>1</v>
      </c>
      <c r="AN11">
        <v>5</v>
      </c>
      <c r="AO11">
        <v>0</v>
      </c>
      <c r="AP11">
        <v>0</v>
      </c>
      <c r="AQ11">
        <v>5</v>
      </c>
      <c r="AR11">
        <v>0</v>
      </c>
      <c r="AS11">
        <v>2</v>
      </c>
      <c r="AT11">
        <v>2</v>
      </c>
      <c r="AU11">
        <v>5</v>
      </c>
      <c r="AV11">
        <v>2</v>
      </c>
      <c r="AW11">
        <v>9</v>
      </c>
      <c r="AX11">
        <v>1</v>
      </c>
      <c r="AY11">
        <v>9</v>
      </c>
      <c r="AZ11" t="s">
        <v>106</v>
      </c>
      <c r="BA11">
        <v>35</v>
      </c>
      <c r="BB11">
        <v>7</v>
      </c>
      <c r="BC11">
        <v>0</v>
      </c>
      <c r="BD11">
        <v>2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19</v>
      </c>
      <c r="BK11">
        <v>11</v>
      </c>
      <c r="BL11">
        <v>10</v>
      </c>
      <c r="BM11">
        <v>12</v>
      </c>
      <c r="BN11">
        <v>16</v>
      </c>
      <c r="BO11">
        <v>1</v>
      </c>
      <c r="BP11">
        <v>49</v>
      </c>
      <c r="BQ11">
        <v>0</v>
      </c>
      <c r="BR11">
        <v>0</v>
      </c>
      <c r="BS11" t="s">
        <v>107</v>
      </c>
      <c r="BT11">
        <v>26</v>
      </c>
      <c r="BU11">
        <v>19</v>
      </c>
      <c r="BV11">
        <v>7</v>
      </c>
      <c r="BW11">
        <v>2</v>
      </c>
      <c r="BX11">
        <v>24</v>
      </c>
      <c r="BY11">
        <v>0</v>
      </c>
      <c r="BZ11">
        <v>0</v>
      </c>
      <c r="CA11">
        <v>0</v>
      </c>
      <c r="CB11">
        <v>0</v>
      </c>
      <c r="CC11">
        <v>6</v>
      </c>
      <c r="CD11">
        <v>2</v>
      </c>
      <c r="CE11">
        <v>2</v>
      </c>
      <c r="CF11">
        <v>3</v>
      </c>
      <c r="CG11">
        <v>2</v>
      </c>
      <c r="CH11">
        <v>1</v>
      </c>
      <c r="CI11">
        <v>9</v>
      </c>
      <c r="CJ11">
        <v>1</v>
      </c>
      <c r="CK11">
        <v>9</v>
      </c>
      <c r="CL11">
        <v>32.71</v>
      </c>
      <c r="CM11">
        <v>33.42</v>
      </c>
      <c r="CN11" t="s">
        <v>97</v>
      </c>
      <c r="CO11" s="3">
        <f t="shared" si="1"/>
        <v>-1.3451543870375948E-2</v>
      </c>
      <c r="CP11" s="3">
        <f t="shared" si="2"/>
        <v>2.1244763614602036E-2</v>
      </c>
      <c r="CR11" s="15">
        <f t="shared" si="3"/>
        <v>33.40491621783363</v>
      </c>
    </row>
    <row r="12" spans="1:96" x14ac:dyDescent="0.25">
      <c r="A12">
        <v>3</v>
      </c>
      <c r="B12" t="s">
        <v>108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31.67</v>
      </c>
      <c r="N12" t="s">
        <v>109</v>
      </c>
      <c r="O12">
        <v>3</v>
      </c>
      <c r="P12">
        <v>3</v>
      </c>
      <c r="Q12">
        <v>5</v>
      </c>
      <c r="R12">
        <v>22</v>
      </c>
      <c r="S12">
        <v>50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2</v>
      </c>
      <c r="AB12">
        <v>9</v>
      </c>
      <c r="AC12">
        <v>1</v>
      </c>
      <c r="AD12">
        <v>12</v>
      </c>
      <c r="AE12">
        <v>1</v>
      </c>
      <c r="AF12">
        <v>12</v>
      </c>
      <c r="AG12" t="s">
        <v>110</v>
      </c>
      <c r="AH12">
        <v>7</v>
      </c>
      <c r="AI12">
        <v>8</v>
      </c>
      <c r="AJ12">
        <v>9</v>
      </c>
      <c r="AK12">
        <v>3</v>
      </c>
      <c r="AL12">
        <v>84</v>
      </c>
      <c r="AM12">
        <v>1</v>
      </c>
      <c r="AN12">
        <v>8</v>
      </c>
      <c r="AO12">
        <v>0</v>
      </c>
      <c r="AP12">
        <v>0</v>
      </c>
      <c r="AQ12">
        <v>5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 t="s">
        <v>111</v>
      </c>
      <c r="BA12">
        <v>23</v>
      </c>
      <c r="BB12">
        <v>25</v>
      </c>
      <c r="BC12">
        <v>4</v>
      </c>
      <c r="BD12">
        <v>5</v>
      </c>
      <c r="BE12">
        <v>5</v>
      </c>
      <c r="BF12">
        <v>3</v>
      </c>
      <c r="BG12">
        <v>14</v>
      </c>
      <c r="BH12">
        <v>1</v>
      </c>
      <c r="BI12">
        <v>5</v>
      </c>
      <c r="BJ12">
        <v>8</v>
      </c>
      <c r="BK12">
        <v>3</v>
      </c>
      <c r="BL12">
        <v>1</v>
      </c>
      <c r="BM12">
        <v>1</v>
      </c>
      <c r="BN12">
        <v>30</v>
      </c>
      <c r="BO12">
        <v>2</v>
      </c>
      <c r="BP12">
        <v>0</v>
      </c>
      <c r="BQ12">
        <v>0</v>
      </c>
      <c r="BR12">
        <v>0</v>
      </c>
      <c r="BS12" t="s">
        <v>112</v>
      </c>
      <c r="BT12">
        <v>19</v>
      </c>
      <c r="BU12">
        <v>27</v>
      </c>
      <c r="BV12">
        <v>15</v>
      </c>
      <c r="BW12">
        <v>9</v>
      </c>
      <c r="BX12">
        <v>6</v>
      </c>
      <c r="BY12">
        <v>0</v>
      </c>
      <c r="BZ12">
        <v>0</v>
      </c>
      <c r="CA12">
        <v>0</v>
      </c>
      <c r="CB12">
        <v>0</v>
      </c>
      <c r="CC12">
        <v>3</v>
      </c>
      <c r="CD12">
        <v>7</v>
      </c>
      <c r="CE12">
        <v>2</v>
      </c>
      <c r="CF12">
        <v>6</v>
      </c>
      <c r="CG12">
        <v>22</v>
      </c>
      <c r="CH12">
        <v>1</v>
      </c>
      <c r="CI12">
        <v>37</v>
      </c>
      <c r="CJ12">
        <v>1</v>
      </c>
      <c r="CK12">
        <v>37</v>
      </c>
      <c r="CL12">
        <v>31.51</v>
      </c>
      <c r="CM12">
        <v>32.1</v>
      </c>
      <c r="CN12" t="s">
        <v>113</v>
      </c>
      <c r="CO12" s="3">
        <f t="shared" si="1"/>
        <v>-5.0777530942558435E-3</v>
      </c>
      <c r="CP12" s="3">
        <f t="shared" si="2"/>
        <v>1.8380062305295986E-2</v>
      </c>
      <c r="CR12" s="15">
        <f t="shared" si="3"/>
        <v>32.08915576323988</v>
      </c>
    </row>
    <row r="13" spans="1:96" x14ac:dyDescent="0.25">
      <c r="A13">
        <v>4</v>
      </c>
      <c r="B13" t="s">
        <v>114</v>
      </c>
      <c r="C13">
        <v>11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35.200000000000003</v>
      </c>
      <c r="N13" t="s">
        <v>115</v>
      </c>
      <c r="O13">
        <v>33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16</v>
      </c>
      <c r="Y13">
        <v>1</v>
      </c>
      <c r="Z13">
        <v>1</v>
      </c>
      <c r="AA13">
        <v>0</v>
      </c>
      <c r="AB13">
        <v>44</v>
      </c>
      <c r="AC13">
        <v>0</v>
      </c>
      <c r="AD13">
        <v>0</v>
      </c>
      <c r="AE13">
        <v>0</v>
      </c>
      <c r="AF13">
        <v>0</v>
      </c>
      <c r="AG13" t="s">
        <v>116</v>
      </c>
      <c r="AH13">
        <v>56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25</v>
      </c>
      <c r="AR13">
        <v>10</v>
      </c>
      <c r="AS13">
        <v>3</v>
      </c>
      <c r="AT13">
        <v>1</v>
      </c>
      <c r="AU13">
        <v>8</v>
      </c>
      <c r="AV13">
        <v>0</v>
      </c>
      <c r="AW13">
        <v>0</v>
      </c>
      <c r="AX13">
        <v>0</v>
      </c>
      <c r="AY13">
        <v>0</v>
      </c>
      <c r="AZ13" t="s">
        <v>117</v>
      </c>
      <c r="BA13">
        <v>3</v>
      </c>
      <c r="BB13">
        <v>11</v>
      </c>
      <c r="BC13">
        <v>38</v>
      </c>
      <c r="BD13">
        <v>31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t="s">
        <v>118</v>
      </c>
      <c r="BT13">
        <v>10</v>
      </c>
      <c r="BU13">
        <v>5</v>
      </c>
      <c r="BV13">
        <v>3</v>
      </c>
      <c r="BW13">
        <v>1</v>
      </c>
      <c r="BX13">
        <v>0</v>
      </c>
      <c r="BY13">
        <v>2</v>
      </c>
      <c r="BZ13">
        <v>4</v>
      </c>
      <c r="CA13">
        <v>0</v>
      </c>
      <c r="CB13">
        <v>0</v>
      </c>
      <c r="CC13">
        <v>5</v>
      </c>
      <c r="CD13">
        <v>7</v>
      </c>
      <c r="CE13">
        <v>11</v>
      </c>
      <c r="CF13">
        <v>8</v>
      </c>
      <c r="CG13">
        <v>49</v>
      </c>
      <c r="CH13">
        <v>1</v>
      </c>
      <c r="CI13">
        <v>0</v>
      </c>
      <c r="CJ13">
        <v>0</v>
      </c>
      <c r="CK13">
        <v>0</v>
      </c>
      <c r="CL13">
        <v>35.21</v>
      </c>
      <c r="CM13">
        <v>35.49</v>
      </c>
      <c r="CN13" t="s">
        <v>113</v>
      </c>
      <c r="CO13" s="3">
        <f t="shared" si="1"/>
        <v>2.8401022436796985E-4</v>
      </c>
      <c r="CP13" s="3">
        <f t="shared" si="2"/>
        <v>7.8895463510848529E-3</v>
      </c>
      <c r="CR13" s="15">
        <f t="shared" si="3"/>
        <v>35.487790927021699</v>
      </c>
    </row>
    <row r="14" spans="1:96" x14ac:dyDescent="0.25">
      <c r="A14">
        <v>5</v>
      </c>
      <c r="B14" t="s">
        <v>119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32.49</v>
      </c>
      <c r="N14" t="s">
        <v>120</v>
      </c>
      <c r="O14">
        <v>5</v>
      </c>
      <c r="P14">
        <v>20</v>
      </c>
      <c r="Q14">
        <v>41</v>
      </c>
      <c r="R14">
        <v>12</v>
      </c>
      <c r="S14">
        <v>3</v>
      </c>
      <c r="T14">
        <v>1</v>
      </c>
      <c r="U14">
        <v>54</v>
      </c>
      <c r="V14">
        <v>1</v>
      </c>
      <c r="W14">
        <v>2</v>
      </c>
      <c r="X14">
        <v>4</v>
      </c>
      <c r="Y14">
        <v>0</v>
      </c>
      <c r="Z14">
        <v>1</v>
      </c>
      <c r="AA14">
        <v>0</v>
      </c>
      <c r="AB14">
        <v>1</v>
      </c>
      <c r="AC14">
        <v>2</v>
      </c>
      <c r="AD14">
        <v>2</v>
      </c>
      <c r="AE14">
        <v>2</v>
      </c>
      <c r="AF14">
        <v>2</v>
      </c>
      <c r="AG14" t="s">
        <v>121</v>
      </c>
      <c r="AH14">
        <v>6</v>
      </c>
      <c r="AI14">
        <v>37</v>
      </c>
      <c r="AJ14">
        <v>31</v>
      </c>
      <c r="AK14">
        <v>1</v>
      </c>
      <c r="AL14">
        <v>0</v>
      </c>
      <c r="AM14">
        <v>2</v>
      </c>
      <c r="AN14">
        <v>32</v>
      </c>
      <c r="AO14">
        <v>0</v>
      </c>
      <c r="AP14">
        <v>0</v>
      </c>
      <c r="AQ14">
        <v>4</v>
      </c>
      <c r="AR14">
        <v>2</v>
      </c>
      <c r="AS14">
        <v>0</v>
      </c>
      <c r="AT14">
        <v>0</v>
      </c>
      <c r="AU14">
        <v>4</v>
      </c>
      <c r="AV14">
        <v>1</v>
      </c>
      <c r="AW14">
        <v>5</v>
      </c>
      <c r="AX14">
        <v>0</v>
      </c>
      <c r="AY14">
        <v>0</v>
      </c>
      <c r="AZ14" t="s">
        <v>122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10</v>
      </c>
      <c r="BK14">
        <v>7</v>
      </c>
      <c r="BL14">
        <v>9</v>
      </c>
      <c r="BM14">
        <v>2</v>
      </c>
      <c r="BN14">
        <v>49</v>
      </c>
      <c r="BO14">
        <v>0</v>
      </c>
      <c r="BP14">
        <v>0</v>
      </c>
      <c r="BQ14">
        <v>0</v>
      </c>
      <c r="BR14">
        <v>0</v>
      </c>
      <c r="BS14" t="s">
        <v>123</v>
      </c>
      <c r="BT14">
        <v>12</v>
      </c>
      <c r="BU14">
        <v>28</v>
      </c>
      <c r="BV14">
        <v>15</v>
      </c>
      <c r="BW14">
        <v>13</v>
      </c>
      <c r="BX14">
        <v>12</v>
      </c>
      <c r="BY14">
        <v>0</v>
      </c>
      <c r="BZ14">
        <v>0</v>
      </c>
      <c r="CA14">
        <v>0</v>
      </c>
      <c r="CB14">
        <v>0</v>
      </c>
      <c r="CC14">
        <v>3</v>
      </c>
      <c r="CD14">
        <v>0</v>
      </c>
      <c r="CE14">
        <v>1</v>
      </c>
      <c r="CF14">
        <v>0</v>
      </c>
      <c r="CG14">
        <v>1</v>
      </c>
      <c r="CH14">
        <v>1</v>
      </c>
      <c r="CI14">
        <v>2</v>
      </c>
      <c r="CJ14">
        <v>1</v>
      </c>
      <c r="CK14">
        <v>2</v>
      </c>
      <c r="CL14">
        <v>32.299999999999997</v>
      </c>
      <c r="CM14">
        <v>32.340000000000003</v>
      </c>
      <c r="CN14" t="s">
        <v>113</v>
      </c>
      <c r="CO14" s="3">
        <f t="shared" si="1"/>
        <v>-5.8823529411766717E-3</v>
      </c>
      <c r="CP14" s="3">
        <f t="shared" si="2"/>
        <v>1.2368583797157662E-3</v>
      </c>
      <c r="CR14" s="15">
        <f t="shared" si="3"/>
        <v>32.339950525664818</v>
      </c>
    </row>
    <row r="15" spans="1:96" x14ac:dyDescent="0.25">
      <c r="A15">
        <v>6</v>
      </c>
      <c r="B15" t="s">
        <v>124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27.2</v>
      </c>
      <c r="N15" t="s">
        <v>125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8</v>
      </c>
      <c r="AC15">
        <v>0</v>
      </c>
      <c r="AD15">
        <v>0</v>
      </c>
      <c r="AE15">
        <v>0</v>
      </c>
      <c r="AF15">
        <v>0</v>
      </c>
      <c r="AG15" t="s">
        <v>126</v>
      </c>
      <c r="AH15">
        <v>3</v>
      </c>
      <c r="AI15">
        <v>0</v>
      </c>
      <c r="AJ15">
        <v>0</v>
      </c>
      <c r="AK15">
        <v>2</v>
      </c>
      <c r="AL15">
        <v>0</v>
      </c>
      <c r="AM15">
        <v>1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18</v>
      </c>
      <c r="AV15">
        <v>1</v>
      </c>
      <c r="AW15">
        <v>1</v>
      </c>
      <c r="AX15">
        <v>0</v>
      </c>
      <c r="AY15">
        <v>0</v>
      </c>
      <c r="AZ15" t="s">
        <v>127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3</v>
      </c>
      <c r="BK15">
        <v>2</v>
      </c>
      <c r="BL15">
        <v>0</v>
      </c>
      <c r="BM15">
        <v>0</v>
      </c>
      <c r="BN15">
        <v>8</v>
      </c>
      <c r="BO15">
        <v>1</v>
      </c>
      <c r="BP15">
        <v>0</v>
      </c>
      <c r="BQ15">
        <v>0</v>
      </c>
      <c r="BR15">
        <v>0</v>
      </c>
      <c r="BS15" t="s">
        <v>128</v>
      </c>
      <c r="BT15">
        <v>2</v>
      </c>
      <c r="BU15">
        <v>3</v>
      </c>
      <c r="BV15">
        <v>2</v>
      </c>
      <c r="BW15">
        <v>5</v>
      </c>
      <c r="BX15">
        <v>7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26.56</v>
      </c>
      <c r="CM15">
        <v>27.21</v>
      </c>
      <c r="CN15" t="s">
        <v>97</v>
      </c>
      <c r="CO15" s="3">
        <f t="shared" si="1"/>
        <v>-2.4096385542168752E-2</v>
      </c>
      <c r="CP15" s="3">
        <f t="shared" si="2"/>
        <v>2.3888276368982053E-2</v>
      </c>
      <c r="CR15" s="15">
        <f t="shared" si="3"/>
        <v>27.194472620360163</v>
      </c>
    </row>
    <row r="16" spans="1:96" x14ac:dyDescent="0.25">
      <c r="A16">
        <v>7</v>
      </c>
      <c r="B16" t="s">
        <v>129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37.24</v>
      </c>
      <c r="N16" t="s">
        <v>130</v>
      </c>
      <c r="O16">
        <v>15</v>
      </c>
      <c r="P16">
        <v>9</v>
      </c>
      <c r="Q16">
        <v>8</v>
      </c>
      <c r="R16">
        <v>3</v>
      </c>
      <c r="S16">
        <v>4</v>
      </c>
      <c r="T16">
        <v>2</v>
      </c>
      <c r="U16">
        <v>3</v>
      </c>
      <c r="V16">
        <v>2</v>
      </c>
      <c r="W16">
        <v>3</v>
      </c>
      <c r="X16">
        <v>3</v>
      </c>
      <c r="Y16">
        <v>3</v>
      </c>
      <c r="Z16">
        <v>8</v>
      </c>
      <c r="AA16">
        <v>1</v>
      </c>
      <c r="AB16">
        <v>37</v>
      </c>
      <c r="AC16">
        <v>2</v>
      </c>
      <c r="AD16">
        <v>49</v>
      </c>
      <c r="AE16">
        <v>2</v>
      </c>
      <c r="AF16">
        <v>1</v>
      </c>
      <c r="AG16" t="s">
        <v>131</v>
      </c>
      <c r="AH16">
        <v>4</v>
      </c>
      <c r="AI16">
        <v>5</v>
      </c>
      <c r="AJ16">
        <v>0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2</v>
      </c>
      <c r="AU16">
        <v>70</v>
      </c>
      <c r="AV16">
        <v>0</v>
      </c>
      <c r="AW16">
        <v>0</v>
      </c>
      <c r="AX16">
        <v>0</v>
      </c>
      <c r="AY16">
        <v>0</v>
      </c>
      <c r="AZ16" t="s">
        <v>132</v>
      </c>
      <c r="BA16">
        <v>8</v>
      </c>
      <c r="BB16">
        <v>5</v>
      </c>
      <c r="BC16">
        <v>3</v>
      </c>
      <c r="BD16">
        <v>4</v>
      </c>
      <c r="BE16">
        <v>54</v>
      </c>
      <c r="BF16">
        <v>1</v>
      </c>
      <c r="BG16">
        <v>59</v>
      </c>
      <c r="BH16">
        <v>1</v>
      </c>
      <c r="BI16">
        <v>54</v>
      </c>
      <c r="BJ16">
        <v>2</v>
      </c>
      <c r="BK16">
        <v>0</v>
      </c>
      <c r="BL16">
        <v>2</v>
      </c>
      <c r="BM16">
        <v>0</v>
      </c>
      <c r="BN16">
        <v>7</v>
      </c>
      <c r="BO16">
        <v>2</v>
      </c>
      <c r="BP16">
        <v>1</v>
      </c>
      <c r="BQ16">
        <v>1</v>
      </c>
      <c r="BR16">
        <v>1</v>
      </c>
      <c r="BS16" t="s">
        <v>133</v>
      </c>
      <c r="BT16">
        <v>4</v>
      </c>
      <c r="BU16">
        <v>6</v>
      </c>
      <c r="BV16">
        <v>9</v>
      </c>
      <c r="BW16">
        <v>12</v>
      </c>
      <c r="BX16">
        <v>40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8</v>
      </c>
      <c r="CH16">
        <v>1</v>
      </c>
      <c r="CI16">
        <v>9</v>
      </c>
      <c r="CJ16">
        <v>1</v>
      </c>
      <c r="CK16">
        <v>9</v>
      </c>
      <c r="CL16">
        <v>36.5</v>
      </c>
      <c r="CM16">
        <v>36.799999999999997</v>
      </c>
      <c r="CN16" t="s">
        <v>97</v>
      </c>
      <c r="CO16" s="3">
        <f t="shared" si="1"/>
        <v>-2.0273972602739887E-2</v>
      </c>
      <c r="CP16" s="3">
        <f t="shared" si="2"/>
        <v>8.1521739130433479E-3</v>
      </c>
      <c r="CR16" s="15">
        <f t="shared" si="3"/>
        <v>36.797554347826079</v>
      </c>
    </row>
    <row r="17" spans="1:96" x14ac:dyDescent="0.25">
      <c r="A17">
        <v>8</v>
      </c>
      <c r="B17" t="s">
        <v>134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36.549999999999997</v>
      </c>
      <c r="N17" t="s">
        <v>135</v>
      </c>
      <c r="O17">
        <v>16</v>
      </c>
      <c r="P17">
        <v>12</v>
      </c>
      <c r="Q17">
        <v>7</v>
      </c>
      <c r="R17">
        <v>6</v>
      </c>
      <c r="S17">
        <v>18</v>
      </c>
      <c r="T17">
        <v>4</v>
      </c>
      <c r="U17">
        <v>11</v>
      </c>
      <c r="V17">
        <v>0</v>
      </c>
      <c r="W17">
        <v>0</v>
      </c>
      <c r="X17">
        <v>8</v>
      </c>
      <c r="Y17">
        <v>3</v>
      </c>
      <c r="Z17">
        <v>6</v>
      </c>
      <c r="AA17">
        <v>2</v>
      </c>
      <c r="AB17">
        <v>6</v>
      </c>
      <c r="AC17">
        <v>5</v>
      </c>
      <c r="AD17">
        <v>17</v>
      </c>
      <c r="AE17">
        <v>1</v>
      </c>
      <c r="AF17">
        <v>17</v>
      </c>
      <c r="AG17" t="s">
        <v>136</v>
      </c>
      <c r="AH17">
        <v>6</v>
      </c>
      <c r="AI17">
        <v>17</v>
      </c>
      <c r="AJ17">
        <v>24</v>
      </c>
      <c r="AK17">
        <v>12</v>
      </c>
      <c r="AL17">
        <v>16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1</v>
      </c>
      <c r="AU17">
        <v>5</v>
      </c>
      <c r="AV17">
        <v>1</v>
      </c>
      <c r="AW17">
        <v>6</v>
      </c>
      <c r="AX17">
        <v>1</v>
      </c>
      <c r="AY17">
        <v>6</v>
      </c>
      <c r="AZ17" t="s">
        <v>137</v>
      </c>
      <c r="BA17">
        <v>5</v>
      </c>
      <c r="BB17">
        <v>9</v>
      </c>
      <c r="BC17">
        <v>7</v>
      </c>
      <c r="BD17">
        <v>9</v>
      </c>
      <c r="BE17">
        <v>43</v>
      </c>
      <c r="BF17">
        <v>1</v>
      </c>
      <c r="BG17">
        <v>43</v>
      </c>
      <c r="BH17">
        <v>1</v>
      </c>
      <c r="BI17">
        <v>38</v>
      </c>
      <c r="BJ17">
        <v>3</v>
      </c>
      <c r="BK17">
        <v>0</v>
      </c>
      <c r="BL17">
        <v>0</v>
      </c>
      <c r="BM17">
        <v>1</v>
      </c>
      <c r="BN17">
        <v>4</v>
      </c>
      <c r="BO17">
        <v>2</v>
      </c>
      <c r="BP17">
        <v>5</v>
      </c>
      <c r="BQ17">
        <v>2</v>
      </c>
      <c r="BR17">
        <v>2</v>
      </c>
      <c r="BS17" t="s">
        <v>138</v>
      </c>
      <c r="BT17">
        <v>18</v>
      </c>
      <c r="BU17">
        <v>6</v>
      </c>
      <c r="BV17">
        <v>3</v>
      </c>
      <c r="BW17">
        <v>8</v>
      </c>
      <c r="BX17">
        <v>18</v>
      </c>
      <c r="BY17">
        <v>1</v>
      </c>
      <c r="BZ17">
        <v>2</v>
      </c>
      <c r="CA17">
        <v>0</v>
      </c>
      <c r="CB17">
        <v>0</v>
      </c>
      <c r="CC17">
        <v>2</v>
      </c>
      <c r="CD17">
        <v>0</v>
      </c>
      <c r="CE17">
        <v>1</v>
      </c>
      <c r="CF17">
        <v>0</v>
      </c>
      <c r="CG17">
        <v>27</v>
      </c>
      <c r="CH17">
        <v>2</v>
      </c>
      <c r="CI17">
        <v>28</v>
      </c>
      <c r="CJ17">
        <v>1</v>
      </c>
      <c r="CK17">
        <v>28</v>
      </c>
      <c r="CL17">
        <v>36.6</v>
      </c>
      <c r="CM17">
        <v>38.9</v>
      </c>
      <c r="CN17" t="s">
        <v>97</v>
      </c>
      <c r="CO17" s="3">
        <f t="shared" si="1"/>
        <v>1.366120218579403E-3</v>
      </c>
      <c r="CP17" s="3">
        <f t="shared" si="2"/>
        <v>5.9125964010282694E-2</v>
      </c>
      <c r="CR17" s="15">
        <f t="shared" si="3"/>
        <v>38.764010282776347</v>
      </c>
    </row>
    <row r="18" spans="1:96" x14ac:dyDescent="0.25">
      <c r="A18">
        <v>9</v>
      </c>
      <c r="B18" t="s">
        <v>139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27.36</v>
      </c>
      <c r="N18" t="s">
        <v>140</v>
      </c>
      <c r="O18">
        <v>8</v>
      </c>
      <c r="P18">
        <v>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5</v>
      </c>
      <c r="Y18">
        <v>2</v>
      </c>
      <c r="Z18">
        <v>4</v>
      </c>
      <c r="AA18">
        <v>11</v>
      </c>
      <c r="AB18">
        <v>37</v>
      </c>
      <c r="AC18">
        <v>0</v>
      </c>
      <c r="AD18">
        <v>0</v>
      </c>
      <c r="AE18">
        <v>0</v>
      </c>
      <c r="AF18">
        <v>0</v>
      </c>
      <c r="AG18" t="s">
        <v>141</v>
      </c>
      <c r="AH18">
        <v>17</v>
      </c>
      <c r="AI18">
        <v>11</v>
      </c>
      <c r="AJ18">
        <v>21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5</v>
      </c>
      <c r="AR18">
        <v>1</v>
      </c>
      <c r="AS18">
        <v>2</v>
      </c>
      <c r="AT18">
        <v>3</v>
      </c>
      <c r="AU18">
        <v>1</v>
      </c>
      <c r="AV18">
        <v>1</v>
      </c>
      <c r="AW18">
        <v>7</v>
      </c>
      <c r="AX18">
        <v>1</v>
      </c>
      <c r="AY18">
        <v>0</v>
      </c>
      <c r="AZ18" t="s">
        <v>142</v>
      </c>
      <c r="BA18">
        <v>22</v>
      </c>
      <c r="BB18">
        <v>24</v>
      </c>
      <c r="BC18">
        <v>10</v>
      </c>
      <c r="BD18">
        <v>1</v>
      </c>
      <c r="BE18">
        <v>0</v>
      </c>
      <c r="BF18">
        <v>1</v>
      </c>
      <c r="BG18">
        <v>6</v>
      </c>
      <c r="BH18">
        <v>0</v>
      </c>
      <c r="BI18">
        <v>0</v>
      </c>
      <c r="BJ18">
        <v>3</v>
      </c>
      <c r="BK18">
        <v>3</v>
      </c>
      <c r="BL18">
        <v>3</v>
      </c>
      <c r="BM18">
        <v>0</v>
      </c>
      <c r="BN18">
        <v>7</v>
      </c>
      <c r="BO18">
        <v>2</v>
      </c>
      <c r="BP18">
        <v>13</v>
      </c>
      <c r="BQ18">
        <v>0</v>
      </c>
      <c r="BR18">
        <v>0</v>
      </c>
      <c r="BS18" t="s">
        <v>143</v>
      </c>
      <c r="BT18">
        <v>29</v>
      </c>
      <c r="BU18">
        <v>23</v>
      </c>
      <c r="BV18">
        <v>0</v>
      </c>
      <c r="BW18">
        <v>1</v>
      </c>
      <c r="BX18">
        <v>0</v>
      </c>
      <c r="BY18">
        <v>1</v>
      </c>
      <c r="BZ18">
        <v>1</v>
      </c>
      <c r="CA18">
        <v>0</v>
      </c>
      <c r="CB18">
        <v>0</v>
      </c>
      <c r="CC18">
        <v>9</v>
      </c>
      <c r="CD18">
        <v>4</v>
      </c>
      <c r="CE18">
        <v>1</v>
      </c>
      <c r="CF18">
        <v>4</v>
      </c>
      <c r="CG18">
        <v>4</v>
      </c>
      <c r="CH18">
        <v>0</v>
      </c>
      <c r="CI18">
        <v>0</v>
      </c>
      <c r="CJ18">
        <v>0</v>
      </c>
      <c r="CK18">
        <v>0</v>
      </c>
      <c r="CL18">
        <v>27.21</v>
      </c>
      <c r="CM18">
        <v>27.45</v>
      </c>
      <c r="CN18" t="s">
        <v>97</v>
      </c>
      <c r="CO18" s="3">
        <f t="shared" si="1"/>
        <v>-5.5126791620727644E-3</v>
      </c>
      <c r="CP18" s="3">
        <f t="shared" si="2"/>
        <v>8.7431693989070691E-3</v>
      </c>
      <c r="CR18" s="15">
        <f t="shared" si="3"/>
        <v>27.447901639344263</v>
      </c>
    </row>
    <row r="19" spans="1:96" x14ac:dyDescent="0.25">
      <c r="A19">
        <v>10</v>
      </c>
      <c r="B19" t="s">
        <v>144</v>
      </c>
      <c r="C19">
        <v>11</v>
      </c>
      <c r="D19">
        <v>0</v>
      </c>
      <c r="E19">
        <v>5</v>
      </c>
      <c r="F19">
        <v>1</v>
      </c>
      <c r="G19" t="s">
        <v>92</v>
      </c>
      <c r="H19" t="s">
        <v>92</v>
      </c>
      <c r="I19">
        <v>5</v>
      </c>
      <c r="J19">
        <v>1</v>
      </c>
      <c r="K19" t="s">
        <v>92</v>
      </c>
      <c r="L19" t="s">
        <v>92</v>
      </c>
      <c r="M19">
        <v>27.51</v>
      </c>
      <c r="N19" t="s">
        <v>145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>
        <v>4</v>
      </c>
      <c r="V19">
        <v>1</v>
      </c>
      <c r="W19">
        <v>2</v>
      </c>
      <c r="X19">
        <v>1</v>
      </c>
      <c r="Y19">
        <v>0</v>
      </c>
      <c r="Z19">
        <v>1</v>
      </c>
      <c r="AA19">
        <v>0</v>
      </c>
      <c r="AB19">
        <v>34</v>
      </c>
      <c r="AC19">
        <v>0</v>
      </c>
      <c r="AD19">
        <v>0</v>
      </c>
      <c r="AE19">
        <v>0</v>
      </c>
      <c r="AF19">
        <v>0</v>
      </c>
      <c r="AG19" t="s">
        <v>146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29</v>
      </c>
      <c r="AV19">
        <v>0</v>
      </c>
      <c r="AW19">
        <v>0</v>
      </c>
      <c r="AX19">
        <v>0</v>
      </c>
      <c r="AY19">
        <v>0</v>
      </c>
      <c r="AZ19" t="s">
        <v>147</v>
      </c>
      <c r="BA19">
        <v>7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8</v>
      </c>
      <c r="BK19">
        <v>3</v>
      </c>
      <c r="BL19">
        <v>1</v>
      </c>
      <c r="BM19">
        <v>2</v>
      </c>
      <c r="BN19">
        <v>23</v>
      </c>
      <c r="BO19">
        <v>0</v>
      </c>
      <c r="BP19">
        <v>0</v>
      </c>
      <c r="BQ19">
        <v>0</v>
      </c>
      <c r="BR19">
        <v>0</v>
      </c>
      <c r="BS19" t="s">
        <v>148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</v>
      </c>
      <c r="CF19">
        <v>2</v>
      </c>
      <c r="CG19">
        <v>32</v>
      </c>
      <c r="CH19">
        <v>0</v>
      </c>
      <c r="CI19">
        <v>0</v>
      </c>
      <c r="CJ19">
        <v>0</v>
      </c>
      <c r="CK19">
        <v>0</v>
      </c>
      <c r="CL19">
        <v>27.79</v>
      </c>
      <c r="CM19">
        <v>28.38</v>
      </c>
      <c r="CN19" t="s">
        <v>97</v>
      </c>
      <c r="CO19" s="3">
        <f t="shared" si="1"/>
        <v>1.0075566750629594E-2</v>
      </c>
      <c r="CP19" s="3">
        <f t="shared" si="2"/>
        <v>2.0789288231148673E-2</v>
      </c>
      <c r="CR19" s="15">
        <f t="shared" si="3"/>
        <v>28.367734319943622</v>
      </c>
    </row>
    <row r="20" spans="1:96" x14ac:dyDescent="0.25">
      <c r="A20">
        <v>11</v>
      </c>
      <c r="B20" t="s">
        <v>149</v>
      </c>
      <c r="C20">
        <v>11</v>
      </c>
      <c r="D20">
        <v>0</v>
      </c>
      <c r="E20">
        <v>5</v>
      </c>
      <c r="F20">
        <v>1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25.89</v>
      </c>
      <c r="N20" t="s">
        <v>150</v>
      </c>
      <c r="O20">
        <v>4</v>
      </c>
      <c r="P20">
        <v>22</v>
      </c>
      <c r="Q20">
        <v>23</v>
      </c>
      <c r="R20">
        <v>16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151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70</v>
      </c>
      <c r="AV20">
        <v>0</v>
      </c>
      <c r="AW20">
        <v>0</v>
      </c>
      <c r="AX20">
        <v>0</v>
      </c>
      <c r="AY20">
        <v>0</v>
      </c>
      <c r="AZ20" t="s">
        <v>152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50</v>
      </c>
      <c r="BO20">
        <v>0</v>
      </c>
      <c r="BP20">
        <v>0</v>
      </c>
      <c r="BQ20">
        <v>0</v>
      </c>
      <c r="BR20">
        <v>0</v>
      </c>
      <c r="BS20" t="s">
        <v>153</v>
      </c>
      <c r="BT20">
        <v>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1</v>
      </c>
      <c r="CE20">
        <v>7</v>
      </c>
      <c r="CF20">
        <v>7</v>
      </c>
      <c r="CG20">
        <v>47</v>
      </c>
      <c r="CH20">
        <v>0</v>
      </c>
      <c r="CI20">
        <v>0</v>
      </c>
      <c r="CJ20">
        <v>0</v>
      </c>
      <c r="CK20">
        <v>0</v>
      </c>
      <c r="CL20">
        <v>26.17</v>
      </c>
      <c r="CM20">
        <v>26.88</v>
      </c>
      <c r="CN20" t="s">
        <v>97</v>
      </c>
      <c r="CO20" s="3">
        <f t="shared" si="1"/>
        <v>1.0699273977837209E-2</v>
      </c>
      <c r="CP20" s="3">
        <f t="shared" si="2"/>
        <v>2.6413690476190355E-2</v>
      </c>
      <c r="CR20" s="15">
        <f t="shared" si="3"/>
        <v>26.861246279761904</v>
      </c>
    </row>
    <row r="21" spans="1:96" x14ac:dyDescent="0.25">
      <c r="A21">
        <v>12</v>
      </c>
      <c r="B21" t="s">
        <v>154</v>
      </c>
      <c r="C21">
        <v>11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5</v>
      </c>
      <c r="J21">
        <v>1</v>
      </c>
      <c r="K21" t="s">
        <v>92</v>
      </c>
      <c r="L21" t="s">
        <v>92</v>
      </c>
      <c r="M21">
        <v>32.47</v>
      </c>
      <c r="N21" t="s">
        <v>155</v>
      </c>
      <c r="O21">
        <v>2</v>
      </c>
      <c r="P21">
        <v>12</v>
      </c>
      <c r="Q21">
        <v>7</v>
      </c>
      <c r="R21">
        <v>12</v>
      </c>
      <c r="S21">
        <v>7</v>
      </c>
      <c r="T21">
        <v>1</v>
      </c>
      <c r="U21">
        <v>1</v>
      </c>
      <c r="V21">
        <v>0</v>
      </c>
      <c r="W21">
        <v>0</v>
      </c>
      <c r="X21">
        <v>2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 t="s">
        <v>156</v>
      </c>
      <c r="AH21">
        <v>8</v>
      </c>
      <c r="AI21">
        <v>15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2</v>
      </c>
      <c r="AR21">
        <v>0</v>
      </c>
      <c r="AS21">
        <v>4</v>
      </c>
      <c r="AT21">
        <v>1</v>
      </c>
      <c r="AU21">
        <v>15</v>
      </c>
      <c r="AV21">
        <v>1</v>
      </c>
      <c r="AW21">
        <v>0</v>
      </c>
      <c r="AX21">
        <v>0</v>
      </c>
      <c r="AY21">
        <v>0</v>
      </c>
      <c r="AZ21" t="s">
        <v>157</v>
      </c>
      <c r="BA21">
        <v>15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6</v>
      </c>
      <c r="BK21">
        <v>5</v>
      </c>
      <c r="BL21">
        <v>0</v>
      </c>
      <c r="BM21">
        <v>3</v>
      </c>
      <c r="BN21">
        <v>21</v>
      </c>
      <c r="BO21">
        <v>0</v>
      </c>
      <c r="BP21">
        <v>0</v>
      </c>
      <c r="BQ21">
        <v>0</v>
      </c>
      <c r="BR21">
        <v>0</v>
      </c>
      <c r="BS21" t="s">
        <v>158</v>
      </c>
      <c r="BT21">
        <v>12</v>
      </c>
      <c r="BU21">
        <v>7</v>
      </c>
      <c r="BV21">
        <v>3</v>
      </c>
      <c r="BW21">
        <v>0</v>
      </c>
      <c r="BX21">
        <v>0</v>
      </c>
      <c r="BY21">
        <v>1</v>
      </c>
      <c r="BZ21">
        <v>3</v>
      </c>
      <c r="CA21">
        <v>0</v>
      </c>
      <c r="CB21">
        <v>0</v>
      </c>
      <c r="CC21">
        <v>3</v>
      </c>
      <c r="CD21">
        <v>2</v>
      </c>
      <c r="CE21">
        <v>1</v>
      </c>
      <c r="CF21">
        <v>1</v>
      </c>
      <c r="CG21">
        <v>19</v>
      </c>
      <c r="CH21">
        <v>1</v>
      </c>
      <c r="CI21">
        <v>0</v>
      </c>
      <c r="CJ21">
        <v>0</v>
      </c>
      <c r="CK21">
        <v>0</v>
      </c>
      <c r="CL21">
        <v>32.21</v>
      </c>
      <c r="CM21">
        <v>32.81</v>
      </c>
      <c r="CN21" t="s">
        <v>97</v>
      </c>
      <c r="CO21" s="3">
        <f t="shared" si="1"/>
        <v>-8.0720273207077753E-3</v>
      </c>
      <c r="CP21" s="3">
        <f t="shared" si="2"/>
        <v>1.8287107589149643E-2</v>
      </c>
      <c r="CR21" s="15">
        <f t="shared" si="3"/>
        <v>32.799027735446508</v>
      </c>
    </row>
    <row r="22" spans="1:96" x14ac:dyDescent="0.25">
      <c r="A22">
        <v>13</v>
      </c>
      <c r="B22" t="s">
        <v>159</v>
      </c>
      <c r="C22">
        <v>9</v>
      </c>
      <c r="D22">
        <v>2</v>
      </c>
      <c r="E22">
        <v>5</v>
      </c>
      <c r="F22">
        <v>1</v>
      </c>
      <c r="G22" t="s">
        <v>92</v>
      </c>
      <c r="H22" t="s">
        <v>92</v>
      </c>
      <c r="I22">
        <v>5</v>
      </c>
      <c r="J22">
        <v>1</v>
      </c>
      <c r="K22" t="s">
        <v>92</v>
      </c>
      <c r="L22" t="s">
        <v>92</v>
      </c>
      <c r="M22">
        <v>32.270000000000003</v>
      </c>
      <c r="N22" t="s">
        <v>160</v>
      </c>
      <c r="O22">
        <v>6</v>
      </c>
      <c r="P22">
        <v>15</v>
      </c>
      <c r="Q22">
        <v>12</v>
      </c>
      <c r="R22">
        <v>20</v>
      </c>
      <c r="S22">
        <v>7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161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62</v>
      </c>
      <c r="AV22">
        <v>0</v>
      </c>
      <c r="AW22">
        <v>0</v>
      </c>
      <c r="AX22">
        <v>0</v>
      </c>
      <c r="AY22">
        <v>0</v>
      </c>
      <c r="AZ22" t="s">
        <v>162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66</v>
      </c>
      <c r="BO22">
        <v>0</v>
      </c>
      <c r="BP22">
        <v>0</v>
      </c>
      <c r="BQ22">
        <v>0</v>
      </c>
      <c r="BR22">
        <v>0</v>
      </c>
      <c r="BS22" t="s">
        <v>163</v>
      </c>
      <c r="BT22">
        <v>10</v>
      </c>
      <c r="BU22">
        <v>3</v>
      </c>
      <c r="BV22">
        <v>0</v>
      </c>
      <c r="BW22">
        <v>0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2</v>
      </c>
      <c r="CD22">
        <v>2</v>
      </c>
      <c r="CE22">
        <v>5</v>
      </c>
      <c r="CF22">
        <v>4</v>
      </c>
      <c r="CG22">
        <v>35</v>
      </c>
      <c r="CH22">
        <v>1</v>
      </c>
      <c r="CI22">
        <v>0</v>
      </c>
      <c r="CJ22">
        <v>1</v>
      </c>
      <c r="CK22">
        <v>0</v>
      </c>
      <c r="CL22">
        <v>32.58</v>
      </c>
      <c r="CM22">
        <v>33.4</v>
      </c>
      <c r="CN22" t="s">
        <v>97</v>
      </c>
      <c r="CO22" s="3">
        <f t="shared" si="1"/>
        <v>9.5150399017800424E-3</v>
      </c>
      <c r="CP22" s="3">
        <f t="shared" si="2"/>
        <v>2.4550898203592797E-2</v>
      </c>
      <c r="CR22" s="15">
        <f t="shared" si="3"/>
        <v>33.37986826347305</v>
      </c>
    </row>
    <row r="23" spans="1:96" x14ac:dyDescent="0.25">
      <c r="A23">
        <v>14</v>
      </c>
      <c r="B23" t="s">
        <v>164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33.53</v>
      </c>
      <c r="N23" t="s">
        <v>165</v>
      </c>
      <c r="O23">
        <v>11</v>
      </c>
      <c r="P23">
        <v>4</v>
      </c>
      <c r="Q23">
        <v>0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5</v>
      </c>
      <c r="Y23">
        <v>2</v>
      </c>
      <c r="Z23">
        <v>7</v>
      </c>
      <c r="AA23">
        <v>9</v>
      </c>
      <c r="AB23">
        <v>38</v>
      </c>
      <c r="AC23">
        <v>0</v>
      </c>
      <c r="AD23">
        <v>0</v>
      </c>
      <c r="AE23">
        <v>0</v>
      </c>
      <c r="AF23">
        <v>0</v>
      </c>
      <c r="AG23" t="s">
        <v>166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64</v>
      </c>
      <c r="AV23">
        <v>0</v>
      </c>
      <c r="AW23">
        <v>0</v>
      </c>
      <c r="AX23">
        <v>0</v>
      </c>
      <c r="AY23">
        <v>0</v>
      </c>
      <c r="AZ23" t="s">
        <v>167</v>
      </c>
      <c r="BA23">
        <v>1</v>
      </c>
      <c r="BB23">
        <v>1</v>
      </c>
      <c r="BC23">
        <v>1</v>
      </c>
      <c r="BD23">
        <v>0</v>
      </c>
      <c r="BE23">
        <v>55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21</v>
      </c>
      <c r="BO23">
        <v>1</v>
      </c>
      <c r="BP23">
        <v>21</v>
      </c>
      <c r="BQ23">
        <v>1</v>
      </c>
      <c r="BR23">
        <v>21</v>
      </c>
      <c r="BS23" t="s">
        <v>168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79</v>
      </c>
      <c r="CH23">
        <v>0</v>
      </c>
      <c r="CI23">
        <v>0</v>
      </c>
      <c r="CJ23">
        <v>0</v>
      </c>
      <c r="CK23">
        <v>0</v>
      </c>
      <c r="CL23">
        <v>33.54</v>
      </c>
      <c r="CM23">
        <v>34</v>
      </c>
      <c r="CN23" t="s">
        <v>97</v>
      </c>
      <c r="CO23" s="3">
        <f t="shared" si="1"/>
        <v>2.9815146094214207E-4</v>
      </c>
      <c r="CP23" s="3">
        <f t="shared" si="2"/>
        <v>1.3529411764705901E-2</v>
      </c>
      <c r="CR23" s="15">
        <f t="shared" si="3"/>
        <v>33.993776470588237</v>
      </c>
    </row>
    <row r="24" spans="1:96" x14ac:dyDescent="0.25">
      <c r="A24">
        <v>15</v>
      </c>
      <c r="B24" t="s">
        <v>169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27.36</v>
      </c>
      <c r="N24" t="s">
        <v>170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3</v>
      </c>
      <c r="AA24">
        <v>0</v>
      </c>
      <c r="AB24">
        <v>10</v>
      </c>
      <c r="AC24">
        <v>0</v>
      </c>
      <c r="AD24">
        <v>0</v>
      </c>
      <c r="AE24">
        <v>0</v>
      </c>
      <c r="AF24">
        <v>0</v>
      </c>
      <c r="AG24" t="s">
        <v>171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1</v>
      </c>
      <c r="AS24">
        <v>0</v>
      </c>
      <c r="AT24">
        <v>0</v>
      </c>
      <c r="AU24">
        <v>15</v>
      </c>
      <c r="AV24">
        <v>0</v>
      </c>
      <c r="AW24">
        <v>0</v>
      </c>
      <c r="AX24">
        <v>0</v>
      </c>
      <c r="AY24">
        <v>0</v>
      </c>
      <c r="AZ24" t="s">
        <v>172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0</v>
      </c>
      <c r="BM24">
        <v>0</v>
      </c>
      <c r="BN24">
        <v>25</v>
      </c>
      <c r="BO24">
        <v>0</v>
      </c>
      <c r="BP24">
        <v>0</v>
      </c>
      <c r="BQ24">
        <v>0</v>
      </c>
      <c r="BR24">
        <v>0</v>
      </c>
      <c r="BS24" t="s">
        <v>173</v>
      </c>
      <c r="BT24">
        <v>1</v>
      </c>
      <c r="BU24">
        <v>2</v>
      </c>
      <c r="BV24">
        <v>0</v>
      </c>
      <c r="BW24">
        <v>4</v>
      </c>
      <c r="BX24">
        <v>12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27.13</v>
      </c>
      <c r="CM24">
        <v>27.67</v>
      </c>
      <c r="CN24" t="s">
        <v>97</v>
      </c>
      <c r="CO24" s="3">
        <f t="shared" si="1"/>
        <v>-8.477699963140406E-3</v>
      </c>
      <c r="CP24" s="3">
        <f t="shared" si="2"/>
        <v>1.9515720997470232E-2</v>
      </c>
      <c r="CR24" s="15">
        <f t="shared" si="3"/>
        <v>27.659461510661366</v>
      </c>
    </row>
    <row r="25" spans="1:96" x14ac:dyDescent="0.25">
      <c r="A25">
        <v>16</v>
      </c>
      <c r="B25" t="s">
        <v>174</v>
      </c>
      <c r="C25">
        <v>9</v>
      </c>
      <c r="D25">
        <v>1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28.51</v>
      </c>
      <c r="N25" t="s">
        <v>175</v>
      </c>
      <c r="O25">
        <v>3</v>
      </c>
      <c r="P25">
        <v>8</v>
      </c>
      <c r="Q25">
        <v>3</v>
      </c>
      <c r="R25">
        <v>0</v>
      </c>
      <c r="S25">
        <v>70</v>
      </c>
      <c r="T25">
        <v>1</v>
      </c>
      <c r="U25">
        <v>2</v>
      </c>
      <c r="V25">
        <v>0</v>
      </c>
      <c r="W25">
        <v>0</v>
      </c>
      <c r="X25">
        <v>1</v>
      </c>
      <c r="Y25">
        <v>2</v>
      </c>
      <c r="Z25">
        <v>0</v>
      </c>
      <c r="AA25">
        <v>2</v>
      </c>
      <c r="AB25">
        <v>2</v>
      </c>
      <c r="AC25">
        <v>2</v>
      </c>
      <c r="AD25">
        <v>6</v>
      </c>
      <c r="AE25">
        <v>1</v>
      </c>
      <c r="AF25">
        <v>6</v>
      </c>
      <c r="AG25" t="s">
        <v>176</v>
      </c>
      <c r="AH25">
        <v>4</v>
      </c>
      <c r="AI25">
        <v>6</v>
      </c>
      <c r="AJ25">
        <v>7</v>
      </c>
      <c r="AK25">
        <v>26</v>
      </c>
      <c r="AL25">
        <v>43</v>
      </c>
      <c r="AM25">
        <v>1</v>
      </c>
      <c r="AN25">
        <v>3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2</v>
      </c>
      <c r="AU25">
        <v>4</v>
      </c>
      <c r="AV25">
        <v>2</v>
      </c>
      <c r="AW25">
        <v>8</v>
      </c>
      <c r="AX25">
        <v>1</v>
      </c>
      <c r="AY25">
        <v>8</v>
      </c>
      <c r="AZ25" t="s">
        <v>177</v>
      </c>
      <c r="BA25">
        <v>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89</v>
      </c>
      <c r="BO25">
        <v>0</v>
      </c>
      <c r="BP25">
        <v>0</v>
      </c>
      <c r="BQ25">
        <v>0</v>
      </c>
      <c r="BR25">
        <v>0</v>
      </c>
      <c r="BS25" t="s">
        <v>178</v>
      </c>
      <c r="BT25">
        <v>4</v>
      </c>
      <c r="BU25">
        <v>9</v>
      </c>
      <c r="BV25">
        <v>21</v>
      </c>
      <c r="BW25">
        <v>20</v>
      </c>
      <c r="BX25">
        <v>27</v>
      </c>
      <c r="BY25">
        <v>1</v>
      </c>
      <c r="BZ25">
        <v>13</v>
      </c>
      <c r="CA25">
        <v>1</v>
      </c>
      <c r="CB25">
        <v>1</v>
      </c>
      <c r="CC25">
        <v>3</v>
      </c>
      <c r="CD25">
        <v>3</v>
      </c>
      <c r="CE25">
        <v>1</v>
      </c>
      <c r="CF25">
        <v>1</v>
      </c>
      <c r="CG25">
        <v>5</v>
      </c>
      <c r="CH25">
        <v>2</v>
      </c>
      <c r="CI25">
        <v>10</v>
      </c>
      <c r="CJ25">
        <v>2</v>
      </c>
      <c r="CK25">
        <v>10</v>
      </c>
      <c r="CL25">
        <v>28.5</v>
      </c>
      <c r="CM25">
        <v>29.85</v>
      </c>
      <c r="CN25" t="s">
        <v>97</v>
      </c>
      <c r="CO25" s="3">
        <f t="shared" si="1"/>
        <v>-3.5087719298254605E-4</v>
      </c>
      <c r="CP25" s="3">
        <f t="shared" si="2"/>
        <v>4.5226130653266416E-2</v>
      </c>
      <c r="CR25" s="15">
        <f t="shared" si="3"/>
        <v>29.788944723618094</v>
      </c>
    </row>
    <row r="26" spans="1:96" x14ac:dyDescent="0.25">
      <c r="A26">
        <v>17</v>
      </c>
      <c r="B26" t="s">
        <v>179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36.46</v>
      </c>
      <c r="N26" t="s">
        <v>180</v>
      </c>
      <c r="O26">
        <v>8</v>
      </c>
      <c r="P26">
        <v>37</v>
      </c>
      <c r="Q26">
        <v>21</v>
      </c>
      <c r="R26">
        <v>9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  <c r="AG26" t="s">
        <v>181</v>
      </c>
      <c r="AH26">
        <v>16</v>
      </c>
      <c r="AI26">
        <v>7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6</v>
      </c>
      <c r="AR26">
        <v>1</v>
      </c>
      <c r="AS26">
        <v>0</v>
      </c>
      <c r="AT26">
        <v>1</v>
      </c>
      <c r="AU26">
        <v>51</v>
      </c>
      <c r="AV26">
        <v>0</v>
      </c>
      <c r="AW26">
        <v>0</v>
      </c>
      <c r="AX26">
        <v>0</v>
      </c>
      <c r="AY26">
        <v>0</v>
      </c>
      <c r="AZ26" t="s">
        <v>182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78</v>
      </c>
      <c r="BO26">
        <v>0</v>
      </c>
      <c r="BP26">
        <v>0</v>
      </c>
      <c r="BQ26">
        <v>0</v>
      </c>
      <c r="BR26">
        <v>0</v>
      </c>
      <c r="BS26" t="s">
        <v>178</v>
      </c>
      <c r="BT26">
        <v>4</v>
      </c>
      <c r="BU26">
        <v>4</v>
      </c>
      <c r="BV26">
        <v>4</v>
      </c>
      <c r="BW26">
        <v>14</v>
      </c>
      <c r="BX26">
        <v>42</v>
      </c>
      <c r="BY26">
        <v>1</v>
      </c>
      <c r="BZ26">
        <v>2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1</v>
      </c>
      <c r="CG26">
        <v>4</v>
      </c>
      <c r="CH26">
        <v>1</v>
      </c>
      <c r="CI26">
        <v>5</v>
      </c>
      <c r="CJ26">
        <v>1</v>
      </c>
      <c r="CK26">
        <v>5</v>
      </c>
      <c r="CL26">
        <v>36.1</v>
      </c>
      <c r="CM26">
        <v>37.29</v>
      </c>
      <c r="CN26" t="s">
        <v>97</v>
      </c>
      <c r="CO26" s="3">
        <f t="shared" si="1"/>
        <v>-9.9722991689750184E-3</v>
      </c>
      <c r="CP26" s="3">
        <f t="shared" si="2"/>
        <v>3.1912040761598259E-2</v>
      </c>
      <c r="CR26" s="15">
        <f t="shared" si="3"/>
        <v>37.2520246714937</v>
      </c>
    </row>
    <row r="27" spans="1:96" x14ac:dyDescent="0.25">
      <c r="A27">
        <v>18</v>
      </c>
      <c r="B27" t="s">
        <v>183</v>
      </c>
      <c r="C27">
        <v>9</v>
      </c>
      <c r="D27">
        <v>1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27.07</v>
      </c>
      <c r="N27" t="s">
        <v>184</v>
      </c>
      <c r="O27">
        <v>5</v>
      </c>
      <c r="P27">
        <v>13</v>
      </c>
      <c r="Q27">
        <v>7</v>
      </c>
      <c r="R27">
        <v>2</v>
      </c>
      <c r="S27">
        <v>7</v>
      </c>
      <c r="T27">
        <v>1</v>
      </c>
      <c r="U27">
        <v>10</v>
      </c>
      <c r="V27">
        <v>1</v>
      </c>
      <c r="W27">
        <v>5</v>
      </c>
      <c r="X27">
        <v>2</v>
      </c>
      <c r="Y27">
        <v>1</v>
      </c>
      <c r="Z27">
        <v>0</v>
      </c>
      <c r="AA27">
        <v>2</v>
      </c>
      <c r="AB27">
        <v>1</v>
      </c>
      <c r="AC27">
        <v>2</v>
      </c>
      <c r="AD27">
        <v>4</v>
      </c>
      <c r="AE27">
        <v>2</v>
      </c>
      <c r="AF27">
        <v>4</v>
      </c>
      <c r="AG27" t="s">
        <v>185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31</v>
      </c>
      <c r="AV27">
        <v>0</v>
      </c>
      <c r="AW27">
        <v>0</v>
      </c>
      <c r="AX27">
        <v>0</v>
      </c>
      <c r="AY27">
        <v>0</v>
      </c>
      <c r="AZ27" t="s">
        <v>186</v>
      </c>
      <c r="BA27">
        <v>11</v>
      </c>
      <c r="BB27">
        <v>1</v>
      </c>
      <c r="BC27">
        <v>4</v>
      </c>
      <c r="BD27">
        <v>0</v>
      </c>
      <c r="BE27">
        <v>0</v>
      </c>
      <c r="BF27">
        <v>3</v>
      </c>
      <c r="BG27">
        <v>4</v>
      </c>
      <c r="BH27">
        <v>0</v>
      </c>
      <c r="BI27">
        <v>0</v>
      </c>
      <c r="BJ27">
        <v>6</v>
      </c>
      <c r="BK27">
        <v>0</v>
      </c>
      <c r="BL27">
        <v>3</v>
      </c>
      <c r="BM27">
        <v>5</v>
      </c>
      <c r="BN27">
        <v>26</v>
      </c>
      <c r="BO27">
        <v>2</v>
      </c>
      <c r="BP27">
        <v>5</v>
      </c>
      <c r="BQ27">
        <v>0</v>
      </c>
      <c r="BR27">
        <v>0</v>
      </c>
      <c r="BS27" t="s">
        <v>187</v>
      </c>
      <c r="BT27">
        <v>3</v>
      </c>
      <c r="BU27">
        <v>6</v>
      </c>
      <c r="BV27">
        <v>1</v>
      </c>
      <c r="BW27">
        <v>4</v>
      </c>
      <c r="BX27">
        <v>15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1</v>
      </c>
      <c r="CF27">
        <v>1</v>
      </c>
      <c r="CG27">
        <v>8</v>
      </c>
      <c r="CH27">
        <v>1</v>
      </c>
      <c r="CI27">
        <v>10</v>
      </c>
      <c r="CJ27">
        <v>1</v>
      </c>
      <c r="CK27">
        <v>10</v>
      </c>
      <c r="CL27">
        <v>27.17</v>
      </c>
      <c r="CM27">
        <v>27.72</v>
      </c>
      <c r="CN27" t="s">
        <v>97</v>
      </c>
      <c r="CO27" s="3">
        <f t="shared" si="1"/>
        <v>3.6805299963195148E-3</v>
      </c>
      <c r="CP27" s="3">
        <f t="shared" si="2"/>
        <v>1.9841269841269771E-2</v>
      </c>
      <c r="CR27" s="15">
        <f t="shared" si="3"/>
        <v>27.709087301587303</v>
      </c>
    </row>
    <row r="28" spans="1:96" x14ac:dyDescent="0.25">
      <c r="A28">
        <v>19</v>
      </c>
      <c r="B28" t="s">
        <v>188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34.130000000000003</v>
      </c>
      <c r="N28" t="s">
        <v>189</v>
      </c>
      <c r="O28">
        <v>20</v>
      </c>
      <c r="P28">
        <v>23</v>
      </c>
      <c r="Q28">
        <v>14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4</v>
      </c>
      <c r="Y28">
        <v>2</v>
      </c>
      <c r="Z28">
        <v>1</v>
      </c>
      <c r="AA28">
        <v>2</v>
      </c>
      <c r="AB28">
        <v>19</v>
      </c>
      <c r="AC28">
        <v>1</v>
      </c>
      <c r="AD28">
        <v>24</v>
      </c>
      <c r="AE28">
        <v>1</v>
      </c>
      <c r="AF28">
        <v>24</v>
      </c>
      <c r="AG28" t="s">
        <v>190</v>
      </c>
      <c r="AH28">
        <v>1</v>
      </c>
      <c r="AI28">
        <v>1</v>
      </c>
      <c r="AJ28">
        <v>1</v>
      </c>
      <c r="AK28">
        <v>1</v>
      </c>
      <c r="AL28">
        <v>75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 t="s">
        <v>168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5</v>
      </c>
      <c r="BN28">
        <v>69</v>
      </c>
      <c r="BO28">
        <v>0</v>
      </c>
      <c r="BP28">
        <v>0</v>
      </c>
      <c r="BQ28">
        <v>0</v>
      </c>
      <c r="BR28">
        <v>0</v>
      </c>
      <c r="BS28" t="s">
        <v>191</v>
      </c>
      <c r="BT28">
        <v>9</v>
      </c>
      <c r="BU28">
        <v>11</v>
      </c>
      <c r="BV28">
        <v>23</v>
      </c>
      <c r="BW28">
        <v>20</v>
      </c>
      <c r="BX28">
        <v>13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1</v>
      </c>
      <c r="CF28">
        <v>0</v>
      </c>
      <c r="CG28">
        <v>6</v>
      </c>
      <c r="CH28">
        <v>1</v>
      </c>
      <c r="CI28">
        <v>8</v>
      </c>
      <c r="CJ28">
        <v>1</v>
      </c>
      <c r="CK28">
        <v>8</v>
      </c>
      <c r="CL28">
        <v>34.03</v>
      </c>
      <c r="CM28">
        <v>34.119999999999997</v>
      </c>
      <c r="CN28" t="s">
        <v>97</v>
      </c>
      <c r="CO28" s="3">
        <f t="shared" si="1"/>
        <v>-2.9385836027036039E-3</v>
      </c>
      <c r="CP28" s="3">
        <f t="shared" si="2"/>
        <v>2.6377491207502102E-3</v>
      </c>
      <c r="CR28" s="15">
        <f t="shared" si="3"/>
        <v>34.119762602579129</v>
      </c>
    </row>
    <row r="29" spans="1:96" x14ac:dyDescent="0.25">
      <c r="A29">
        <v>20</v>
      </c>
      <c r="B29" t="s">
        <v>192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38.4</v>
      </c>
      <c r="N29" t="s">
        <v>193</v>
      </c>
      <c r="O29">
        <v>0</v>
      </c>
      <c r="P29">
        <v>0</v>
      </c>
      <c r="Q29">
        <v>0</v>
      </c>
      <c r="R29">
        <v>4</v>
      </c>
      <c r="S29">
        <v>75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194</v>
      </c>
      <c r="AH29">
        <v>17</v>
      </c>
      <c r="AI29">
        <v>26</v>
      </c>
      <c r="AJ29">
        <v>6</v>
      </c>
      <c r="AK29">
        <v>6</v>
      </c>
      <c r="AL29">
        <v>6</v>
      </c>
      <c r="AM29">
        <v>2</v>
      </c>
      <c r="AN29">
        <v>6</v>
      </c>
      <c r="AO29">
        <v>0</v>
      </c>
      <c r="AP29">
        <v>0</v>
      </c>
      <c r="AQ29">
        <v>9</v>
      </c>
      <c r="AR29">
        <v>2</v>
      </c>
      <c r="AS29">
        <v>0</v>
      </c>
      <c r="AT29">
        <v>1</v>
      </c>
      <c r="AU29">
        <v>20</v>
      </c>
      <c r="AV29">
        <v>3</v>
      </c>
      <c r="AW29">
        <v>23</v>
      </c>
      <c r="AX29">
        <v>1</v>
      </c>
      <c r="AY29">
        <v>23</v>
      </c>
      <c r="AZ29" t="s">
        <v>195</v>
      </c>
      <c r="BA29">
        <v>10</v>
      </c>
      <c r="BB29">
        <v>20</v>
      </c>
      <c r="BC29">
        <v>24</v>
      </c>
      <c r="BD29">
        <v>13</v>
      </c>
      <c r="BE29">
        <v>9</v>
      </c>
      <c r="BF29">
        <v>2</v>
      </c>
      <c r="BG29">
        <v>46</v>
      </c>
      <c r="BH29">
        <v>1</v>
      </c>
      <c r="BI29">
        <v>9</v>
      </c>
      <c r="BJ29">
        <v>3</v>
      </c>
      <c r="BK29">
        <v>4</v>
      </c>
      <c r="BL29">
        <v>1</v>
      </c>
      <c r="BM29">
        <v>2</v>
      </c>
      <c r="BN29">
        <v>6</v>
      </c>
      <c r="BO29">
        <v>2</v>
      </c>
      <c r="BP29">
        <v>2</v>
      </c>
      <c r="BQ29">
        <v>1</v>
      </c>
      <c r="BR29">
        <v>0</v>
      </c>
      <c r="BS29" t="s">
        <v>191</v>
      </c>
      <c r="BT29">
        <v>0</v>
      </c>
      <c r="BU29">
        <v>6</v>
      </c>
      <c r="BV29">
        <v>2</v>
      </c>
      <c r="BW29">
        <v>10</v>
      </c>
      <c r="BX29">
        <v>61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38.25</v>
      </c>
      <c r="CM29">
        <v>38.4</v>
      </c>
      <c r="CN29" t="s">
        <v>97</v>
      </c>
      <c r="CO29" s="3">
        <f t="shared" si="1"/>
        <v>-3.9215686274509665E-3</v>
      </c>
      <c r="CP29" s="3">
        <f t="shared" si="2"/>
        <v>3.90625E-3</v>
      </c>
      <c r="CR29" s="15">
        <f t="shared" si="3"/>
        <v>38.3994140625</v>
      </c>
    </row>
    <row r="30" spans="1:96" x14ac:dyDescent="0.25">
      <c r="A30">
        <v>21</v>
      </c>
      <c r="B30" t="s">
        <v>196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31.23</v>
      </c>
      <c r="N30" t="s">
        <v>197</v>
      </c>
      <c r="O30">
        <v>20</v>
      </c>
      <c r="P30">
        <v>18</v>
      </c>
      <c r="Q30">
        <v>12</v>
      </c>
      <c r="R30">
        <v>7</v>
      </c>
      <c r="S30">
        <v>0</v>
      </c>
      <c r="T30">
        <v>1</v>
      </c>
      <c r="U30">
        <v>1</v>
      </c>
      <c r="V30">
        <v>0</v>
      </c>
      <c r="W30">
        <v>0</v>
      </c>
      <c r="X30">
        <v>6</v>
      </c>
      <c r="Y30">
        <v>0</v>
      </c>
      <c r="Z30">
        <v>5</v>
      </c>
      <c r="AA30">
        <v>3</v>
      </c>
      <c r="AB30">
        <v>16</v>
      </c>
      <c r="AC30">
        <v>1</v>
      </c>
      <c r="AD30">
        <v>24</v>
      </c>
      <c r="AE30">
        <v>0</v>
      </c>
      <c r="AF30">
        <v>0</v>
      </c>
      <c r="AG30" t="s">
        <v>198</v>
      </c>
      <c r="AH30">
        <v>40</v>
      </c>
      <c r="AI30">
        <v>15</v>
      </c>
      <c r="AJ30">
        <v>5</v>
      </c>
      <c r="AK30">
        <v>2</v>
      </c>
      <c r="AL30">
        <v>0</v>
      </c>
      <c r="AM30">
        <v>1</v>
      </c>
      <c r="AN30">
        <v>7</v>
      </c>
      <c r="AO30">
        <v>0</v>
      </c>
      <c r="AP30">
        <v>0</v>
      </c>
      <c r="AQ30">
        <v>19</v>
      </c>
      <c r="AR30">
        <v>3</v>
      </c>
      <c r="AS30">
        <v>2</v>
      </c>
      <c r="AT30">
        <v>3</v>
      </c>
      <c r="AU30">
        <v>12</v>
      </c>
      <c r="AV30">
        <v>0</v>
      </c>
      <c r="AW30">
        <v>0</v>
      </c>
      <c r="AX30">
        <v>0</v>
      </c>
      <c r="AY30">
        <v>0</v>
      </c>
      <c r="AZ30" t="s">
        <v>199</v>
      </c>
      <c r="BA30">
        <v>17</v>
      </c>
      <c r="BB30">
        <v>29</v>
      </c>
      <c r="BC30">
        <v>6</v>
      </c>
      <c r="BD30">
        <v>10</v>
      </c>
      <c r="BE30">
        <v>17</v>
      </c>
      <c r="BF30">
        <v>0</v>
      </c>
      <c r="BG30">
        <v>0</v>
      </c>
      <c r="BH30">
        <v>0</v>
      </c>
      <c r="BI30">
        <v>0</v>
      </c>
      <c r="BJ30">
        <v>4</v>
      </c>
      <c r="BK30">
        <v>1</v>
      </c>
      <c r="BL30">
        <v>1</v>
      </c>
      <c r="BM30">
        <v>4</v>
      </c>
      <c r="BN30">
        <v>4</v>
      </c>
      <c r="BO30">
        <v>1</v>
      </c>
      <c r="BP30">
        <v>10</v>
      </c>
      <c r="BQ30">
        <v>1</v>
      </c>
      <c r="BR30">
        <v>10</v>
      </c>
      <c r="BS30" t="s">
        <v>130</v>
      </c>
      <c r="BT30">
        <v>13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5</v>
      </c>
      <c r="CD30">
        <v>3</v>
      </c>
      <c r="CE30">
        <v>1</v>
      </c>
      <c r="CF30">
        <v>1</v>
      </c>
      <c r="CG30">
        <v>68</v>
      </c>
      <c r="CH30">
        <v>0</v>
      </c>
      <c r="CI30">
        <v>0</v>
      </c>
      <c r="CJ30">
        <v>0</v>
      </c>
      <c r="CK30">
        <v>0</v>
      </c>
      <c r="CL30">
        <v>30.25</v>
      </c>
      <c r="CM30">
        <v>30.69</v>
      </c>
      <c r="CN30" t="s">
        <v>97</v>
      </c>
      <c r="CO30" s="3">
        <f t="shared" si="1"/>
        <v>-3.2396694214876121E-2</v>
      </c>
      <c r="CP30" s="3">
        <f t="shared" si="2"/>
        <v>1.4336917562724039E-2</v>
      </c>
      <c r="CR30" s="15">
        <f t="shared" si="3"/>
        <v>30.683691756272403</v>
      </c>
    </row>
    <row r="31" spans="1:96" x14ac:dyDescent="0.25">
      <c r="A31">
        <v>22</v>
      </c>
      <c r="B31" t="s">
        <v>200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35.520000000000003</v>
      </c>
      <c r="N31" t="s">
        <v>201</v>
      </c>
      <c r="O31">
        <v>8</v>
      </c>
      <c r="P31">
        <v>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</v>
      </c>
      <c r="Y31">
        <v>0</v>
      </c>
      <c r="Z31">
        <v>2</v>
      </c>
      <c r="AA31">
        <v>7</v>
      </c>
      <c r="AB31">
        <v>16</v>
      </c>
      <c r="AC31">
        <v>0</v>
      </c>
      <c r="AD31">
        <v>0</v>
      </c>
      <c r="AE31">
        <v>0</v>
      </c>
      <c r="AF31">
        <v>0</v>
      </c>
      <c r="AG31" t="s">
        <v>171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3</v>
      </c>
      <c r="AR31">
        <v>0</v>
      </c>
      <c r="AS31">
        <v>0</v>
      </c>
      <c r="AT31">
        <v>1</v>
      </c>
      <c r="AU31">
        <v>64</v>
      </c>
      <c r="AV31">
        <v>0</v>
      </c>
      <c r="AW31">
        <v>0</v>
      </c>
      <c r="AX31">
        <v>0</v>
      </c>
      <c r="AY31">
        <v>0</v>
      </c>
      <c r="AZ31" t="s">
        <v>202</v>
      </c>
      <c r="BA31">
        <v>7</v>
      </c>
      <c r="BB31">
        <v>20</v>
      </c>
      <c r="BC31">
        <v>9</v>
      </c>
      <c r="BD31">
        <v>0</v>
      </c>
      <c r="BE31">
        <v>0</v>
      </c>
      <c r="BF31">
        <v>2</v>
      </c>
      <c r="BG31">
        <v>6</v>
      </c>
      <c r="BH31">
        <v>0</v>
      </c>
      <c r="BI31">
        <v>0</v>
      </c>
      <c r="BJ31">
        <v>0</v>
      </c>
      <c r="BK31">
        <v>1</v>
      </c>
      <c r="BL31">
        <v>2</v>
      </c>
      <c r="BM31">
        <v>0</v>
      </c>
      <c r="BN31">
        <v>8</v>
      </c>
      <c r="BO31">
        <v>3</v>
      </c>
      <c r="BP31">
        <v>7</v>
      </c>
      <c r="BQ31">
        <v>0</v>
      </c>
      <c r="BR31">
        <v>0</v>
      </c>
      <c r="BS31" t="s">
        <v>203</v>
      </c>
      <c r="BT31">
        <v>2</v>
      </c>
      <c r="BU31">
        <v>6</v>
      </c>
      <c r="BV31">
        <v>4</v>
      </c>
      <c r="BW31">
        <v>9</v>
      </c>
      <c r="BX31">
        <v>42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1</v>
      </c>
      <c r="CI31">
        <v>1</v>
      </c>
      <c r="CJ31">
        <v>1</v>
      </c>
      <c r="CK31">
        <v>1</v>
      </c>
      <c r="CL31">
        <v>35.409999999999997</v>
      </c>
      <c r="CM31">
        <v>36.270000000000003</v>
      </c>
      <c r="CN31" t="s">
        <v>97</v>
      </c>
      <c r="CO31" s="3">
        <f t="shared" si="1"/>
        <v>-3.1064670996896471E-3</v>
      </c>
      <c r="CP31" s="3">
        <f t="shared" si="2"/>
        <v>2.3711055969120709E-2</v>
      </c>
      <c r="CR31" s="15">
        <f t="shared" si="3"/>
        <v>36.24960849186656</v>
      </c>
    </row>
    <row r="32" spans="1:96" x14ac:dyDescent="0.25">
      <c r="A32">
        <v>23</v>
      </c>
      <c r="B32" t="s">
        <v>204</v>
      </c>
      <c r="C32">
        <v>9</v>
      </c>
      <c r="D32">
        <v>0</v>
      </c>
      <c r="E32">
        <v>5</v>
      </c>
      <c r="F32">
        <v>1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30.78</v>
      </c>
      <c r="N32" t="s">
        <v>205</v>
      </c>
      <c r="O32">
        <v>4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33</v>
      </c>
      <c r="AC32">
        <v>0</v>
      </c>
      <c r="AD32">
        <v>0</v>
      </c>
      <c r="AE32">
        <v>0</v>
      </c>
      <c r="AF32">
        <v>0</v>
      </c>
      <c r="AG32" t="s">
        <v>206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37</v>
      </c>
      <c r="AV32">
        <v>0</v>
      </c>
      <c r="AW32">
        <v>0</v>
      </c>
      <c r="AX32">
        <v>0</v>
      </c>
      <c r="AY32">
        <v>0</v>
      </c>
      <c r="AZ32" t="s">
        <v>207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49</v>
      </c>
      <c r="BO32">
        <v>0</v>
      </c>
      <c r="BP32">
        <v>0</v>
      </c>
      <c r="BQ32">
        <v>0</v>
      </c>
      <c r="BR32">
        <v>0</v>
      </c>
      <c r="BS32" t="s">
        <v>208</v>
      </c>
      <c r="BT32">
        <v>39</v>
      </c>
      <c r="BU32">
        <v>8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4</v>
      </c>
      <c r="CD32">
        <v>3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31.07</v>
      </c>
      <c r="CM32">
        <v>31.48</v>
      </c>
      <c r="CN32" t="s">
        <v>97</v>
      </c>
      <c r="CO32" s="3">
        <f t="shared" si="1"/>
        <v>9.3337624718377032E-3</v>
      </c>
      <c r="CP32" s="3">
        <f t="shared" si="2"/>
        <v>1.3024142312579423E-2</v>
      </c>
      <c r="CR32" s="15">
        <f t="shared" si="3"/>
        <v>31.474660101651843</v>
      </c>
    </row>
    <row r="33" spans="1:96" x14ac:dyDescent="0.25">
      <c r="A33">
        <v>24</v>
      </c>
      <c r="B33" t="s">
        <v>209</v>
      </c>
      <c r="C33">
        <v>9</v>
      </c>
      <c r="D33">
        <v>1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28.93</v>
      </c>
      <c r="N33" t="s">
        <v>210</v>
      </c>
      <c r="O33">
        <v>34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42</v>
      </c>
      <c r="Y33">
        <v>3</v>
      </c>
      <c r="Z33">
        <v>4</v>
      </c>
      <c r="AA33">
        <v>6</v>
      </c>
      <c r="AB33">
        <v>125</v>
      </c>
      <c r="AC33">
        <v>0</v>
      </c>
      <c r="AD33">
        <v>0</v>
      </c>
      <c r="AE33">
        <v>0</v>
      </c>
      <c r="AF33">
        <v>0</v>
      </c>
      <c r="AG33" t="s">
        <v>110</v>
      </c>
      <c r="AH33">
        <v>6</v>
      </c>
      <c r="AI33">
        <v>8</v>
      </c>
      <c r="AJ33">
        <v>12</v>
      </c>
      <c r="AK33">
        <v>5</v>
      </c>
      <c r="AL33">
        <v>103</v>
      </c>
      <c r="AM33">
        <v>0</v>
      </c>
      <c r="AN33">
        <v>0</v>
      </c>
      <c r="AO33">
        <v>0</v>
      </c>
      <c r="AP33">
        <v>0</v>
      </c>
      <c r="AQ33">
        <v>8</v>
      </c>
      <c r="AR33">
        <v>4</v>
      </c>
      <c r="AS33">
        <v>5</v>
      </c>
      <c r="AT33">
        <v>6</v>
      </c>
      <c r="AU33">
        <v>44</v>
      </c>
      <c r="AV33">
        <v>1</v>
      </c>
      <c r="AW33">
        <v>59</v>
      </c>
      <c r="AX33">
        <v>1</v>
      </c>
      <c r="AY33">
        <v>59</v>
      </c>
      <c r="AZ33" t="s">
        <v>211</v>
      </c>
      <c r="BA33">
        <v>18</v>
      </c>
      <c r="BB33">
        <v>6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11</v>
      </c>
      <c r="BK33">
        <v>4</v>
      </c>
      <c r="BL33">
        <v>4</v>
      </c>
      <c r="BM33">
        <v>1</v>
      </c>
      <c r="BN33">
        <v>161</v>
      </c>
      <c r="BO33">
        <v>0</v>
      </c>
      <c r="BP33">
        <v>0</v>
      </c>
      <c r="BQ33">
        <v>0</v>
      </c>
      <c r="BR33">
        <v>0</v>
      </c>
      <c r="BS33" t="s">
        <v>141</v>
      </c>
      <c r="BT33">
        <v>31</v>
      </c>
      <c r="BU33">
        <v>22</v>
      </c>
      <c r="BV33">
        <v>15</v>
      </c>
      <c r="BW33">
        <v>33</v>
      </c>
      <c r="BX33">
        <v>72</v>
      </c>
      <c r="BY33">
        <v>4</v>
      </c>
      <c r="BZ33">
        <v>49</v>
      </c>
      <c r="CA33">
        <v>2</v>
      </c>
      <c r="CB33">
        <v>10</v>
      </c>
      <c r="CC33">
        <v>7</v>
      </c>
      <c r="CD33">
        <v>3</v>
      </c>
      <c r="CE33">
        <v>7</v>
      </c>
      <c r="CF33">
        <v>4</v>
      </c>
      <c r="CG33">
        <v>14</v>
      </c>
      <c r="CH33">
        <v>4</v>
      </c>
      <c r="CI33">
        <v>28</v>
      </c>
      <c r="CJ33">
        <v>2</v>
      </c>
      <c r="CK33">
        <v>28</v>
      </c>
      <c r="CL33">
        <v>29.37</v>
      </c>
      <c r="CM33">
        <v>29.73</v>
      </c>
      <c r="CN33" t="s">
        <v>113</v>
      </c>
      <c r="CO33" s="3">
        <f t="shared" si="1"/>
        <v>1.4981273408239737E-2</v>
      </c>
      <c r="CP33" s="3">
        <f t="shared" si="2"/>
        <v>1.2108980827447047E-2</v>
      </c>
      <c r="CR33" s="15">
        <f t="shared" si="3"/>
        <v>29.725640766902121</v>
      </c>
    </row>
    <row r="34" spans="1:96" x14ac:dyDescent="0.25">
      <c r="A34">
        <v>25</v>
      </c>
      <c r="B34" t="s">
        <v>212</v>
      </c>
      <c r="C34">
        <v>10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29.16</v>
      </c>
      <c r="N34" t="s">
        <v>210</v>
      </c>
      <c r="O34">
        <v>9</v>
      </c>
      <c r="P34">
        <v>13</v>
      </c>
      <c r="Q34">
        <v>4</v>
      </c>
      <c r="R34">
        <v>7</v>
      </c>
      <c r="S34">
        <v>46</v>
      </c>
      <c r="T34">
        <v>1</v>
      </c>
      <c r="U34">
        <v>57</v>
      </c>
      <c r="V34">
        <v>1</v>
      </c>
      <c r="W34">
        <v>46</v>
      </c>
      <c r="X34">
        <v>2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213</v>
      </c>
      <c r="AH34">
        <v>3</v>
      </c>
      <c r="AI34">
        <v>1</v>
      </c>
      <c r="AJ34">
        <v>2</v>
      </c>
      <c r="AK34">
        <v>0</v>
      </c>
      <c r="AL34">
        <v>1</v>
      </c>
      <c r="AM34">
        <v>1</v>
      </c>
      <c r="AN34">
        <v>3</v>
      </c>
      <c r="AO34">
        <v>1</v>
      </c>
      <c r="AP34">
        <v>1</v>
      </c>
      <c r="AQ34">
        <v>2</v>
      </c>
      <c r="AR34">
        <v>0</v>
      </c>
      <c r="AS34">
        <v>0</v>
      </c>
      <c r="AT34">
        <v>2</v>
      </c>
      <c r="AU34">
        <v>75</v>
      </c>
      <c r="AV34">
        <v>0</v>
      </c>
      <c r="AW34">
        <v>0</v>
      </c>
      <c r="AX34">
        <v>0</v>
      </c>
      <c r="AY34">
        <v>0</v>
      </c>
      <c r="AZ34" t="s">
        <v>214</v>
      </c>
      <c r="BA34">
        <v>23</v>
      </c>
      <c r="BB34">
        <v>2</v>
      </c>
      <c r="BC34">
        <v>0</v>
      </c>
      <c r="BD34">
        <v>1</v>
      </c>
      <c r="BE34">
        <v>1</v>
      </c>
      <c r="BF34">
        <v>1</v>
      </c>
      <c r="BG34">
        <v>2</v>
      </c>
      <c r="BH34">
        <v>1</v>
      </c>
      <c r="BI34">
        <v>1</v>
      </c>
      <c r="BJ34">
        <v>10</v>
      </c>
      <c r="BK34">
        <v>10</v>
      </c>
      <c r="BL34">
        <v>7</v>
      </c>
      <c r="BM34">
        <v>4</v>
      </c>
      <c r="BN34">
        <v>46</v>
      </c>
      <c r="BO34">
        <v>1</v>
      </c>
      <c r="BP34">
        <v>0</v>
      </c>
      <c r="BQ34">
        <v>1</v>
      </c>
      <c r="BR34">
        <v>0</v>
      </c>
      <c r="BS34" t="s">
        <v>215</v>
      </c>
      <c r="BT34">
        <v>13</v>
      </c>
      <c r="BU34">
        <v>8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4</v>
      </c>
      <c r="CD34">
        <v>2</v>
      </c>
      <c r="CE34">
        <v>0</v>
      </c>
      <c r="CF34">
        <v>2</v>
      </c>
      <c r="CG34">
        <v>57</v>
      </c>
      <c r="CH34">
        <v>0</v>
      </c>
      <c r="CI34">
        <v>0</v>
      </c>
      <c r="CJ34">
        <v>0</v>
      </c>
      <c r="CK34">
        <v>0</v>
      </c>
      <c r="CL34">
        <v>29.02</v>
      </c>
      <c r="CM34">
        <v>29.95</v>
      </c>
      <c r="CN34" t="s">
        <v>113</v>
      </c>
      <c r="CO34" s="3">
        <f t="shared" si="1"/>
        <v>-4.8242591316334238E-3</v>
      </c>
      <c r="CP34" s="3">
        <f t="shared" si="2"/>
        <v>3.1051752921535836E-2</v>
      </c>
      <c r="CR34" s="15">
        <f t="shared" si="3"/>
        <v>29.921121869782969</v>
      </c>
    </row>
    <row r="35" spans="1:96" x14ac:dyDescent="0.25">
      <c r="A35">
        <v>26</v>
      </c>
      <c r="B35" t="s">
        <v>216</v>
      </c>
      <c r="C35">
        <v>10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30.96</v>
      </c>
      <c r="N35" t="s">
        <v>217</v>
      </c>
      <c r="O35">
        <v>37</v>
      </c>
      <c r="P35">
        <v>25</v>
      </c>
      <c r="Q35">
        <v>9</v>
      </c>
      <c r="R35">
        <v>0</v>
      </c>
      <c r="S35">
        <v>0</v>
      </c>
      <c r="T35">
        <v>1</v>
      </c>
      <c r="U35">
        <v>3</v>
      </c>
      <c r="V35">
        <v>0</v>
      </c>
      <c r="W35">
        <v>0</v>
      </c>
      <c r="X35">
        <v>7</v>
      </c>
      <c r="Y35">
        <v>3</v>
      </c>
      <c r="Z35">
        <v>1</v>
      </c>
      <c r="AA35">
        <v>2</v>
      </c>
      <c r="AB35">
        <v>2</v>
      </c>
      <c r="AC35">
        <v>1</v>
      </c>
      <c r="AD35">
        <v>8</v>
      </c>
      <c r="AE35">
        <v>0</v>
      </c>
      <c r="AF35">
        <v>0</v>
      </c>
      <c r="AG35" t="s">
        <v>218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79</v>
      </c>
      <c r="AV35">
        <v>0</v>
      </c>
      <c r="AW35">
        <v>0</v>
      </c>
      <c r="AX35">
        <v>0</v>
      </c>
      <c r="AY35">
        <v>0</v>
      </c>
      <c r="AZ35" t="s">
        <v>219</v>
      </c>
      <c r="BA35">
        <v>3</v>
      </c>
      <c r="BB35">
        <v>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  <c r="BL35">
        <v>1</v>
      </c>
      <c r="BM35">
        <v>2</v>
      </c>
      <c r="BN35">
        <v>71</v>
      </c>
      <c r="BO35">
        <v>0</v>
      </c>
      <c r="BP35">
        <v>0</v>
      </c>
      <c r="BQ35">
        <v>0</v>
      </c>
      <c r="BR35">
        <v>0</v>
      </c>
      <c r="BS35" t="s">
        <v>220</v>
      </c>
      <c r="BT35">
        <v>1</v>
      </c>
      <c r="BU35">
        <v>1</v>
      </c>
      <c r="BV35">
        <v>1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1</v>
      </c>
      <c r="CD35">
        <v>1</v>
      </c>
      <c r="CE35">
        <v>1</v>
      </c>
      <c r="CF35">
        <v>0</v>
      </c>
      <c r="CG35">
        <v>75</v>
      </c>
      <c r="CH35">
        <v>1</v>
      </c>
      <c r="CI35">
        <v>0</v>
      </c>
      <c r="CJ35">
        <v>0</v>
      </c>
      <c r="CK35">
        <v>0</v>
      </c>
      <c r="CL35">
        <v>31.25</v>
      </c>
      <c r="CM35">
        <v>32</v>
      </c>
      <c r="CN35" t="s">
        <v>113</v>
      </c>
      <c r="CO35" s="3">
        <f t="shared" si="1"/>
        <v>9.279999999999955E-3</v>
      </c>
      <c r="CP35" s="3">
        <f t="shared" si="2"/>
        <v>2.34375E-2</v>
      </c>
      <c r="CR35" s="15">
        <f t="shared" si="3"/>
        <v>31.982421875</v>
      </c>
    </row>
    <row r="36" spans="1:96" x14ac:dyDescent="0.25">
      <c r="A36">
        <v>27</v>
      </c>
      <c r="B36" t="s">
        <v>221</v>
      </c>
      <c r="C36">
        <v>10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31.59</v>
      </c>
      <c r="N36" t="s">
        <v>222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3</v>
      </c>
      <c r="Z36">
        <v>7</v>
      </c>
      <c r="AA36">
        <v>6</v>
      </c>
      <c r="AB36">
        <v>52</v>
      </c>
      <c r="AC36">
        <v>0</v>
      </c>
      <c r="AD36">
        <v>0</v>
      </c>
      <c r="AE36">
        <v>0</v>
      </c>
      <c r="AF36">
        <v>0</v>
      </c>
      <c r="AG36" t="s">
        <v>223</v>
      </c>
      <c r="AH36">
        <v>22</v>
      </c>
      <c r="AI36">
        <v>20</v>
      </c>
      <c r="AJ36">
        <v>17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11</v>
      </c>
      <c r="AR36">
        <v>2</v>
      </c>
      <c r="AS36">
        <v>0</v>
      </c>
      <c r="AT36">
        <v>0</v>
      </c>
      <c r="AU36">
        <v>0</v>
      </c>
      <c r="AV36">
        <v>1</v>
      </c>
      <c r="AW36">
        <v>2</v>
      </c>
      <c r="AX36">
        <v>0</v>
      </c>
      <c r="AY36">
        <v>0</v>
      </c>
      <c r="AZ36" t="s">
        <v>224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1</v>
      </c>
      <c r="BM36">
        <v>2</v>
      </c>
      <c r="BN36">
        <v>68</v>
      </c>
      <c r="BO36">
        <v>0</v>
      </c>
      <c r="BP36">
        <v>0</v>
      </c>
      <c r="BQ36">
        <v>0</v>
      </c>
      <c r="BR36">
        <v>0</v>
      </c>
      <c r="BS36" t="s">
        <v>225</v>
      </c>
      <c r="BT36">
        <v>41</v>
      </c>
      <c r="BU36">
        <v>10</v>
      </c>
      <c r="BV36">
        <v>14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6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31.52</v>
      </c>
      <c r="CM36">
        <v>31.74</v>
      </c>
      <c r="CN36" t="s">
        <v>113</v>
      </c>
      <c r="CO36" s="3">
        <f t="shared" si="1"/>
        <v>-2.220812182741172E-3</v>
      </c>
      <c r="CP36" s="3">
        <f t="shared" si="2"/>
        <v>6.9313169502205341E-3</v>
      </c>
      <c r="CR36" s="15">
        <f t="shared" si="3"/>
        <v>31.738475110270951</v>
      </c>
    </row>
    <row r="37" spans="1:96" x14ac:dyDescent="0.25">
      <c r="A37">
        <v>28</v>
      </c>
      <c r="B37" t="s">
        <v>226</v>
      </c>
      <c r="C37">
        <v>9</v>
      </c>
      <c r="D37">
        <v>2</v>
      </c>
      <c r="E37">
        <v>5</v>
      </c>
      <c r="F37">
        <v>1</v>
      </c>
      <c r="G37" t="s">
        <v>92</v>
      </c>
      <c r="H37" t="s">
        <v>92</v>
      </c>
      <c r="I37">
        <v>5</v>
      </c>
      <c r="J37">
        <v>1</v>
      </c>
      <c r="K37" t="s">
        <v>92</v>
      </c>
      <c r="L37" t="s">
        <v>92</v>
      </c>
      <c r="M37">
        <v>38.4</v>
      </c>
      <c r="N37" t="s">
        <v>227</v>
      </c>
      <c r="O37">
        <v>0</v>
      </c>
      <c r="P37">
        <v>0</v>
      </c>
      <c r="Q37">
        <v>2</v>
      </c>
      <c r="R37">
        <v>12</v>
      </c>
      <c r="S37">
        <v>69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2</v>
      </c>
      <c r="AC37">
        <v>1</v>
      </c>
      <c r="AD37">
        <v>3</v>
      </c>
      <c r="AE37">
        <v>1</v>
      </c>
      <c r="AF37">
        <v>3</v>
      </c>
      <c r="AG37" t="s">
        <v>228</v>
      </c>
      <c r="AH37">
        <v>15</v>
      </c>
      <c r="AI37">
        <v>16</v>
      </c>
      <c r="AJ37">
        <v>7</v>
      </c>
      <c r="AK37">
        <v>5</v>
      </c>
      <c r="AL37">
        <v>5</v>
      </c>
      <c r="AM37">
        <v>3</v>
      </c>
      <c r="AN37">
        <v>17</v>
      </c>
      <c r="AO37">
        <v>1</v>
      </c>
      <c r="AP37">
        <v>5</v>
      </c>
      <c r="AQ37">
        <v>4</v>
      </c>
      <c r="AR37">
        <v>1</v>
      </c>
      <c r="AS37">
        <v>1</v>
      </c>
      <c r="AT37">
        <v>7</v>
      </c>
      <c r="AU37">
        <v>33</v>
      </c>
      <c r="AV37">
        <v>2</v>
      </c>
      <c r="AW37">
        <v>4</v>
      </c>
      <c r="AX37">
        <v>0</v>
      </c>
      <c r="AY37">
        <v>0</v>
      </c>
      <c r="AZ37" t="s">
        <v>229</v>
      </c>
      <c r="BA37">
        <v>0</v>
      </c>
      <c r="BB37">
        <v>1</v>
      </c>
      <c r="BC37">
        <v>2</v>
      </c>
      <c r="BD37">
        <v>0</v>
      </c>
      <c r="BE37">
        <v>1</v>
      </c>
      <c r="BF37">
        <v>1</v>
      </c>
      <c r="BG37">
        <v>3</v>
      </c>
      <c r="BH37">
        <v>1</v>
      </c>
      <c r="BI37">
        <v>1</v>
      </c>
      <c r="BJ37">
        <v>0</v>
      </c>
      <c r="BK37">
        <v>0</v>
      </c>
      <c r="BL37">
        <v>1</v>
      </c>
      <c r="BM37">
        <v>0</v>
      </c>
      <c r="BN37">
        <v>79</v>
      </c>
      <c r="BO37">
        <v>1</v>
      </c>
      <c r="BP37">
        <v>1</v>
      </c>
      <c r="BQ37">
        <v>1</v>
      </c>
      <c r="BR37">
        <v>1</v>
      </c>
      <c r="BS37" t="s">
        <v>230</v>
      </c>
      <c r="BT37">
        <v>4</v>
      </c>
      <c r="BU37">
        <v>4</v>
      </c>
      <c r="BV37">
        <v>3</v>
      </c>
      <c r="BW37">
        <v>2</v>
      </c>
      <c r="BX37">
        <v>1</v>
      </c>
      <c r="BY37">
        <v>2</v>
      </c>
      <c r="BZ37">
        <v>6</v>
      </c>
      <c r="CA37">
        <v>1</v>
      </c>
      <c r="CB37">
        <v>1</v>
      </c>
      <c r="CC37">
        <v>2</v>
      </c>
      <c r="CD37">
        <v>0</v>
      </c>
      <c r="CE37">
        <v>0</v>
      </c>
      <c r="CF37">
        <v>3</v>
      </c>
      <c r="CG37">
        <v>69</v>
      </c>
      <c r="CH37">
        <v>2</v>
      </c>
      <c r="CI37">
        <v>0</v>
      </c>
      <c r="CJ37">
        <v>1</v>
      </c>
      <c r="CK37">
        <v>0</v>
      </c>
      <c r="CL37">
        <v>37.76</v>
      </c>
      <c r="CM37">
        <v>38</v>
      </c>
      <c r="CN37" t="s">
        <v>113</v>
      </c>
      <c r="CO37" s="3">
        <f t="shared" si="1"/>
        <v>-1.6949152542372836E-2</v>
      </c>
      <c r="CP37" s="3">
        <f t="shared" si="2"/>
        <v>6.3157894736842746E-3</v>
      </c>
      <c r="CR37" s="15">
        <f t="shared" si="3"/>
        <v>37.998484210526314</v>
      </c>
    </row>
    <row r="38" spans="1:96" x14ac:dyDescent="0.25">
      <c r="A38">
        <v>29</v>
      </c>
      <c r="B38" t="s">
        <v>231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36.65</v>
      </c>
      <c r="N38" t="s">
        <v>232</v>
      </c>
      <c r="O38">
        <v>14</v>
      </c>
      <c r="P38">
        <v>11</v>
      </c>
      <c r="Q38">
        <v>12</v>
      </c>
      <c r="R38">
        <v>6</v>
      </c>
      <c r="S38">
        <v>0</v>
      </c>
      <c r="T38">
        <v>1</v>
      </c>
      <c r="U38">
        <v>18</v>
      </c>
      <c r="V38">
        <v>0</v>
      </c>
      <c r="W38">
        <v>0</v>
      </c>
      <c r="X38">
        <v>9</v>
      </c>
      <c r="Y38">
        <v>4</v>
      </c>
      <c r="Z38">
        <v>1</v>
      </c>
      <c r="AA38">
        <v>4</v>
      </c>
      <c r="AB38">
        <v>27</v>
      </c>
      <c r="AC38">
        <v>1</v>
      </c>
      <c r="AD38">
        <v>1</v>
      </c>
      <c r="AE38">
        <v>0</v>
      </c>
      <c r="AF38">
        <v>0</v>
      </c>
      <c r="AG38" t="s">
        <v>233</v>
      </c>
      <c r="AH38">
        <v>18</v>
      </c>
      <c r="AI38">
        <v>15</v>
      </c>
      <c r="AJ38">
        <v>7</v>
      </c>
      <c r="AK38">
        <v>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5</v>
      </c>
      <c r="AS38">
        <v>4</v>
      </c>
      <c r="AT38">
        <v>9</v>
      </c>
      <c r="AU38">
        <v>20</v>
      </c>
      <c r="AV38">
        <v>1</v>
      </c>
      <c r="AW38">
        <v>38</v>
      </c>
      <c r="AX38">
        <v>0</v>
      </c>
      <c r="AY38">
        <v>0</v>
      </c>
      <c r="AZ38" t="s">
        <v>234</v>
      </c>
      <c r="BA38">
        <v>4</v>
      </c>
      <c r="BB38">
        <v>0</v>
      </c>
      <c r="BC38">
        <v>2</v>
      </c>
      <c r="BD38">
        <v>0</v>
      </c>
      <c r="BE38">
        <v>0</v>
      </c>
      <c r="BF38">
        <v>1</v>
      </c>
      <c r="BG38">
        <v>2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76</v>
      </c>
      <c r="BO38">
        <v>1</v>
      </c>
      <c r="BP38">
        <v>0</v>
      </c>
      <c r="BQ38">
        <v>0</v>
      </c>
      <c r="BR38">
        <v>0</v>
      </c>
      <c r="BS38" t="s">
        <v>175</v>
      </c>
      <c r="BT38">
        <v>0</v>
      </c>
      <c r="BU38">
        <v>3</v>
      </c>
      <c r="BV38">
        <v>7</v>
      </c>
      <c r="BW38">
        <v>9</v>
      </c>
      <c r="BX38">
        <v>60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36.130000000000003</v>
      </c>
      <c r="CM38">
        <v>37.4</v>
      </c>
      <c r="CN38" t="s">
        <v>113</v>
      </c>
      <c r="CO38" s="3">
        <f t="shared" si="1"/>
        <v>-1.4392471630224168E-2</v>
      </c>
      <c r="CP38" s="3">
        <f t="shared" si="2"/>
        <v>3.3957219251336768E-2</v>
      </c>
      <c r="CR38" s="15">
        <f t="shared" si="3"/>
        <v>37.356874331550799</v>
      </c>
    </row>
    <row r="39" spans="1:96" x14ac:dyDescent="0.25">
      <c r="A39">
        <v>30</v>
      </c>
      <c r="B39" t="s">
        <v>235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43.55</v>
      </c>
      <c r="N39" t="s">
        <v>236</v>
      </c>
      <c r="O39">
        <v>0</v>
      </c>
      <c r="P39">
        <v>0</v>
      </c>
      <c r="Q39">
        <v>2</v>
      </c>
      <c r="R39">
        <v>2</v>
      </c>
      <c r="S39">
        <v>25</v>
      </c>
      <c r="T39">
        <v>1</v>
      </c>
      <c r="U39">
        <v>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4</v>
      </c>
      <c r="AC39">
        <v>1</v>
      </c>
      <c r="AD39">
        <v>4</v>
      </c>
      <c r="AE39">
        <v>1</v>
      </c>
      <c r="AF39">
        <v>4</v>
      </c>
      <c r="AG39" t="s">
        <v>237</v>
      </c>
      <c r="AH39">
        <v>0</v>
      </c>
      <c r="AI39">
        <v>1</v>
      </c>
      <c r="AJ39">
        <v>0</v>
      </c>
      <c r="AK39">
        <v>0</v>
      </c>
      <c r="AL39">
        <v>4</v>
      </c>
      <c r="AM39">
        <v>2</v>
      </c>
      <c r="AN39">
        <v>4</v>
      </c>
      <c r="AO39">
        <v>2</v>
      </c>
      <c r="AP39">
        <v>4</v>
      </c>
      <c r="AQ39">
        <v>0</v>
      </c>
      <c r="AR39">
        <v>0</v>
      </c>
      <c r="AS39">
        <v>1</v>
      </c>
      <c r="AT39">
        <v>0</v>
      </c>
      <c r="AU39">
        <v>37</v>
      </c>
      <c r="AV39">
        <v>1</v>
      </c>
      <c r="AW39">
        <v>0</v>
      </c>
      <c r="AX39">
        <v>1</v>
      </c>
      <c r="AY39">
        <v>0</v>
      </c>
      <c r="AZ39" t="s">
        <v>238</v>
      </c>
      <c r="BA39">
        <v>5</v>
      </c>
      <c r="BB39">
        <v>0</v>
      </c>
      <c r="BC39">
        <v>0</v>
      </c>
      <c r="BD39">
        <v>1</v>
      </c>
      <c r="BE39">
        <v>23</v>
      </c>
      <c r="BF39">
        <v>1</v>
      </c>
      <c r="BG39">
        <v>2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2</v>
      </c>
      <c r="BN39">
        <v>29</v>
      </c>
      <c r="BO39">
        <v>2</v>
      </c>
      <c r="BP39">
        <v>31</v>
      </c>
      <c r="BQ39">
        <v>2</v>
      </c>
      <c r="BR39">
        <v>31</v>
      </c>
      <c r="BS39" t="s">
        <v>239</v>
      </c>
      <c r="BT39">
        <v>3</v>
      </c>
      <c r="BU39">
        <v>2</v>
      </c>
      <c r="BV39">
        <v>0</v>
      </c>
      <c r="BW39">
        <v>1</v>
      </c>
      <c r="BX39">
        <v>1</v>
      </c>
      <c r="BY39">
        <v>1</v>
      </c>
      <c r="BZ39">
        <v>2</v>
      </c>
      <c r="CA39">
        <v>1</v>
      </c>
      <c r="CB39">
        <v>1</v>
      </c>
      <c r="CC39">
        <v>4</v>
      </c>
      <c r="CD39">
        <v>1</v>
      </c>
      <c r="CE39">
        <v>0</v>
      </c>
      <c r="CF39">
        <v>2</v>
      </c>
      <c r="CG39">
        <v>28</v>
      </c>
      <c r="CH39">
        <v>1</v>
      </c>
      <c r="CI39">
        <v>0</v>
      </c>
      <c r="CJ39">
        <v>1</v>
      </c>
      <c r="CK39">
        <v>0</v>
      </c>
      <c r="CL39">
        <v>44.4</v>
      </c>
      <c r="CM39">
        <v>44.56</v>
      </c>
      <c r="CN39" t="s">
        <v>113</v>
      </c>
      <c r="CO39" s="3">
        <f t="shared" si="1"/>
        <v>1.9144144144144226E-2</v>
      </c>
      <c r="CP39" s="3">
        <f t="shared" si="2"/>
        <v>3.5906642728905647E-3</v>
      </c>
      <c r="CR39" s="15">
        <f t="shared" si="3"/>
        <v>44.55942549371634</v>
      </c>
    </row>
    <row r="40" spans="1:96" x14ac:dyDescent="0.25">
      <c r="A40">
        <v>31</v>
      </c>
      <c r="B40" t="s">
        <v>240</v>
      </c>
      <c r="C40">
        <v>9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31.9</v>
      </c>
      <c r="N40" t="s">
        <v>241</v>
      </c>
      <c r="O40">
        <v>34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27</v>
      </c>
      <c r="Y40">
        <v>5</v>
      </c>
      <c r="Z40">
        <v>6</v>
      </c>
      <c r="AA40">
        <v>5</v>
      </c>
      <c r="AB40">
        <v>9</v>
      </c>
      <c r="AC40">
        <v>0</v>
      </c>
      <c r="AD40">
        <v>0</v>
      </c>
      <c r="AE40">
        <v>0</v>
      </c>
      <c r="AF40">
        <v>0</v>
      </c>
      <c r="AG40" t="s">
        <v>242</v>
      </c>
      <c r="AH40">
        <v>17</v>
      </c>
      <c r="AI40">
        <v>31</v>
      </c>
      <c r="AJ40">
        <v>14</v>
      </c>
      <c r="AK40">
        <v>5</v>
      </c>
      <c r="AL40">
        <v>2</v>
      </c>
      <c r="AM40">
        <v>0</v>
      </c>
      <c r="AN40">
        <v>0</v>
      </c>
      <c r="AO40">
        <v>0</v>
      </c>
      <c r="AP40">
        <v>0</v>
      </c>
      <c r="AQ40">
        <v>5</v>
      </c>
      <c r="AR40">
        <v>1</v>
      </c>
      <c r="AS40">
        <v>0</v>
      </c>
      <c r="AT40">
        <v>0</v>
      </c>
      <c r="AU40">
        <v>2</v>
      </c>
      <c r="AV40">
        <v>1</v>
      </c>
      <c r="AW40">
        <v>3</v>
      </c>
      <c r="AX40">
        <v>1</v>
      </c>
      <c r="AY40">
        <v>3</v>
      </c>
      <c r="AZ40" t="s">
        <v>243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73</v>
      </c>
      <c r="BO40">
        <v>0</v>
      </c>
      <c r="BP40">
        <v>0</v>
      </c>
      <c r="BQ40">
        <v>0</v>
      </c>
      <c r="BR40">
        <v>0</v>
      </c>
      <c r="BS40" t="s">
        <v>244</v>
      </c>
      <c r="BT40">
        <v>35</v>
      </c>
      <c r="BU40">
        <v>24</v>
      </c>
      <c r="BV40">
        <v>11</v>
      </c>
      <c r="BW40">
        <v>3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31.82</v>
      </c>
      <c r="CM40">
        <v>32.130000000000003</v>
      </c>
      <c r="CN40" t="s">
        <v>113</v>
      </c>
      <c r="CO40" s="3">
        <f t="shared" si="1"/>
        <v>-2.5141420490257804E-3</v>
      </c>
      <c r="CP40" s="3">
        <f t="shared" si="2"/>
        <v>9.6483037659509385E-3</v>
      </c>
      <c r="CR40" s="15">
        <f t="shared" si="3"/>
        <v>32.127009025832557</v>
      </c>
    </row>
    <row r="41" spans="1:96" x14ac:dyDescent="0.25">
      <c r="A41">
        <v>32</v>
      </c>
      <c r="B41" t="s">
        <v>245</v>
      </c>
      <c r="C41">
        <v>10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31.66</v>
      </c>
      <c r="N41" t="s">
        <v>194</v>
      </c>
      <c r="O41">
        <v>2</v>
      </c>
      <c r="P41">
        <v>2</v>
      </c>
      <c r="Q41">
        <v>11</v>
      </c>
      <c r="R41">
        <v>30</v>
      </c>
      <c r="S41">
        <v>33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2</v>
      </c>
      <c r="AE41">
        <v>1</v>
      </c>
      <c r="AF41">
        <v>2</v>
      </c>
      <c r="AG41" t="s">
        <v>246</v>
      </c>
      <c r="AH41">
        <v>9</v>
      </c>
      <c r="AI41">
        <v>19</v>
      </c>
      <c r="AJ41">
        <v>31</v>
      </c>
      <c r="AK41">
        <v>19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3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3</v>
      </c>
      <c r="AX41">
        <v>0</v>
      </c>
      <c r="AY41">
        <v>0</v>
      </c>
      <c r="AZ41" t="s">
        <v>247</v>
      </c>
      <c r="BA41">
        <v>13</v>
      </c>
      <c r="BB41">
        <v>57</v>
      </c>
      <c r="BC41">
        <v>9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t="s">
        <v>248</v>
      </c>
      <c r="BT41">
        <v>28</v>
      </c>
      <c r="BU41">
        <v>23</v>
      </c>
      <c r="BV41">
        <v>3</v>
      </c>
      <c r="BW41">
        <v>0</v>
      </c>
      <c r="BX41">
        <v>0</v>
      </c>
      <c r="BY41">
        <v>2</v>
      </c>
      <c r="BZ41">
        <v>3</v>
      </c>
      <c r="CA41">
        <v>0</v>
      </c>
      <c r="CB41">
        <v>0</v>
      </c>
      <c r="CC41">
        <v>15</v>
      </c>
      <c r="CD41">
        <v>3</v>
      </c>
      <c r="CE41">
        <v>6</v>
      </c>
      <c r="CF41">
        <v>2</v>
      </c>
      <c r="CG41">
        <v>6</v>
      </c>
      <c r="CH41">
        <v>1</v>
      </c>
      <c r="CI41">
        <v>0</v>
      </c>
      <c r="CJ41">
        <v>0</v>
      </c>
      <c r="CK41">
        <v>0</v>
      </c>
      <c r="CL41">
        <v>31.68</v>
      </c>
      <c r="CM41">
        <v>32.22</v>
      </c>
      <c r="CN41" t="s">
        <v>113</v>
      </c>
      <c r="CO41" s="3">
        <f t="shared" si="1"/>
        <v>6.3131313131314926E-4</v>
      </c>
      <c r="CP41" s="3">
        <f t="shared" si="2"/>
        <v>1.6759776536312776E-2</v>
      </c>
      <c r="CR41" s="15">
        <f t="shared" si="3"/>
        <v>32.210949720670385</v>
      </c>
    </row>
    <row r="42" spans="1:96" x14ac:dyDescent="0.25">
      <c r="A42">
        <v>33</v>
      </c>
      <c r="B42" t="s">
        <v>249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37.85</v>
      </c>
      <c r="N42" t="s">
        <v>250</v>
      </c>
      <c r="O42">
        <v>0</v>
      </c>
      <c r="P42">
        <v>0</v>
      </c>
      <c r="Q42">
        <v>0</v>
      </c>
      <c r="R42">
        <v>1</v>
      </c>
      <c r="S42">
        <v>75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131</v>
      </c>
      <c r="AH42">
        <v>16</v>
      </c>
      <c r="AI42">
        <v>2</v>
      </c>
      <c r="AJ42">
        <v>0</v>
      </c>
      <c r="AK42">
        <v>0</v>
      </c>
      <c r="AL42">
        <v>4</v>
      </c>
      <c r="AM42">
        <v>1</v>
      </c>
      <c r="AN42">
        <v>4</v>
      </c>
      <c r="AO42">
        <v>1</v>
      </c>
      <c r="AP42">
        <v>4</v>
      </c>
      <c r="AQ42">
        <v>3</v>
      </c>
      <c r="AR42">
        <v>6</v>
      </c>
      <c r="AS42">
        <v>7</v>
      </c>
      <c r="AT42">
        <v>5</v>
      </c>
      <c r="AU42">
        <v>48</v>
      </c>
      <c r="AV42">
        <v>0</v>
      </c>
      <c r="AW42">
        <v>0</v>
      </c>
      <c r="AX42">
        <v>0</v>
      </c>
      <c r="AY42">
        <v>0</v>
      </c>
      <c r="AZ42" t="s">
        <v>251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62</v>
      </c>
      <c r="BO42">
        <v>0</v>
      </c>
      <c r="BP42">
        <v>0</v>
      </c>
      <c r="BQ42">
        <v>0</v>
      </c>
      <c r="BR42">
        <v>0</v>
      </c>
      <c r="BS42" t="s">
        <v>252</v>
      </c>
      <c r="BT42">
        <v>10</v>
      </c>
      <c r="BU42">
        <v>4</v>
      </c>
      <c r="BV42">
        <v>6</v>
      </c>
      <c r="BW42">
        <v>3</v>
      </c>
      <c r="BX42">
        <v>35</v>
      </c>
      <c r="BY42">
        <v>1</v>
      </c>
      <c r="BZ42">
        <v>2</v>
      </c>
      <c r="CA42">
        <v>0</v>
      </c>
      <c r="CB42">
        <v>0</v>
      </c>
      <c r="CC42">
        <v>3</v>
      </c>
      <c r="CD42">
        <v>1</v>
      </c>
      <c r="CE42">
        <v>1</v>
      </c>
      <c r="CF42">
        <v>1</v>
      </c>
      <c r="CG42">
        <v>16</v>
      </c>
      <c r="CH42">
        <v>2</v>
      </c>
      <c r="CI42">
        <v>19</v>
      </c>
      <c r="CJ42">
        <v>1</v>
      </c>
      <c r="CK42">
        <v>19</v>
      </c>
      <c r="CL42">
        <v>37.24</v>
      </c>
      <c r="CM42">
        <v>39.08</v>
      </c>
      <c r="CN42" t="s">
        <v>113</v>
      </c>
      <c r="CO42" s="3">
        <f t="shared" si="1"/>
        <v>-1.6380236305048257E-2</v>
      </c>
      <c r="CP42" s="3">
        <f t="shared" si="2"/>
        <v>4.7082906857727647E-2</v>
      </c>
      <c r="CR42" s="15">
        <f t="shared" si="3"/>
        <v>38.993367451381779</v>
      </c>
    </row>
    <row r="43" spans="1:96" x14ac:dyDescent="0.25">
      <c r="A43">
        <v>34</v>
      </c>
      <c r="B43" t="s">
        <v>253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34.33</v>
      </c>
      <c r="N43" t="s">
        <v>133</v>
      </c>
      <c r="O43">
        <v>32</v>
      </c>
      <c r="P43">
        <v>9</v>
      </c>
      <c r="Q43">
        <v>4</v>
      </c>
      <c r="R43">
        <v>2</v>
      </c>
      <c r="S43">
        <v>4</v>
      </c>
      <c r="T43">
        <v>0</v>
      </c>
      <c r="U43">
        <v>0</v>
      </c>
      <c r="V43">
        <v>0</v>
      </c>
      <c r="W43">
        <v>0</v>
      </c>
      <c r="X43">
        <v>13</v>
      </c>
      <c r="Y43">
        <v>3</v>
      </c>
      <c r="Z43">
        <v>2</v>
      </c>
      <c r="AA43">
        <v>7</v>
      </c>
      <c r="AB43">
        <v>11</v>
      </c>
      <c r="AC43">
        <v>1</v>
      </c>
      <c r="AD43">
        <v>23</v>
      </c>
      <c r="AE43">
        <v>1</v>
      </c>
      <c r="AF43">
        <v>23</v>
      </c>
      <c r="AG43" t="s">
        <v>254</v>
      </c>
      <c r="AH43">
        <v>11</v>
      </c>
      <c r="AI43">
        <v>4</v>
      </c>
      <c r="AJ43">
        <v>12</v>
      </c>
      <c r="AK43">
        <v>15</v>
      </c>
      <c r="AL43">
        <v>33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3</v>
      </c>
      <c r="AS43">
        <v>3</v>
      </c>
      <c r="AT43">
        <v>0</v>
      </c>
      <c r="AU43">
        <v>4</v>
      </c>
      <c r="AV43">
        <v>1</v>
      </c>
      <c r="AW43">
        <v>10</v>
      </c>
      <c r="AX43">
        <v>1</v>
      </c>
      <c r="AY43">
        <v>10</v>
      </c>
      <c r="AZ43" t="s">
        <v>232</v>
      </c>
      <c r="BA43">
        <v>37</v>
      </c>
      <c r="BB43">
        <v>9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29</v>
      </c>
      <c r="BK43">
        <v>12</v>
      </c>
      <c r="BL43">
        <v>4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 t="s">
        <v>255</v>
      </c>
      <c r="BT43">
        <v>2</v>
      </c>
      <c r="BU43">
        <v>3</v>
      </c>
      <c r="BV43">
        <v>0</v>
      </c>
      <c r="BW43">
        <v>1</v>
      </c>
      <c r="BX43">
        <v>0</v>
      </c>
      <c r="BY43">
        <v>1</v>
      </c>
      <c r="BZ43">
        <v>1</v>
      </c>
      <c r="CA43">
        <v>0</v>
      </c>
      <c r="CB43">
        <v>0</v>
      </c>
      <c r="CC43">
        <v>1</v>
      </c>
      <c r="CD43">
        <v>0</v>
      </c>
      <c r="CE43">
        <v>3</v>
      </c>
      <c r="CF43">
        <v>7</v>
      </c>
      <c r="CG43">
        <v>70</v>
      </c>
      <c r="CH43">
        <v>0</v>
      </c>
      <c r="CI43">
        <v>0</v>
      </c>
      <c r="CJ43">
        <v>0</v>
      </c>
      <c r="CK43">
        <v>0</v>
      </c>
      <c r="CL43">
        <v>34.1</v>
      </c>
      <c r="CM43">
        <v>34.450000000000003</v>
      </c>
      <c r="CN43" t="s">
        <v>113</v>
      </c>
      <c r="CO43" s="3">
        <f t="shared" si="1"/>
        <v>-6.7448680351904766E-3</v>
      </c>
      <c r="CP43" s="3">
        <f t="shared" si="2"/>
        <v>1.0159651669085723E-2</v>
      </c>
      <c r="CR43" s="15">
        <f t="shared" si="3"/>
        <v>34.446444121915825</v>
      </c>
    </row>
    <row r="44" spans="1:96" x14ac:dyDescent="0.25">
      <c r="A44">
        <v>35</v>
      </c>
      <c r="B44" t="s">
        <v>256</v>
      </c>
      <c r="C44">
        <v>9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29.37</v>
      </c>
      <c r="N44" t="s">
        <v>217</v>
      </c>
      <c r="O44">
        <v>26</v>
      </c>
      <c r="P44">
        <v>18</v>
      </c>
      <c r="Q44">
        <v>9</v>
      </c>
      <c r="R44">
        <v>2</v>
      </c>
      <c r="S44">
        <v>5</v>
      </c>
      <c r="T44">
        <v>0</v>
      </c>
      <c r="U44">
        <v>0</v>
      </c>
      <c r="V44">
        <v>0</v>
      </c>
      <c r="W44">
        <v>0</v>
      </c>
      <c r="X44">
        <v>12</v>
      </c>
      <c r="Y44">
        <v>3</v>
      </c>
      <c r="Z44">
        <v>5</v>
      </c>
      <c r="AA44">
        <v>0</v>
      </c>
      <c r="AB44">
        <v>2</v>
      </c>
      <c r="AC44">
        <v>1</v>
      </c>
      <c r="AD44">
        <v>10</v>
      </c>
      <c r="AE44">
        <v>1</v>
      </c>
      <c r="AF44">
        <v>10</v>
      </c>
      <c r="AG44" t="s">
        <v>257</v>
      </c>
      <c r="AH44">
        <v>44</v>
      </c>
      <c r="AI44">
        <v>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22</v>
      </c>
      <c r="AR44">
        <v>5</v>
      </c>
      <c r="AS44">
        <v>5</v>
      </c>
      <c r="AT44">
        <v>5</v>
      </c>
      <c r="AU44">
        <v>4</v>
      </c>
      <c r="AV44">
        <v>0</v>
      </c>
      <c r="AW44">
        <v>0</v>
      </c>
      <c r="AX44">
        <v>0</v>
      </c>
      <c r="AY44">
        <v>0</v>
      </c>
      <c r="AZ44" t="s">
        <v>258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71</v>
      </c>
      <c r="BO44">
        <v>0</v>
      </c>
      <c r="BP44">
        <v>0</v>
      </c>
      <c r="BQ44">
        <v>0</v>
      </c>
      <c r="BR44">
        <v>0</v>
      </c>
      <c r="BS44" t="s">
        <v>259</v>
      </c>
      <c r="BT44">
        <v>23</v>
      </c>
      <c r="BU44">
        <v>8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14</v>
      </c>
      <c r="CD44">
        <v>5</v>
      </c>
      <c r="CE44">
        <v>9</v>
      </c>
      <c r="CF44">
        <v>1</v>
      </c>
      <c r="CG44">
        <v>19</v>
      </c>
      <c r="CH44">
        <v>0</v>
      </c>
      <c r="CI44">
        <v>0</v>
      </c>
      <c r="CJ44">
        <v>0</v>
      </c>
      <c r="CK44">
        <v>0</v>
      </c>
      <c r="CL44">
        <v>29.2</v>
      </c>
      <c r="CM44">
        <v>29.48</v>
      </c>
      <c r="CN44" t="s">
        <v>113</v>
      </c>
      <c r="CO44" s="3">
        <f t="shared" si="1"/>
        <v>-5.8219178082192791E-3</v>
      </c>
      <c r="CP44" s="3">
        <f t="shared" si="2"/>
        <v>9.4979647218453866E-3</v>
      </c>
      <c r="CR44" s="15">
        <f t="shared" si="3"/>
        <v>29.477340569877885</v>
      </c>
    </row>
    <row r="45" spans="1:96" x14ac:dyDescent="0.25">
      <c r="A45">
        <v>36</v>
      </c>
      <c r="B45" t="s">
        <v>260</v>
      </c>
      <c r="C45">
        <v>10</v>
      </c>
      <c r="D45">
        <v>1</v>
      </c>
      <c r="E45">
        <v>5</v>
      </c>
      <c r="F45">
        <v>1</v>
      </c>
      <c r="G45" t="s">
        <v>92</v>
      </c>
      <c r="H45" t="s">
        <v>92</v>
      </c>
      <c r="I45">
        <v>5</v>
      </c>
      <c r="J45">
        <v>1</v>
      </c>
      <c r="K45" t="s">
        <v>92</v>
      </c>
      <c r="L45" t="s">
        <v>92</v>
      </c>
      <c r="M45">
        <v>33.97</v>
      </c>
      <c r="N45" t="s">
        <v>261</v>
      </c>
      <c r="O45">
        <v>14</v>
      </c>
      <c r="P45">
        <v>32</v>
      </c>
      <c r="Q45">
        <v>15</v>
      </c>
      <c r="R45">
        <v>11</v>
      </c>
      <c r="S45">
        <v>6</v>
      </c>
      <c r="T45">
        <v>0</v>
      </c>
      <c r="U45">
        <v>0</v>
      </c>
      <c r="V45">
        <v>0</v>
      </c>
      <c r="W45">
        <v>0</v>
      </c>
      <c r="X45">
        <v>3</v>
      </c>
      <c r="Y45">
        <v>2</v>
      </c>
      <c r="Z45">
        <v>0</v>
      </c>
      <c r="AA45">
        <v>0</v>
      </c>
      <c r="AB45">
        <v>0</v>
      </c>
      <c r="AC45">
        <v>1</v>
      </c>
      <c r="AD45">
        <v>2</v>
      </c>
      <c r="AE45">
        <v>1</v>
      </c>
      <c r="AF45">
        <v>2</v>
      </c>
      <c r="AG45" t="s">
        <v>262</v>
      </c>
      <c r="AH45">
        <v>1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72</v>
      </c>
      <c r="AV45">
        <v>0</v>
      </c>
      <c r="AW45">
        <v>0</v>
      </c>
      <c r="AX45">
        <v>0</v>
      </c>
      <c r="AY45">
        <v>0</v>
      </c>
      <c r="AZ45" t="s">
        <v>263</v>
      </c>
      <c r="BA45">
        <v>33</v>
      </c>
      <c r="BB45">
        <v>10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10</v>
      </c>
      <c r="BK45">
        <v>11</v>
      </c>
      <c r="BL45">
        <v>2</v>
      </c>
      <c r="BM45">
        <v>2</v>
      </c>
      <c r="BN45">
        <v>20</v>
      </c>
      <c r="BO45">
        <v>0</v>
      </c>
      <c r="BP45">
        <v>0</v>
      </c>
      <c r="BQ45">
        <v>0</v>
      </c>
      <c r="BR45">
        <v>0</v>
      </c>
      <c r="BS45" t="s">
        <v>264</v>
      </c>
      <c r="BT45">
        <v>15</v>
      </c>
      <c r="BU45">
        <v>2</v>
      </c>
      <c r="BV45">
        <v>1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5</v>
      </c>
      <c r="CD45">
        <v>3</v>
      </c>
      <c r="CE45">
        <v>8</v>
      </c>
      <c r="CF45">
        <v>6</v>
      </c>
      <c r="CG45">
        <v>42</v>
      </c>
      <c r="CH45">
        <v>0</v>
      </c>
      <c r="CI45">
        <v>0</v>
      </c>
      <c r="CJ45">
        <v>0</v>
      </c>
      <c r="CK45">
        <v>0</v>
      </c>
      <c r="CL45">
        <v>34.409999999999997</v>
      </c>
      <c r="CM45">
        <v>35.590000000000003</v>
      </c>
      <c r="CN45" t="s">
        <v>113</v>
      </c>
      <c r="CO45" s="3">
        <f t="shared" si="1"/>
        <v>1.2786980528915914E-2</v>
      </c>
      <c r="CP45" s="3">
        <f t="shared" si="2"/>
        <v>3.3155380724922967E-2</v>
      </c>
      <c r="CR45" s="15">
        <f t="shared" si="3"/>
        <v>35.550876650744598</v>
      </c>
    </row>
    <row r="46" spans="1:96" x14ac:dyDescent="0.25">
      <c r="A46">
        <v>37</v>
      </c>
      <c r="B46" t="s">
        <v>265</v>
      </c>
      <c r="C46">
        <v>9</v>
      </c>
      <c r="D46">
        <v>1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38.880000000000003</v>
      </c>
      <c r="N46" t="s">
        <v>266</v>
      </c>
      <c r="O46">
        <v>13</v>
      </c>
      <c r="P46">
        <v>13</v>
      </c>
      <c r="Q46">
        <v>17</v>
      </c>
      <c r="R46">
        <v>11</v>
      </c>
      <c r="S46">
        <v>6</v>
      </c>
      <c r="T46">
        <v>2</v>
      </c>
      <c r="U46">
        <v>12</v>
      </c>
      <c r="V46">
        <v>2</v>
      </c>
      <c r="W46">
        <v>6</v>
      </c>
      <c r="X46">
        <v>3</v>
      </c>
      <c r="Y46">
        <v>3</v>
      </c>
      <c r="Z46">
        <v>2</v>
      </c>
      <c r="AA46">
        <v>1</v>
      </c>
      <c r="AB46">
        <v>25</v>
      </c>
      <c r="AC46">
        <v>2</v>
      </c>
      <c r="AD46">
        <v>31</v>
      </c>
      <c r="AE46">
        <v>1</v>
      </c>
      <c r="AF46">
        <v>0</v>
      </c>
      <c r="AG46" t="s">
        <v>267</v>
      </c>
      <c r="AH46">
        <v>6</v>
      </c>
      <c r="AI46">
        <v>8</v>
      </c>
      <c r="AJ46">
        <v>10</v>
      </c>
      <c r="AK46">
        <v>22</v>
      </c>
      <c r="AL46">
        <v>26</v>
      </c>
      <c r="AM46">
        <v>1</v>
      </c>
      <c r="AN46">
        <v>8</v>
      </c>
      <c r="AO46">
        <v>0</v>
      </c>
      <c r="AP46">
        <v>0</v>
      </c>
      <c r="AQ46">
        <v>2</v>
      </c>
      <c r="AR46">
        <v>1</v>
      </c>
      <c r="AS46">
        <v>2</v>
      </c>
      <c r="AT46">
        <v>1</v>
      </c>
      <c r="AU46">
        <v>12</v>
      </c>
      <c r="AV46">
        <v>2</v>
      </c>
      <c r="AW46">
        <v>16</v>
      </c>
      <c r="AX46">
        <v>1</v>
      </c>
      <c r="AY46">
        <v>16</v>
      </c>
      <c r="AZ46" t="s">
        <v>268</v>
      </c>
      <c r="BA46">
        <v>0</v>
      </c>
      <c r="BB46">
        <v>3</v>
      </c>
      <c r="BC46">
        <v>3</v>
      </c>
      <c r="BD46">
        <v>5</v>
      </c>
      <c r="BE46">
        <v>69</v>
      </c>
      <c r="BF46">
        <v>1</v>
      </c>
      <c r="BG46">
        <v>1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2</v>
      </c>
      <c r="BO46">
        <v>2</v>
      </c>
      <c r="BP46">
        <v>3</v>
      </c>
      <c r="BQ46">
        <v>1</v>
      </c>
      <c r="BR46">
        <v>3</v>
      </c>
      <c r="BS46" t="s">
        <v>269</v>
      </c>
      <c r="BT46">
        <v>20</v>
      </c>
      <c r="BU46">
        <v>20</v>
      </c>
      <c r="BV46">
        <v>3</v>
      </c>
      <c r="BW46">
        <v>3</v>
      </c>
      <c r="BX46">
        <v>22</v>
      </c>
      <c r="BY46">
        <v>0</v>
      </c>
      <c r="BZ46">
        <v>0</v>
      </c>
      <c r="CA46">
        <v>0</v>
      </c>
      <c r="CB46">
        <v>0</v>
      </c>
      <c r="CC46">
        <v>4</v>
      </c>
      <c r="CD46">
        <v>4</v>
      </c>
      <c r="CE46">
        <v>1</v>
      </c>
      <c r="CF46">
        <v>2</v>
      </c>
      <c r="CG46">
        <v>12</v>
      </c>
      <c r="CH46">
        <v>1</v>
      </c>
      <c r="CI46">
        <v>19</v>
      </c>
      <c r="CJ46">
        <v>1</v>
      </c>
      <c r="CK46">
        <v>19</v>
      </c>
      <c r="CL46">
        <v>38.200000000000003</v>
      </c>
      <c r="CM46">
        <v>38.590000000000003</v>
      </c>
      <c r="CN46" t="s">
        <v>113</v>
      </c>
      <c r="CO46" s="3">
        <f t="shared" si="1"/>
        <v>-1.7801047120418856E-2</v>
      </c>
      <c r="CP46" s="3">
        <f t="shared" si="2"/>
        <v>1.0106245141228265E-2</v>
      </c>
      <c r="CR46" s="15">
        <f t="shared" si="3"/>
        <v>38.586058564394925</v>
      </c>
    </row>
    <row r="47" spans="1:96" x14ac:dyDescent="0.25">
      <c r="A47">
        <v>38</v>
      </c>
      <c r="B47" t="s">
        <v>270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27.74</v>
      </c>
      <c r="N47" t="s">
        <v>271</v>
      </c>
      <c r="O47">
        <v>12</v>
      </c>
      <c r="P47">
        <v>29</v>
      </c>
      <c r="Q47">
        <v>22</v>
      </c>
      <c r="R47">
        <v>12</v>
      </c>
      <c r="S47">
        <v>0</v>
      </c>
      <c r="T47">
        <v>1</v>
      </c>
      <c r="U47">
        <v>5</v>
      </c>
      <c r="V47">
        <v>0</v>
      </c>
      <c r="W47">
        <v>0</v>
      </c>
      <c r="X47">
        <v>2</v>
      </c>
      <c r="Y47">
        <v>1</v>
      </c>
      <c r="Z47">
        <v>1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 t="s">
        <v>233</v>
      </c>
      <c r="AH47">
        <v>12</v>
      </c>
      <c r="AI47">
        <v>4</v>
      </c>
      <c r="AJ47">
        <v>5</v>
      </c>
      <c r="AK47">
        <v>4</v>
      </c>
      <c r="AL47">
        <v>4</v>
      </c>
      <c r="AM47">
        <v>0</v>
      </c>
      <c r="AN47">
        <v>0</v>
      </c>
      <c r="AO47">
        <v>0</v>
      </c>
      <c r="AP47">
        <v>0</v>
      </c>
      <c r="AQ47">
        <v>7</v>
      </c>
      <c r="AR47">
        <v>8</v>
      </c>
      <c r="AS47">
        <v>2</v>
      </c>
      <c r="AT47">
        <v>7</v>
      </c>
      <c r="AU47">
        <v>32</v>
      </c>
      <c r="AV47">
        <v>1</v>
      </c>
      <c r="AW47">
        <v>49</v>
      </c>
      <c r="AX47">
        <v>1</v>
      </c>
      <c r="AY47">
        <v>49</v>
      </c>
      <c r="AZ47" t="s">
        <v>272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81</v>
      </c>
      <c r="BO47">
        <v>0</v>
      </c>
      <c r="BP47">
        <v>0</v>
      </c>
      <c r="BQ47">
        <v>0</v>
      </c>
      <c r="BR47">
        <v>0</v>
      </c>
      <c r="BS47" t="s">
        <v>273</v>
      </c>
      <c r="BT47">
        <v>10</v>
      </c>
      <c r="BU47">
        <v>28</v>
      </c>
      <c r="BV47">
        <v>32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</v>
      </c>
      <c r="CE47">
        <v>2</v>
      </c>
      <c r="CF47">
        <v>0</v>
      </c>
      <c r="CG47">
        <v>4</v>
      </c>
      <c r="CH47">
        <v>1</v>
      </c>
      <c r="CI47">
        <v>8</v>
      </c>
      <c r="CJ47">
        <v>0</v>
      </c>
      <c r="CK47">
        <v>0</v>
      </c>
      <c r="CL47">
        <v>27.68</v>
      </c>
      <c r="CM47">
        <v>28.27</v>
      </c>
      <c r="CN47" t="s">
        <v>113</v>
      </c>
      <c r="CO47" s="3">
        <f t="shared" si="1"/>
        <v>-2.1676300578035157E-3</v>
      </c>
      <c r="CP47" s="3">
        <f t="shared" si="2"/>
        <v>2.0870180403254279E-2</v>
      </c>
      <c r="CR47" s="15">
        <f t="shared" si="3"/>
        <v>28.257686593562077</v>
      </c>
    </row>
    <row r="48" spans="1:96" x14ac:dyDescent="0.25">
      <c r="A48">
        <v>39</v>
      </c>
      <c r="B48" t="s">
        <v>274</v>
      </c>
      <c r="C48">
        <v>10</v>
      </c>
      <c r="D48">
        <v>1</v>
      </c>
      <c r="E48">
        <v>5</v>
      </c>
      <c r="F48">
        <v>1</v>
      </c>
      <c r="G48" t="s">
        <v>92</v>
      </c>
      <c r="H48" t="s">
        <v>92</v>
      </c>
      <c r="I48">
        <v>5</v>
      </c>
      <c r="J48">
        <v>1</v>
      </c>
      <c r="K48" t="s">
        <v>92</v>
      </c>
      <c r="L48" t="s">
        <v>92</v>
      </c>
      <c r="M48">
        <v>27.5</v>
      </c>
      <c r="N48" t="s">
        <v>275</v>
      </c>
      <c r="O48">
        <v>2</v>
      </c>
      <c r="P48">
        <v>31</v>
      </c>
      <c r="Q48">
        <v>29</v>
      </c>
      <c r="R48">
        <v>15</v>
      </c>
      <c r="S48">
        <v>2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1</v>
      </c>
      <c r="AG48" t="s">
        <v>276</v>
      </c>
      <c r="AH48">
        <v>5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2</v>
      </c>
      <c r="AT48">
        <v>2</v>
      </c>
      <c r="AU48">
        <v>75</v>
      </c>
      <c r="AV48">
        <v>0</v>
      </c>
      <c r="AW48">
        <v>0</v>
      </c>
      <c r="AX48">
        <v>0</v>
      </c>
      <c r="AY48">
        <v>0</v>
      </c>
      <c r="AZ48" t="s">
        <v>277</v>
      </c>
      <c r="BA48">
        <v>3</v>
      </c>
      <c r="BB48">
        <v>1</v>
      </c>
      <c r="BC48">
        <v>1</v>
      </c>
      <c r="BD48">
        <v>0</v>
      </c>
      <c r="BE48">
        <v>1</v>
      </c>
      <c r="BF48">
        <v>1</v>
      </c>
      <c r="BG48">
        <v>2</v>
      </c>
      <c r="BH48">
        <v>1</v>
      </c>
      <c r="BI48">
        <v>1</v>
      </c>
      <c r="BJ48">
        <v>4</v>
      </c>
      <c r="BK48">
        <v>0</v>
      </c>
      <c r="BL48">
        <v>0</v>
      </c>
      <c r="BM48">
        <v>0</v>
      </c>
      <c r="BN48">
        <v>74</v>
      </c>
      <c r="BO48">
        <v>0</v>
      </c>
      <c r="BP48">
        <v>0</v>
      </c>
      <c r="BQ48">
        <v>0</v>
      </c>
      <c r="BR48">
        <v>0</v>
      </c>
      <c r="BS48" t="s">
        <v>271</v>
      </c>
      <c r="BT48">
        <v>5</v>
      </c>
      <c r="BU48">
        <v>15</v>
      </c>
      <c r="BV48">
        <v>9</v>
      </c>
      <c r="BW48">
        <v>23</v>
      </c>
      <c r="BX48">
        <v>24</v>
      </c>
      <c r="BY48">
        <v>1</v>
      </c>
      <c r="BZ48">
        <v>4</v>
      </c>
      <c r="CA48">
        <v>0</v>
      </c>
      <c r="CB48">
        <v>0</v>
      </c>
      <c r="CC48">
        <v>4</v>
      </c>
      <c r="CD48">
        <v>2</v>
      </c>
      <c r="CE48">
        <v>1</v>
      </c>
      <c r="CF48">
        <v>0</v>
      </c>
      <c r="CG48">
        <v>2</v>
      </c>
      <c r="CH48">
        <v>2</v>
      </c>
      <c r="CI48">
        <v>5</v>
      </c>
      <c r="CJ48">
        <v>1</v>
      </c>
      <c r="CK48">
        <v>5</v>
      </c>
      <c r="CL48">
        <v>27.48</v>
      </c>
      <c r="CM48">
        <v>27.58</v>
      </c>
      <c r="CN48" t="s">
        <v>113</v>
      </c>
      <c r="CO48" s="3">
        <f t="shared" si="1"/>
        <v>-7.2780203784561515E-4</v>
      </c>
      <c r="CP48" s="3">
        <f t="shared" si="2"/>
        <v>3.6258158085568093E-3</v>
      </c>
      <c r="CR48" s="15">
        <f t="shared" si="3"/>
        <v>27.579637418419143</v>
      </c>
    </row>
    <row r="49" spans="1:96" x14ac:dyDescent="0.25">
      <c r="A49">
        <v>40</v>
      </c>
      <c r="B49" t="s">
        <v>278</v>
      </c>
      <c r="C49">
        <v>11</v>
      </c>
      <c r="D49">
        <v>0</v>
      </c>
      <c r="E49">
        <v>5</v>
      </c>
      <c r="F49">
        <v>1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27.48</v>
      </c>
      <c r="N49" t="s">
        <v>210</v>
      </c>
      <c r="O49">
        <v>2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4</v>
      </c>
      <c r="Z49">
        <v>1</v>
      </c>
      <c r="AA49">
        <v>2</v>
      </c>
      <c r="AB49">
        <v>72</v>
      </c>
      <c r="AC49">
        <v>0</v>
      </c>
      <c r="AD49">
        <v>0</v>
      </c>
      <c r="AE49">
        <v>0</v>
      </c>
      <c r="AF49">
        <v>0</v>
      </c>
      <c r="AG49" t="s">
        <v>279</v>
      </c>
      <c r="AH49">
        <v>3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87</v>
      </c>
      <c r="AV49">
        <v>0</v>
      </c>
      <c r="AW49">
        <v>0</v>
      </c>
      <c r="AX49">
        <v>0</v>
      </c>
      <c r="AY49">
        <v>0</v>
      </c>
      <c r="AZ49" t="s">
        <v>280</v>
      </c>
      <c r="BA49">
        <v>6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1</v>
      </c>
      <c r="BL49">
        <v>2</v>
      </c>
      <c r="BM49">
        <v>3</v>
      </c>
      <c r="BN49">
        <v>74</v>
      </c>
      <c r="BO49">
        <v>0</v>
      </c>
      <c r="BP49">
        <v>0</v>
      </c>
      <c r="BQ49">
        <v>0</v>
      </c>
      <c r="BR49">
        <v>0</v>
      </c>
      <c r="BS49" t="s">
        <v>281</v>
      </c>
      <c r="BT49">
        <v>0</v>
      </c>
      <c r="BU49">
        <v>2</v>
      </c>
      <c r="BV49">
        <v>4</v>
      </c>
      <c r="BW49">
        <v>7</v>
      </c>
      <c r="BX49">
        <v>71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</v>
      </c>
      <c r="CF49">
        <v>0</v>
      </c>
      <c r="CG49">
        <v>0</v>
      </c>
      <c r="CH49">
        <v>1</v>
      </c>
      <c r="CI49">
        <v>2</v>
      </c>
      <c r="CJ49">
        <v>1</v>
      </c>
      <c r="CK49">
        <v>2</v>
      </c>
      <c r="CL49">
        <v>27.44</v>
      </c>
      <c r="CM49">
        <v>27.95</v>
      </c>
      <c r="CN49" t="s">
        <v>113</v>
      </c>
      <c r="CO49" s="3">
        <f t="shared" si="1"/>
        <v>-1.4577259475219151E-3</v>
      </c>
      <c r="CP49" s="3">
        <f t="shared" si="2"/>
        <v>1.8246869409660027E-2</v>
      </c>
      <c r="CR49" s="15">
        <f t="shared" si="3"/>
        <v>27.940694096601071</v>
      </c>
    </row>
    <row r="50" spans="1:96" x14ac:dyDescent="0.25">
      <c r="A50">
        <v>41</v>
      </c>
      <c r="B50" t="s">
        <v>282</v>
      </c>
      <c r="C50">
        <v>10</v>
      </c>
      <c r="D50">
        <v>1</v>
      </c>
      <c r="E50">
        <v>5</v>
      </c>
      <c r="F50">
        <v>1</v>
      </c>
      <c r="G50" t="s">
        <v>92</v>
      </c>
      <c r="H50" t="s">
        <v>92</v>
      </c>
      <c r="I50">
        <v>5</v>
      </c>
      <c r="J50">
        <v>1</v>
      </c>
      <c r="K50" t="s">
        <v>92</v>
      </c>
      <c r="L50" t="s">
        <v>92</v>
      </c>
      <c r="M50">
        <v>32.94</v>
      </c>
      <c r="N50" t="s">
        <v>283</v>
      </c>
      <c r="O50">
        <v>0</v>
      </c>
      <c r="P50">
        <v>0</v>
      </c>
      <c r="Q50">
        <v>14</v>
      </c>
      <c r="R50">
        <v>37</v>
      </c>
      <c r="S50">
        <v>28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1</v>
      </c>
      <c r="AG50" t="s">
        <v>220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79</v>
      </c>
      <c r="AV50">
        <v>0</v>
      </c>
      <c r="AW50">
        <v>0</v>
      </c>
      <c r="AX50">
        <v>0</v>
      </c>
      <c r="AY50">
        <v>0</v>
      </c>
      <c r="AZ50" t="s">
        <v>284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4</v>
      </c>
      <c r="BL50">
        <v>9</v>
      </c>
      <c r="BM50">
        <v>10</v>
      </c>
      <c r="BN50">
        <v>51</v>
      </c>
      <c r="BO50">
        <v>0</v>
      </c>
      <c r="BP50">
        <v>0</v>
      </c>
      <c r="BQ50">
        <v>0</v>
      </c>
      <c r="BR50">
        <v>0</v>
      </c>
      <c r="BS50" t="s">
        <v>285</v>
      </c>
      <c r="BT50">
        <v>7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7</v>
      </c>
      <c r="CD50">
        <v>2</v>
      </c>
      <c r="CE50">
        <v>4</v>
      </c>
      <c r="CF50">
        <v>4</v>
      </c>
      <c r="CG50">
        <v>55</v>
      </c>
      <c r="CH50">
        <v>0</v>
      </c>
      <c r="CI50">
        <v>0</v>
      </c>
      <c r="CJ50">
        <v>0</v>
      </c>
      <c r="CK50">
        <v>0</v>
      </c>
      <c r="CL50">
        <v>33.24</v>
      </c>
      <c r="CM50">
        <v>33.97</v>
      </c>
      <c r="CN50" t="s">
        <v>97</v>
      </c>
      <c r="CO50" s="3">
        <f t="shared" si="1"/>
        <v>9.0252707581228719E-3</v>
      </c>
      <c r="CP50" s="3">
        <f t="shared" si="2"/>
        <v>2.1489549602590419E-2</v>
      </c>
      <c r="CR50" s="15">
        <f t="shared" si="3"/>
        <v>33.954312628790106</v>
      </c>
    </row>
    <row r="51" spans="1:96" x14ac:dyDescent="0.25">
      <c r="A51">
        <v>42</v>
      </c>
      <c r="B51" t="s">
        <v>286</v>
      </c>
      <c r="C51">
        <v>9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28.5</v>
      </c>
      <c r="N51" t="s">
        <v>210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77</v>
      </c>
      <c r="AC51">
        <v>0</v>
      </c>
      <c r="AD51">
        <v>0</v>
      </c>
      <c r="AE51">
        <v>0</v>
      </c>
      <c r="AF51">
        <v>0</v>
      </c>
      <c r="AG51" t="s">
        <v>287</v>
      </c>
      <c r="AH51">
        <v>5</v>
      </c>
      <c r="AI51">
        <v>11</v>
      </c>
      <c r="AJ51">
        <v>24</v>
      </c>
      <c r="AK51">
        <v>20</v>
      </c>
      <c r="AL51">
        <v>13</v>
      </c>
      <c r="AM51">
        <v>0</v>
      </c>
      <c r="AN51">
        <v>0</v>
      </c>
      <c r="AO51">
        <v>0</v>
      </c>
      <c r="AP51">
        <v>0</v>
      </c>
      <c r="AQ51">
        <v>3</v>
      </c>
      <c r="AR51">
        <v>1</v>
      </c>
      <c r="AS51">
        <v>2</v>
      </c>
      <c r="AT51">
        <v>2</v>
      </c>
      <c r="AU51">
        <v>2</v>
      </c>
      <c r="AV51">
        <v>1</v>
      </c>
      <c r="AW51">
        <v>7</v>
      </c>
      <c r="AX51">
        <v>1</v>
      </c>
      <c r="AY51">
        <v>7</v>
      </c>
      <c r="AZ51" t="s">
        <v>288</v>
      </c>
      <c r="BA51">
        <v>12</v>
      </c>
      <c r="BB51">
        <v>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</v>
      </c>
      <c r="BK51">
        <v>3</v>
      </c>
      <c r="BL51">
        <v>1</v>
      </c>
      <c r="BM51">
        <v>7</v>
      </c>
      <c r="BN51">
        <v>58</v>
      </c>
      <c r="BO51">
        <v>0</v>
      </c>
      <c r="BP51">
        <v>0</v>
      </c>
      <c r="BQ51">
        <v>0</v>
      </c>
      <c r="BR51">
        <v>0</v>
      </c>
      <c r="BS51" t="s">
        <v>289</v>
      </c>
      <c r="BT51">
        <v>28</v>
      </c>
      <c r="BU51">
        <v>19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23</v>
      </c>
      <c r="CD51">
        <v>7</v>
      </c>
      <c r="CE51">
        <v>4</v>
      </c>
      <c r="CF51">
        <v>1</v>
      </c>
      <c r="CG51">
        <v>13</v>
      </c>
      <c r="CH51">
        <v>1</v>
      </c>
      <c r="CI51">
        <v>0</v>
      </c>
      <c r="CJ51">
        <v>0</v>
      </c>
      <c r="CK51">
        <v>0</v>
      </c>
      <c r="CL51">
        <v>28.3</v>
      </c>
      <c r="CM51">
        <v>28.57</v>
      </c>
      <c r="CN51" t="s">
        <v>113</v>
      </c>
      <c r="CO51" s="3">
        <f t="shared" si="1"/>
        <v>-7.0671378091873294E-3</v>
      </c>
      <c r="CP51" s="3">
        <f t="shared" si="2"/>
        <v>9.4504725236261855E-3</v>
      </c>
      <c r="CR51" s="15">
        <f t="shared" si="3"/>
        <v>28.567448372418621</v>
      </c>
    </row>
    <row r="52" spans="1:96" x14ac:dyDescent="0.25">
      <c r="A52">
        <v>43</v>
      </c>
      <c r="B52" t="s">
        <v>290</v>
      </c>
      <c r="C52">
        <v>9</v>
      </c>
      <c r="D52">
        <v>0</v>
      </c>
      <c r="E52">
        <v>5</v>
      </c>
      <c r="F52">
        <v>1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27.44</v>
      </c>
      <c r="N52" t="s">
        <v>210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2</v>
      </c>
      <c r="Z52">
        <v>0</v>
      </c>
      <c r="AA52">
        <v>2</v>
      </c>
      <c r="AB52">
        <v>72</v>
      </c>
      <c r="AC52">
        <v>0</v>
      </c>
      <c r="AD52">
        <v>0</v>
      </c>
      <c r="AE52">
        <v>0</v>
      </c>
      <c r="AF52">
        <v>0</v>
      </c>
      <c r="AG52" t="s">
        <v>291</v>
      </c>
      <c r="AH52">
        <v>6</v>
      </c>
      <c r="AI52">
        <v>18</v>
      </c>
      <c r="AJ52">
        <v>24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5</v>
      </c>
      <c r="AS52">
        <v>2</v>
      </c>
      <c r="AT52">
        <v>2</v>
      </c>
      <c r="AU52">
        <v>25</v>
      </c>
      <c r="AV52">
        <v>1</v>
      </c>
      <c r="AW52">
        <v>34</v>
      </c>
      <c r="AX52">
        <v>0</v>
      </c>
      <c r="AY52">
        <v>0</v>
      </c>
      <c r="AZ52" t="s">
        <v>292</v>
      </c>
      <c r="BA52">
        <v>2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1</v>
      </c>
      <c r="BN52">
        <v>76</v>
      </c>
      <c r="BO52">
        <v>0</v>
      </c>
      <c r="BP52">
        <v>0</v>
      </c>
      <c r="BQ52">
        <v>0</v>
      </c>
      <c r="BR52">
        <v>0</v>
      </c>
      <c r="BS52" t="s">
        <v>293</v>
      </c>
      <c r="BT52">
        <v>31</v>
      </c>
      <c r="BU52">
        <v>30</v>
      </c>
      <c r="BV52">
        <v>5</v>
      </c>
      <c r="BW52">
        <v>0</v>
      </c>
      <c r="BX52">
        <v>0</v>
      </c>
      <c r="BY52">
        <v>2</v>
      </c>
      <c r="BZ52">
        <v>5</v>
      </c>
      <c r="CA52">
        <v>0</v>
      </c>
      <c r="CB52">
        <v>0</v>
      </c>
      <c r="CC52">
        <v>7</v>
      </c>
      <c r="CD52">
        <v>6</v>
      </c>
      <c r="CE52">
        <v>5</v>
      </c>
      <c r="CF52">
        <v>3</v>
      </c>
      <c r="CG52">
        <v>6</v>
      </c>
      <c r="CH52">
        <v>2</v>
      </c>
      <c r="CI52">
        <v>0</v>
      </c>
      <c r="CJ52">
        <v>0</v>
      </c>
      <c r="CK52">
        <v>0</v>
      </c>
      <c r="CL52">
        <v>27.61</v>
      </c>
      <c r="CM52">
        <v>27.81</v>
      </c>
      <c r="CN52" t="s">
        <v>113</v>
      </c>
      <c r="CO52" s="3">
        <f t="shared" si="1"/>
        <v>6.1571894241215785E-3</v>
      </c>
      <c r="CP52" s="3">
        <f t="shared" si="2"/>
        <v>7.1916576770945095E-3</v>
      </c>
      <c r="CR52" s="15">
        <f t="shared" si="3"/>
        <v>27.808561668464577</v>
      </c>
    </row>
    <row r="53" spans="1:96" x14ac:dyDescent="0.25">
      <c r="A53">
        <v>44</v>
      </c>
      <c r="B53" t="s">
        <v>294</v>
      </c>
      <c r="C53">
        <v>10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31</v>
      </c>
      <c r="N53" t="s">
        <v>210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2</v>
      </c>
      <c r="AB53">
        <v>75</v>
      </c>
      <c r="AC53">
        <v>0</v>
      </c>
      <c r="AD53">
        <v>0</v>
      </c>
      <c r="AE53">
        <v>0</v>
      </c>
      <c r="AF53">
        <v>0</v>
      </c>
      <c r="AG53" t="s">
        <v>295</v>
      </c>
      <c r="AH53">
        <v>4</v>
      </c>
      <c r="AI53">
        <v>3</v>
      </c>
      <c r="AJ53">
        <v>8</v>
      </c>
      <c r="AK53">
        <v>14</v>
      </c>
      <c r="AL53">
        <v>47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1</v>
      </c>
      <c r="AT53">
        <v>1</v>
      </c>
      <c r="AU53">
        <v>1</v>
      </c>
      <c r="AV53">
        <v>1</v>
      </c>
      <c r="AW53">
        <v>3</v>
      </c>
      <c r="AX53">
        <v>1</v>
      </c>
      <c r="AY53">
        <v>3</v>
      </c>
      <c r="AZ53" t="s">
        <v>296</v>
      </c>
      <c r="BA53">
        <v>23</v>
      </c>
      <c r="BB53">
        <v>7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20</v>
      </c>
      <c r="BK53">
        <v>9</v>
      </c>
      <c r="BL53">
        <v>4</v>
      </c>
      <c r="BM53">
        <v>8</v>
      </c>
      <c r="BN53">
        <v>26</v>
      </c>
      <c r="BO53">
        <v>0</v>
      </c>
      <c r="BP53">
        <v>0</v>
      </c>
      <c r="BQ53">
        <v>0</v>
      </c>
      <c r="BR53">
        <v>0</v>
      </c>
      <c r="BS53" t="s">
        <v>297</v>
      </c>
      <c r="BT53">
        <v>37</v>
      </c>
      <c r="BU53">
        <v>22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21</v>
      </c>
      <c r="CD53">
        <v>8</v>
      </c>
      <c r="CE53">
        <v>0</v>
      </c>
      <c r="CF53">
        <v>2</v>
      </c>
      <c r="CG53">
        <v>7</v>
      </c>
      <c r="CH53">
        <v>0</v>
      </c>
      <c r="CI53">
        <v>0</v>
      </c>
      <c r="CJ53">
        <v>0</v>
      </c>
      <c r="CK53">
        <v>0</v>
      </c>
      <c r="CL53">
        <v>30.9</v>
      </c>
      <c r="CM53">
        <v>30.96</v>
      </c>
      <c r="CN53" t="s">
        <v>113</v>
      </c>
      <c r="CO53" s="3">
        <f t="shared" si="1"/>
        <v>-3.2362459546926292E-3</v>
      </c>
      <c r="CP53" s="3">
        <f t="shared" si="2"/>
        <v>1.9379844961241455E-3</v>
      </c>
      <c r="CR53" s="15">
        <f t="shared" si="3"/>
        <v>30.959883720930236</v>
      </c>
    </row>
    <row r="54" spans="1:96" x14ac:dyDescent="0.25">
      <c r="A54">
        <v>45</v>
      </c>
      <c r="B54" t="s">
        <v>298</v>
      </c>
      <c r="C54">
        <v>10</v>
      </c>
      <c r="D54">
        <v>1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33.619999999999997</v>
      </c>
      <c r="N54" t="s">
        <v>210</v>
      </c>
      <c r="O54">
        <v>31</v>
      </c>
      <c r="P54">
        <v>8</v>
      </c>
      <c r="Q54">
        <v>3</v>
      </c>
      <c r="R54">
        <v>0</v>
      </c>
      <c r="S54">
        <v>0</v>
      </c>
      <c r="T54">
        <v>1</v>
      </c>
      <c r="U54">
        <v>3</v>
      </c>
      <c r="V54">
        <v>0</v>
      </c>
      <c r="W54">
        <v>0</v>
      </c>
      <c r="X54">
        <v>13</v>
      </c>
      <c r="Y54">
        <v>3</v>
      </c>
      <c r="Z54">
        <v>2</v>
      </c>
      <c r="AA54">
        <v>3</v>
      </c>
      <c r="AB54">
        <v>28</v>
      </c>
      <c r="AC54">
        <v>1</v>
      </c>
      <c r="AD54">
        <v>0</v>
      </c>
      <c r="AE54">
        <v>0</v>
      </c>
      <c r="AF54">
        <v>0</v>
      </c>
      <c r="AG54" t="s">
        <v>299</v>
      </c>
      <c r="AH54">
        <v>19</v>
      </c>
      <c r="AI54">
        <v>15</v>
      </c>
      <c r="AJ54">
        <v>8</v>
      </c>
      <c r="AK54">
        <v>14</v>
      </c>
      <c r="AL54">
        <v>18</v>
      </c>
      <c r="AM54">
        <v>1</v>
      </c>
      <c r="AN54">
        <v>40</v>
      </c>
      <c r="AO54">
        <v>1</v>
      </c>
      <c r="AP54">
        <v>18</v>
      </c>
      <c r="AQ54">
        <v>7</v>
      </c>
      <c r="AR54">
        <v>3</v>
      </c>
      <c r="AS54">
        <v>0</v>
      </c>
      <c r="AT54">
        <v>0</v>
      </c>
      <c r="AU54">
        <v>6</v>
      </c>
      <c r="AV54">
        <v>1</v>
      </c>
      <c r="AW54">
        <v>7</v>
      </c>
      <c r="AX54">
        <v>1</v>
      </c>
      <c r="AY54">
        <v>7</v>
      </c>
      <c r="AZ54" t="s">
        <v>300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5</v>
      </c>
      <c r="BN54">
        <v>72</v>
      </c>
      <c r="BO54">
        <v>0</v>
      </c>
      <c r="BP54">
        <v>0</v>
      </c>
      <c r="BQ54">
        <v>0</v>
      </c>
      <c r="BR54">
        <v>0</v>
      </c>
      <c r="BS54" t="s">
        <v>301</v>
      </c>
      <c r="BT54">
        <v>15</v>
      </c>
      <c r="BU54">
        <v>36</v>
      </c>
      <c r="BV54">
        <v>27</v>
      </c>
      <c r="BW54">
        <v>2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10</v>
      </c>
      <c r="CD54">
        <v>2</v>
      </c>
      <c r="CE54">
        <v>0</v>
      </c>
      <c r="CF54">
        <v>0</v>
      </c>
      <c r="CG54">
        <v>0</v>
      </c>
      <c r="CH54">
        <v>1</v>
      </c>
      <c r="CI54">
        <v>2</v>
      </c>
      <c r="CJ54">
        <v>0</v>
      </c>
      <c r="CK54">
        <v>0</v>
      </c>
      <c r="CL54">
        <v>34.01</v>
      </c>
      <c r="CM54">
        <v>34.51</v>
      </c>
      <c r="CN54" t="s">
        <v>113</v>
      </c>
      <c r="CO54" s="3">
        <f t="shared" si="1"/>
        <v>1.1467215524845642E-2</v>
      </c>
      <c r="CP54" s="3">
        <f t="shared" si="2"/>
        <v>1.4488554042306534E-2</v>
      </c>
      <c r="CR54" s="15">
        <f t="shared" si="3"/>
        <v>34.50275572297884</v>
      </c>
    </row>
    <row r="55" spans="1:96" x14ac:dyDescent="0.25">
      <c r="A55">
        <v>46</v>
      </c>
      <c r="B55" t="s">
        <v>302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28.05</v>
      </c>
      <c r="N55" t="s">
        <v>210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Z55">
        <v>2</v>
      </c>
      <c r="AA55">
        <v>3</v>
      </c>
      <c r="AB55">
        <v>70</v>
      </c>
      <c r="AC55">
        <v>0</v>
      </c>
      <c r="AD55">
        <v>0</v>
      </c>
      <c r="AE55">
        <v>0</v>
      </c>
      <c r="AF55">
        <v>0</v>
      </c>
      <c r="AG55" t="s">
        <v>303</v>
      </c>
      <c r="AH55">
        <v>9</v>
      </c>
      <c r="AI55">
        <v>3</v>
      </c>
      <c r="AJ55">
        <v>2</v>
      </c>
      <c r="AK55">
        <v>10</v>
      </c>
      <c r="AL55">
        <v>33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3</v>
      </c>
      <c r="AS55">
        <v>4</v>
      </c>
      <c r="AT55">
        <v>3</v>
      </c>
      <c r="AU55">
        <v>20</v>
      </c>
      <c r="AV55">
        <v>1</v>
      </c>
      <c r="AW55">
        <v>30</v>
      </c>
      <c r="AX55">
        <v>1</v>
      </c>
      <c r="AY55">
        <v>30</v>
      </c>
      <c r="AZ55" t="s">
        <v>276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5</v>
      </c>
      <c r="BM55">
        <v>14</v>
      </c>
      <c r="BN55">
        <v>61</v>
      </c>
      <c r="BO55">
        <v>0</v>
      </c>
      <c r="BP55">
        <v>0</v>
      </c>
      <c r="BQ55">
        <v>0</v>
      </c>
      <c r="BR55">
        <v>0</v>
      </c>
      <c r="BS55" t="s">
        <v>304</v>
      </c>
      <c r="BT55">
        <v>22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8</v>
      </c>
      <c r="CD55">
        <v>14</v>
      </c>
      <c r="CE55">
        <v>18</v>
      </c>
      <c r="CF55">
        <v>12</v>
      </c>
      <c r="CG55">
        <v>15</v>
      </c>
      <c r="CH55">
        <v>0</v>
      </c>
      <c r="CI55">
        <v>0</v>
      </c>
      <c r="CJ55">
        <v>0</v>
      </c>
      <c r="CK55">
        <v>0</v>
      </c>
      <c r="CL55">
        <v>28.02</v>
      </c>
      <c r="CM55">
        <v>28.32</v>
      </c>
      <c r="CN55" t="s">
        <v>113</v>
      </c>
      <c r="CO55" s="3">
        <f t="shared" si="1"/>
        <v>-1.0706638115631772E-3</v>
      </c>
      <c r="CP55" s="3">
        <f t="shared" si="2"/>
        <v>1.0593220338983023E-2</v>
      </c>
      <c r="CR55" s="15">
        <f t="shared" si="3"/>
        <v>28.316822033898305</v>
      </c>
    </row>
    <row r="56" spans="1:96" x14ac:dyDescent="0.25">
      <c r="A56">
        <v>47</v>
      </c>
      <c r="B56" t="s">
        <v>305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34.32</v>
      </c>
      <c r="N56" t="s">
        <v>210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78</v>
      </c>
      <c r="AC56">
        <v>0</v>
      </c>
      <c r="AD56">
        <v>0</v>
      </c>
      <c r="AE56">
        <v>0</v>
      </c>
      <c r="AF56">
        <v>0</v>
      </c>
      <c r="AG56" t="s">
        <v>306</v>
      </c>
      <c r="AH56">
        <v>1</v>
      </c>
      <c r="AI56">
        <v>10</v>
      </c>
      <c r="AJ56">
        <v>14</v>
      </c>
      <c r="AK56">
        <v>24</v>
      </c>
      <c r="AL56">
        <v>30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2</v>
      </c>
      <c r="AS56">
        <v>0</v>
      </c>
      <c r="AT56">
        <v>0</v>
      </c>
      <c r="AU56">
        <v>0</v>
      </c>
      <c r="AV56">
        <v>1</v>
      </c>
      <c r="AW56">
        <v>2</v>
      </c>
      <c r="AX56">
        <v>1</v>
      </c>
      <c r="AY56">
        <v>2</v>
      </c>
      <c r="AZ56" t="s">
        <v>243</v>
      </c>
      <c r="BA56">
        <v>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2</v>
      </c>
      <c r="BL56">
        <v>0</v>
      </c>
      <c r="BM56">
        <v>1</v>
      </c>
      <c r="BN56">
        <v>75</v>
      </c>
      <c r="BO56">
        <v>0</v>
      </c>
      <c r="BP56">
        <v>0</v>
      </c>
      <c r="BQ56">
        <v>0</v>
      </c>
      <c r="BR56">
        <v>0</v>
      </c>
      <c r="BS56" t="s">
        <v>307</v>
      </c>
      <c r="BT56">
        <v>5</v>
      </c>
      <c r="BU56">
        <v>19</v>
      </c>
      <c r="BV56">
        <v>8</v>
      </c>
      <c r="BW56">
        <v>21</v>
      </c>
      <c r="BX56">
        <v>27</v>
      </c>
      <c r="BY56">
        <v>0</v>
      </c>
      <c r="BZ56">
        <v>0</v>
      </c>
      <c r="CA56">
        <v>0</v>
      </c>
      <c r="CB56">
        <v>0</v>
      </c>
      <c r="CC56">
        <v>4</v>
      </c>
      <c r="CD56">
        <v>2</v>
      </c>
      <c r="CE56">
        <v>1</v>
      </c>
      <c r="CF56">
        <v>0</v>
      </c>
      <c r="CG56">
        <v>0</v>
      </c>
      <c r="CH56">
        <v>1</v>
      </c>
      <c r="CI56">
        <v>3</v>
      </c>
      <c r="CJ56">
        <v>1</v>
      </c>
      <c r="CK56">
        <v>3</v>
      </c>
      <c r="CL56">
        <v>34.01</v>
      </c>
      <c r="CM56">
        <v>34.14</v>
      </c>
      <c r="CN56" t="s">
        <v>113</v>
      </c>
      <c r="CO56" s="3">
        <f t="shared" si="1"/>
        <v>-9.1149661864158293E-3</v>
      </c>
      <c r="CP56" s="3">
        <f t="shared" si="2"/>
        <v>3.8078500292911821E-3</v>
      </c>
      <c r="CR56" s="15">
        <f t="shared" si="3"/>
        <v>34.139504979496188</v>
      </c>
    </row>
    <row r="57" spans="1:96" x14ac:dyDescent="0.25">
      <c r="A57">
        <v>48</v>
      </c>
      <c r="B57" t="s">
        <v>308</v>
      </c>
      <c r="C57">
        <v>10</v>
      </c>
      <c r="D57">
        <v>0</v>
      </c>
      <c r="E57">
        <v>5</v>
      </c>
      <c r="F57">
        <v>1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28.69</v>
      </c>
      <c r="N57" t="s">
        <v>210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1</v>
      </c>
      <c r="AB57">
        <v>75</v>
      </c>
      <c r="AC57">
        <v>0</v>
      </c>
      <c r="AD57">
        <v>0</v>
      </c>
      <c r="AE57">
        <v>0</v>
      </c>
      <c r="AF57">
        <v>0</v>
      </c>
      <c r="AG57" t="s">
        <v>309</v>
      </c>
      <c r="AH57">
        <v>10</v>
      </c>
      <c r="AI57">
        <v>15</v>
      </c>
      <c r="AJ57">
        <v>36</v>
      </c>
      <c r="AK57">
        <v>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</v>
      </c>
      <c r="AR57">
        <v>2</v>
      </c>
      <c r="AS57">
        <v>2</v>
      </c>
      <c r="AT57">
        <v>1</v>
      </c>
      <c r="AU57">
        <v>10</v>
      </c>
      <c r="AV57">
        <v>1</v>
      </c>
      <c r="AW57">
        <v>15</v>
      </c>
      <c r="AX57">
        <v>0</v>
      </c>
      <c r="AY57">
        <v>0</v>
      </c>
      <c r="AZ57" t="s">
        <v>310</v>
      </c>
      <c r="BA57">
        <v>9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2</v>
      </c>
      <c r="BL57">
        <v>5</v>
      </c>
      <c r="BM57">
        <v>6</v>
      </c>
      <c r="BN57">
        <v>63</v>
      </c>
      <c r="BO57">
        <v>0</v>
      </c>
      <c r="BP57">
        <v>0</v>
      </c>
      <c r="BQ57">
        <v>0</v>
      </c>
      <c r="BR57">
        <v>0</v>
      </c>
      <c r="BS57" t="s">
        <v>311</v>
      </c>
      <c r="BT57">
        <v>48</v>
      </c>
      <c r="BU57">
        <v>3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21</v>
      </c>
      <c r="CD57">
        <v>2</v>
      </c>
      <c r="CE57">
        <v>7</v>
      </c>
      <c r="CF57">
        <v>2</v>
      </c>
      <c r="CG57">
        <v>11</v>
      </c>
      <c r="CH57">
        <v>0</v>
      </c>
      <c r="CI57">
        <v>0</v>
      </c>
      <c r="CJ57">
        <v>0</v>
      </c>
      <c r="CK57">
        <v>0</v>
      </c>
      <c r="CL57">
        <v>28.57</v>
      </c>
      <c r="CM57">
        <v>28.57</v>
      </c>
      <c r="CN57" t="s">
        <v>113</v>
      </c>
      <c r="CO57" s="3">
        <f t="shared" si="1"/>
        <v>-4.2002100105005269E-3</v>
      </c>
      <c r="CP57" s="3">
        <f t="shared" si="2"/>
        <v>0</v>
      </c>
      <c r="CR57" s="15">
        <f t="shared" si="3"/>
        <v>28.57</v>
      </c>
    </row>
    <row r="58" spans="1:96" x14ac:dyDescent="0.25">
      <c r="A58">
        <v>49</v>
      </c>
      <c r="B58" t="s">
        <v>312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36.76</v>
      </c>
      <c r="N58" t="s">
        <v>210</v>
      </c>
      <c r="O58">
        <v>30</v>
      </c>
      <c r="P58">
        <v>32</v>
      </c>
      <c r="Q58">
        <v>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14</v>
      </c>
      <c r="Y58">
        <v>1</v>
      </c>
      <c r="Z58">
        <v>1</v>
      </c>
      <c r="AA58">
        <v>1</v>
      </c>
      <c r="AB58">
        <v>7</v>
      </c>
      <c r="AC58">
        <v>1</v>
      </c>
      <c r="AD58">
        <v>10</v>
      </c>
      <c r="AE58">
        <v>0</v>
      </c>
      <c r="AF58">
        <v>0</v>
      </c>
      <c r="AG58" t="s">
        <v>131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79</v>
      </c>
      <c r="AV58">
        <v>0</v>
      </c>
      <c r="AW58">
        <v>0</v>
      </c>
      <c r="AX58">
        <v>0</v>
      </c>
      <c r="AY58">
        <v>0</v>
      </c>
      <c r="AZ58" t="s">
        <v>313</v>
      </c>
      <c r="BA58">
        <v>6</v>
      </c>
      <c r="BB58">
        <v>12</v>
      </c>
      <c r="BC58">
        <v>7</v>
      </c>
      <c r="BD58">
        <v>11</v>
      </c>
      <c r="BE58">
        <v>35</v>
      </c>
      <c r="BF58">
        <v>2</v>
      </c>
      <c r="BG58">
        <v>3</v>
      </c>
      <c r="BH58">
        <v>0</v>
      </c>
      <c r="BI58">
        <v>0</v>
      </c>
      <c r="BJ58">
        <v>4</v>
      </c>
      <c r="BK58">
        <v>4</v>
      </c>
      <c r="BL58">
        <v>2</v>
      </c>
      <c r="BM58">
        <v>3</v>
      </c>
      <c r="BN58">
        <v>7</v>
      </c>
      <c r="BO58">
        <v>2</v>
      </c>
      <c r="BP58">
        <v>16</v>
      </c>
      <c r="BQ58">
        <v>1</v>
      </c>
      <c r="BR58">
        <v>16</v>
      </c>
      <c r="BS58" t="s">
        <v>314</v>
      </c>
      <c r="BT58">
        <v>12</v>
      </c>
      <c r="BU58">
        <v>4</v>
      </c>
      <c r="BV58">
        <v>9</v>
      </c>
      <c r="BW58">
        <v>4</v>
      </c>
      <c r="BX58">
        <v>4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0</v>
      </c>
      <c r="CE58">
        <v>3</v>
      </c>
      <c r="CF58">
        <v>4</v>
      </c>
      <c r="CG58">
        <v>45</v>
      </c>
      <c r="CH58">
        <v>1</v>
      </c>
      <c r="CI58">
        <v>52</v>
      </c>
      <c r="CJ58">
        <v>1</v>
      </c>
      <c r="CK58">
        <v>52</v>
      </c>
      <c r="CL58">
        <v>36.22</v>
      </c>
      <c r="CM58">
        <v>37.67</v>
      </c>
      <c r="CN58" t="s">
        <v>113</v>
      </c>
      <c r="CO58" s="3">
        <f t="shared" si="1"/>
        <v>-1.4908890115957973E-2</v>
      </c>
      <c r="CP58" s="3">
        <f t="shared" si="2"/>
        <v>3.849216883461648E-2</v>
      </c>
      <c r="CR58" s="15">
        <f t="shared" si="3"/>
        <v>37.614186355189808</v>
      </c>
    </row>
    <row r="59" spans="1:96" x14ac:dyDescent="0.25">
      <c r="A59">
        <v>50</v>
      </c>
      <c r="B59" t="s">
        <v>315</v>
      </c>
      <c r="C59">
        <v>10</v>
      </c>
      <c r="D59">
        <v>1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33.53</v>
      </c>
      <c r="N59" t="s">
        <v>316</v>
      </c>
      <c r="O59">
        <v>7</v>
      </c>
      <c r="P59">
        <v>13</v>
      </c>
      <c r="Q59">
        <v>19</v>
      </c>
      <c r="R59">
        <v>14</v>
      </c>
      <c r="S59">
        <v>20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 t="s">
        <v>317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70</v>
      </c>
      <c r="AV59">
        <v>0</v>
      </c>
      <c r="AW59">
        <v>0</v>
      </c>
      <c r="AX59">
        <v>0</v>
      </c>
      <c r="AY59">
        <v>0</v>
      </c>
      <c r="AZ59" t="s">
        <v>318</v>
      </c>
      <c r="BA59">
        <v>9</v>
      </c>
      <c r="BB59">
        <v>0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7</v>
      </c>
      <c r="BK59">
        <v>3</v>
      </c>
      <c r="BL59">
        <v>6</v>
      </c>
      <c r="BM59">
        <v>3</v>
      </c>
      <c r="BN59">
        <v>45</v>
      </c>
      <c r="BO59">
        <v>0</v>
      </c>
      <c r="BP59">
        <v>0</v>
      </c>
      <c r="BQ59">
        <v>0</v>
      </c>
      <c r="BR59">
        <v>0</v>
      </c>
      <c r="BS59" t="s">
        <v>273</v>
      </c>
      <c r="BT59">
        <v>8</v>
      </c>
      <c r="BU59">
        <v>0</v>
      </c>
      <c r="BV59">
        <v>1</v>
      </c>
      <c r="BW59">
        <v>0</v>
      </c>
      <c r="BX59">
        <v>0</v>
      </c>
      <c r="BY59">
        <v>1</v>
      </c>
      <c r="BZ59">
        <v>1</v>
      </c>
      <c r="CA59">
        <v>0</v>
      </c>
      <c r="CB59">
        <v>0</v>
      </c>
      <c r="CC59">
        <v>3</v>
      </c>
      <c r="CD59">
        <v>1</v>
      </c>
      <c r="CE59">
        <v>2</v>
      </c>
      <c r="CF59">
        <v>4</v>
      </c>
      <c r="CG59">
        <v>56</v>
      </c>
      <c r="CH59">
        <v>0</v>
      </c>
      <c r="CI59">
        <v>0</v>
      </c>
      <c r="CJ59">
        <v>0</v>
      </c>
      <c r="CK59">
        <v>0</v>
      </c>
      <c r="CL59">
        <v>33.82</v>
      </c>
      <c r="CM59">
        <v>35.01</v>
      </c>
      <c r="CN59" t="s">
        <v>97</v>
      </c>
      <c r="CO59" s="3">
        <f t="shared" si="1"/>
        <v>8.5748078060319255E-3</v>
      </c>
      <c r="CP59" s="3">
        <f t="shared" si="2"/>
        <v>3.3990288489003095E-2</v>
      </c>
      <c r="CR59" s="15">
        <f t="shared" si="3"/>
        <v>34.969551556698086</v>
      </c>
    </row>
    <row r="60" spans="1:96" x14ac:dyDescent="0.25">
      <c r="A60">
        <v>51</v>
      </c>
      <c r="B60" t="s">
        <v>319</v>
      </c>
      <c r="C60">
        <v>10</v>
      </c>
      <c r="D60">
        <v>0</v>
      </c>
      <c r="E60">
        <v>5</v>
      </c>
      <c r="F60">
        <v>1</v>
      </c>
      <c r="G60" t="s">
        <v>92</v>
      </c>
      <c r="H60" t="s">
        <v>92</v>
      </c>
      <c r="I60">
        <v>5</v>
      </c>
      <c r="J60">
        <v>1</v>
      </c>
      <c r="K60" t="s">
        <v>92</v>
      </c>
      <c r="L60" t="s">
        <v>92</v>
      </c>
      <c r="M60">
        <v>28.45</v>
      </c>
      <c r="N60" t="s">
        <v>320</v>
      </c>
      <c r="O60">
        <v>15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4</v>
      </c>
      <c r="Z60">
        <v>2</v>
      </c>
      <c r="AA60">
        <v>1</v>
      </c>
      <c r="AB60">
        <v>24</v>
      </c>
      <c r="AC60">
        <v>0</v>
      </c>
      <c r="AD60">
        <v>0</v>
      </c>
      <c r="AE60">
        <v>0</v>
      </c>
      <c r="AF60">
        <v>0</v>
      </c>
      <c r="AG60" t="s">
        <v>321</v>
      </c>
      <c r="AH60">
        <v>1</v>
      </c>
      <c r="AI60">
        <v>0</v>
      </c>
      <c r="AJ60">
        <v>2</v>
      </c>
      <c r="AK60">
        <v>1</v>
      </c>
      <c r="AL60">
        <v>60</v>
      </c>
      <c r="AM60">
        <v>0</v>
      </c>
      <c r="AN60">
        <v>0</v>
      </c>
      <c r="AO60">
        <v>0</v>
      </c>
      <c r="AP60">
        <v>0</v>
      </c>
      <c r="AQ60">
        <v>3</v>
      </c>
      <c r="AR60">
        <v>0</v>
      </c>
      <c r="AS60">
        <v>2</v>
      </c>
      <c r="AT60">
        <v>1</v>
      </c>
      <c r="AU60">
        <v>2</v>
      </c>
      <c r="AV60">
        <v>1</v>
      </c>
      <c r="AW60">
        <v>5</v>
      </c>
      <c r="AX60">
        <v>1</v>
      </c>
      <c r="AY60">
        <v>5</v>
      </c>
      <c r="AZ60" t="s">
        <v>322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47</v>
      </c>
      <c r="BO60">
        <v>0</v>
      </c>
      <c r="BP60">
        <v>0</v>
      </c>
      <c r="BQ60">
        <v>0</v>
      </c>
      <c r="BR60">
        <v>0</v>
      </c>
      <c r="BS60" t="s">
        <v>323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29</v>
      </c>
      <c r="CH60">
        <v>0</v>
      </c>
      <c r="CI60">
        <v>0</v>
      </c>
      <c r="CJ60">
        <v>0</v>
      </c>
      <c r="CK60">
        <v>0</v>
      </c>
      <c r="CL60">
        <v>28.71</v>
      </c>
      <c r="CM60">
        <v>29.26</v>
      </c>
      <c r="CN60" t="s">
        <v>97</v>
      </c>
      <c r="CO60" s="3">
        <f t="shared" si="1"/>
        <v>9.0560780215953596E-3</v>
      </c>
      <c r="CP60" s="3">
        <f t="shared" si="2"/>
        <v>1.8796992481203034E-2</v>
      </c>
      <c r="CR60" s="15">
        <f t="shared" si="3"/>
        <v>29.249661654135341</v>
      </c>
    </row>
    <row r="61" spans="1:96" x14ac:dyDescent="0.25">
      <c r="A61">
        <v>52</v>
      </c>
      <c r="B61" t="s">
        <v>324</v>
      </c>
      <c r="C61">
        <v>9</v>
      </c>
      <c r="D61">
        <v>0</v>
      </c>
      <c r="E61">
        <v>5</v>
      </c>
      <c r="F61">
        <v>1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31.53</v>
      </c>
      <c r="N61" t="s">
        <v>257</v>
      </c>
      <c r="O61">
        <v>25</v>
      </c>
      <c r="P61">
        <v>18</v>
      </c>
      <c r="Q61">
        <v>11</v>
      </c>
      <c r="R61">
        <v>1</v>
      </c>
      <c r="S61">
        <v>1</v>
      </c>
      <c r="T61">
        <v>1</v>
      </c>
      <c r="U61">
        <v>12</v>
      </c>
      <c r="V61">
        <v>1</v>
      </c>
      <c r="W61">
        <v>1</v>
      </c>
      <c r="X61">
        <v>7</v>
      </c>
      <c r="Y61">
        <v>3</v>
      </c>
      <c r="Z61">
        <v>3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 t="s">
        <v>325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70</v>
      </c>
      <c r="AV61">
        <v>0</v>
      </c>
      <c r="AW61">
        <v>0</v>
      </c>
      <c r="AX61">
        <v>0</v>
      </c>
      <c r="AY61">
        <v>0</v>
      </c>
      <c r="AZ61" t="s">
        <v>219</v>
      </c>
      <c r="BA61">
        <v>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2</v>
      </c>
      <c r="BM61">
        <v>3</v>
      </c>
      <c r="BN61">
        <v>67</v>
      </c>
      <c r="BO61">
        <v>0</v>
      </c>
      <c r="BP61">
        <v>0</v>
      </c>
      <c r="BQ61">
        <v>0</v>
      </c>
      <c r="BR61">
        <v>0</v>
      </c>
      <c r="BS61" t="s">
        <v>326</v>
      </c>
      <c r="BT61">
        <v>5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3</v>
      </c>
      <c r="CD61">
        <v>2</v>
      </c>
      <c r="CE61">
        <v>8</v>
      </c>
      <c r="CF61">
        <v>2</v>
      </c>
      <c r="CG61">
        <v>56</v>
      </c>
      <c r="CH61">
        <v>0</v>
      </c>
      <c r="CI61">
        <v>0</v>
      </c>
      <c r="CJ61">
        <v>0</v>
      </c>
      <c r="CK61">
        <v>0</v>
      </c>
      <c r="CL61">
        <v>31.88</v>
      </c>
      <c r="CM61">
        <v>32.78</v>
      </c>
      <c r="CN61" t="s">
        <v>97</v>
      </c>
      <c r="CO61" s="3">
        <f t="shared" si="1"/>
        <v>1.0978670012546932E-2</v>
      </c>
      <c r="CP61" s="3">
        <f t="shared" si="2"/>
        <v>2.7455765710799329E-2</v>
      </c>
      <c r="CR61" s="15">
        <f t="shared" si="3"/>
        <v>32.755289810860283</v>
      </c>
    </row>
    <row r="62" spans="1:96" x14ac:dyDescent="0.25">
      <c r="A62">
        <v>53</v>
      </c>
      <c r="B62" t="s">
        <v>327</v>
      </c>
      <c r="C62">
        <v>9</v>
      </c>
      <c r="D62">
        <v>1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28.74</v>
      </c>
      <c r="N62" t="s">
        <v>328</v>
      </c>
      <c r="O62">
        <v>2</v>
      </c>
      <c r="P62">
        <v>7</v>
      </c>
      <c r="Q62">
        <v>6</v>
      </c>
      <c r="R62">
        <v>8</v>
      </c>
      <c r="S62">
        <v>56</v>
      </c>
      <c r="T62">
        <v>1</v>
      </c>
      <c r="U62">
        <v>12</v>
      </c>
      <c r="V62">
        <v>1</v>
      </c>
      <c r="W62">
        <v>5</v>
      </c>
      <c r="X62">
        <v>3</v>
      </c>
      <c r="Y62">
        <v>1</v>
      </c>
      <c r="Z62">
        <v>0</v>
      </c>
      <c r="AA62">
        <v>0</v>
      </c>
      <c r="AB62">
        <v>1</v>
      </c>
      <c r="AC62">
        <v>2</v>
      </c>
      <c r="AD62">
        <v>2</v>
      </c>
      <c r="AE62">
        <v>2</v>
      </c>
      <c r="AF62">
        <v>2</v>
      </c>
      <c r="AG62" t="s">
        <v>329</v>
      </c>
      <c r="AH62">
        <v>9</v>
      </c>
      <c r="AI62">
        <v>35</v>
      </c>
      <c r="AJ62">
        <v>29</v>
      </c>
      <c r="AK62">
        <v>3</v>
      </c>
      <c r="AL62">
        <v>1</v>
      </c>
      <c r="AM62">
        <v>3</v>
      </c>
      <c r="AN62">
        <v>32</v>
      </c>
      <c r="AO62">
        <v>1</v>
      </c>
      <c r="AP62">
        <v>1</v>
      </c>
      <c r="AQ62">
        <v>8</v>
      </c>
      <c r="AR62">
        <v>4</v>
      </c>
      <c r="AS62">
        <v>2</v>
      </c>
      <c r="AT62">
        <v>0</v>
      </c>
      <c r="AU62">
        <v>3</v>
      </c>
      <c r="AV62">
        <v>4</v>
      </c>
      <c r="AW62">
        <v>4</v>
      </c>
      <c r="AX62">
        <v>1</v>
      </c>
      <c r="AY62">
        <v>0</v>
      </c>
      <c r="AZ62" t="s">
        <v>330</v>
      </c>
      <c r="BA62">
        <v>19</v>
      </c>
      <c r="BB62">
        <v>17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1</v>
      </c>
      <c r="BK62">
        <v>2</v>
      </c>
      <c r="BL62">
        <v>5</v>
      </c>
      <c r="BM62">
        <v>5</v>
      </c>
      <c r="BN62">
        <v>40</v>
      </c>
      <c r="BO62">
        <v>1</v>
      </c>
      <c r="BP62">
        <v>0</v>
      </c>
      <c r="BQ62">
        <v>0</v>
      </c>
      <c r="BR62">
        <v>0</v>
      </c>
      <c r="BS62" t="s">
        <v>331</v>
      </c>
      <c r="BT62">
        <v>8</v>
      </c>
      <c r="BU62">
        <v>19</v>
      </c>
      <c r="BV62">
        <v>15</v>
      </c>
      <c r="BW62">
        <v>2</v>
      </c>
      <c r="BX62">
        <v>22</v>
      </c>
      <c r="BY62">
        <v>0</v>
      </c>
      <c r="BZ62">
        <v>0</v>
      </c>
      <c r="CA62">
        <v>0</v>
      </c>
      <c r="CB62">
        <v>0</v>
      </c>
      <c r="CC62">
        <v>4</v>
      </c>
      <c r="CD62">
        <v>1</v>
      </c>
      <c r="CE62">
        <v>3</v>
      </c>
      <c r="CF62">
        <v>1</v>
      </c>
      <c r="CG62">
        <v>15</v>
      </c>
      <c r="CH62">
        <v>1</v>
      </c>
      <c r="CI62">
        <v>20</v>
      </c>
      <c r="CJ62">
        <v>1</v>
      </c>
      <c r="CK62">
        <v>20</v>
      </c>
      <c r="CL62">
        <v>28.49</v>
      </c>
      <c r="CM62">
        <v>28.56</v>
      </c>
      <c r="CN62" t="s">
        <v>97</v>
      </c>
      <c r="CO62" s="3">
        <f t="shared" si="1"/>
        <v>-8.7750087750086969E-3</v>
      </c>
      <c r="CP62" s="3">
        <f t="shared" si="2"/>
        <v>2.450980392156854E-3</v>
      </c>
      <c r="CR62" s="15">
        <f t="shared" si="3"/>
        <v>28.559828431372548</v>
      </c>
    </row>
    <row r="63" spans="1:96" x14ac:dyDescent="0.25">
      <c r="A63">
        <v>54</v>
      </c>
      <c r="B63" t="s">
        <v>332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28.27</v>
      </c>
      <c r="N63" t="s">
        <v>333</v>
      </c>
      <c r="O63">
        <v>2</v>
      </c>
      <c r="P63">
        <v>4</v>
      </c>
      <c r="Q63">
        <v>9</v>
      </c>
      <c r="R63">
        <v>10</v>
      </c>
      <c r="S63">
        <v>47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2</v>
      </c>
      <c r="AC63">
        <v>1</v>
      </c>
      <c r="AD63">
        <v>2</v>
      </c>
      <c r="AE63">
        <v>1</v>
      </c>
      <c r="AF63">
        <v>2</v>
      </c>
      <c r="AG63" t="s">
        <v>313</v>
      </c>
      <c r="AH63">
        <v>5</v>
      </c>
      <c r="AI63">
        <v>49</v>
      </c>
      <c r="AJ63">
        <v>12</v>
      </c>
      <c r="AK63">
        <v>1</v>
      </c>
      <c r="AL63">
        <v>0</v>
      </c>
      <c r="AM63">
        <v>1</v>
      </c>
      <c r="AN63">
        <v>13</v>
      </c>
      <c r="AO63">
        <v>0</v>
      </c>
      <c r="AP63">
        <v>0</v>
      </c>
      <c r="AQ63">
        <v>1</v>
      </c>
      <c r="AR63">
        <v>5</v>
      </c>
      <c r="AS63">
        <v>2</v>
      </c>
      <c r="AT63">
        <v>0</v>
      </c>
      <c r="AU63">
        <v>3</v>
      </c>
      <c r="AV63">
        <v>1</v>
      </c>
      <c r="AW63">
        <v>4</v>
      </c>
      <c r="AX63">
        <v>0</v>
      </c>
      <c r="AY63">
        <v>0</v>
      </c>
      <c r="AZ63" t="s">
        <v>334</v>
      </c>
      <c r="BA63">
        <v>6</v>
      </c>
      <c r="BB63">
        <v>12</v>
      </c>
      <c r="BC63">
        <v>40</v>
      </c>
      <c r="BD63">
        <v>19</v>
      </c>
      <c r="BE63">
        <v>0</v>
      </c>
      <c r="BF63">
        <v>1</v>
      </c>
      <c r="BG63">
        <v>2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9</v>
      </c>
      <c r="BO63">
        <v>1</v>
      </c>
      <c r="BP63">
        <v>11</v>
      </c>
      <c r="BQ63">
        <v>0</v>
      </c>
      <c r="BR63">
        <v>0</v>
      </c>
      <c r="BS63" t="s">
        <v>335</v>
      </c>
      <c r="BT63">
        <v>14</v>
      </c>
      <c r="BU63">
        <v>27</v>
      </c>
      <c r="BV63">
        <v>7</v>
      </c>
      <c r="BW63">
        <v>9</v>
      </c>
      <c r="BX63">
        <v>11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3</v>
      </c>
      <c r="CE63">
        <v>3</v>
      </c>
      <c r="CF63">
        <v>1</v>
      </c>
      <c r="CG63">
        <v>3</v>
      </c>
      <c r="CH63">
        <v>1</v>
      </c>
      <c r="CI63">
        <v>10</v>
      </c>
      <c r="CJ63">
        <v>1</v>
      </c>
      <c r="CK63">
        <v>10</v>
      </c>
      <c r="CL63">
        <v>27.85</v>
      </c>
      <c r="CM63">
        <v>28.83</v>
      </c>
      <c r="CN63" t="s">
        <v>97</v>
      </c>
      <c r="CO63" s="3">
        <f t="shared" si="1"/>
        <v>-1.5080789946140039E-2</v>
      </c>
      <c r="CP63" s="3">
        <f t="shared" si="2"/>
        <v>3.39923690600068E-2</v>
      </c>
      <c r="CR63" s="15">
        <f t="shared" si="3"/>
        <v>28.796687478321189</v>
      </c>
    </row>
    <row r="64" spans="1:96" x14ac:dyDescent="0.25">
      <c r="A64">
        <v>55</v>
      </c>
      <c r="B64" t="s">
        <v>336</v>
      </c>
      <c r="C64">
        <v>9</v>
      </c>
      <c r="D64">
        <v>1</v>
      </c>
      <c r="E64">
        <v>5</v>
      </c>
      <c r="F64">
        <v>1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34.36</v>
      </c>
      <c r="N64" t="s">
        <v>337</v>
      </c>
      <c r="O64">
        <v>16</v>
      </c>
      <c r="P64">
        <v>23</v>
      </c>
      <c r="Q64">
        <v>7</v>
      </c>
      <c r="R64">
        <v>11</v>
      </c>
      <c r="S64">
        <v>1</v>
      </c>
      <c r="T64">
        <v>1</v>
      </c>
      <c r="U64">
        <v>19</v>
      </c>
      <c r="V64">
        <v>1</v>
      </c>
      <c r="W64">
        <v>1</v>
      </c>
      <c r="X64">
        <v>2</v>
      </c>
      <c r="Y64">
        <v>4</v>
      </c>
      <c r="Z64">
        <v>0</v>
      </c>
      <c r="AA64">
        <v>1</v>
      </c>
      <c r="AB64">
        <v>2</v>
      </c>
      <c r="AC64">
        <v>1</v>
      </c>
      <c r="AD64">
        <v>2</v>
      </c>
      <c r="AE64">
        <v>1</v>
      </c>
      <c r="AF64">
        <v>0</v>
      </c>
      <c r="AG64" t="s">
        <v>338</v>
      </c>
      <c r="AH64">
        <v>1</v>
      </c>
      <c r="AI64">
        <v>2</v>
      </c>
      <c r="AJ64">
        <v>3</v>
      </c>
      <c r="AK64">
        <v>2</v>
      </c>
      <c r="AL64">
        <v>66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 t="s">
        <v>125</v>
      </c>
      <c r="BA64">
        <v>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71</v>
      </c>
      <c r="BO64">
        <v>0</v>
      </c>
      <c r="BP64">
        <v>0</v>
      </c>
      <c r="BQ64">
        <v>0</v>
      </c>
      <c r="BR64">
        <v>0</v>
      </c>
      <c r="BS64" t="s">
        <v>288</v>
      </c>
      <c r="BT64">
        <v>2</v>
      </c>
      <c r="BU64">
        <v>1</v>
      </c>
      <c r="BV64">
        <v>2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71</v>
      </c>
      <c r="CH64">
        <v>1</v>
      </c>
      <c r="CI64">
        <v>0</v>
      </c>
      <c r="CJ64">
        <v>0</v>
      </c>
      <c r="CK64">
        <v>0</v>
      </c>
      <c r="CL64">
        <v>34.04</v>
      </c>
      <c r="CM64">
        <v>34.93</v>
      </c>
      <c r="CN64" t="s">
        <v>97</v>
      </c>
      <c r="CO64" s="3">
        <f t="shared" si="1"/>
        <v>-9.4007050528790437E-3</v>
      </c>
      <c r="CP64" s="3">
        <f t="shared" si="2"/>
        <v>2.5479530489550539E-2</v>
      </c>
      <c r="CR64" s="15">
        <f t="shared" si="3"/>
        <v>34.907323217864302</v>
      </c>
    </row>
    <row r="65" spans="1:96" x14ac:dyDescent="0.25">
      <c r="A65">
        <v>56</v>
      </c>
      <c r="B65" t="s">
        <v>339</v>
      </c>
      <c r="C65">
        <v>9</v>
      </c>
      <c r="D65">
        <v>1</v>
      </c>
      <c r="E65">
        <v>5</v>
      </c>
      <c r="F65">
        <v>1</v>
      </c>
      <c r="G65" t="s">
        <v>92</v>
      </c>
      <c r="H65" t="s">
        <v>92</v>
      </c>
      <c r="I65">
        <v>5</v>
      </c>
      <c r="J65">
        <v>1</v>
      </c>
      <c r="K65" t="s">
        <v>92</v>
      </c>
      <c r="L65" t="s">
        <v>92</v>
      </c>
      <c r="M65">
        <v>34.950000000000003</v>
      </c>
      <c r="N65" t="s">
        <v>340</v>
      </c>
      <c r="O65">
        <v>16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8</v>
      </c>
      <c r="Y65">
        <v>4</v>
      </c>
      <c r="Z65">
        <v>7</v>
      </c>
      <c r="AA65">
        <v>6</v>
      </c>
      <c r="AB65">
        <v>6</v>
      </c>
      <c r="AC65">
        <v>0</v>
      </c>
      <c r="AD65">
        <v>0</v>
      </c>
      <c r="AE65">
        <v>0</v>
      </c>
      <c r="AF65">
        <v>0</v>
      </c>
      <c r="AG65" t="s">
        <v>341</v>
      </c>
      <c r="AH65">
        <v>14</v>
      </c>
      <c r="AI65">
        <v>8</v>
      </c>
      <c r="AJ65">
        <v>4</v>
      </c>
      <c r="AK65">
        <v>8</v>
      </c>
      <c r="AL65">
        <v>15</v>
      </c>
      <c r="AM65">
        <v>0</v>
      </c>
      <c r="AN65">
        <v>0</v>
      </c>
      <c r="AO65">
        <v>0</v>
      </c>
      <c r="AP65">
        <v>0</v>
      </c>
      <c r="AQ65">
        <v>5</v>
      </c>
      <c r="AR65">
        <v>0</v>
      </c>
      <c r="AS65">
        <v>2</v>
      </c>
      <c r="AT65">
        <v>1</v>
      </c>
      <c r="AU65">
        <v>5</v>
      </c>
      <c r="AV65">
        <v>1</v>
      </c>
      <c r="AW65">
        <v>8</v>
      </c>
      <c r="AX65">
        <v>1</v>
      </c>
      <c r="AY65">
        <v>8</v>
      </c>
      <c r="AZ65" t="s">
        <v>342</v>
      </c>
      <c r="BA65">
        <v>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43</v>
      </c>
      <c r="BO65">
        <v>0</v>
      </c>
      <c r="BP65">
        <v>0</v>
      </c>
      <c r="BQ65">
        <v>0</v>
      </c>
      <c r="BR65">
        <v>0</v>
      </c>
      <c r="BS65" t="s">
        <v>343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2</v>
      </c>
      <c r="CF65">
        <v>1</v>
      </c>
      <c r="CG65">
        <v>47</v>
      </c>
      <c r="CH65">
        <v>0</v>
      </c>
      <c r="CI65">
        <v>0</v>
      </c>
      <c r="CJ65">
        <v>0</v>
      </c>
      <c r="CK65">
        <v>0</v>
      </c>
      <c r="CL65">
        <v>34.69</v>
      </c>
      <c r="CM65">
        <v>35.450000000000003</v>
      </c>
      <c r="CN65" t="s">
        <v>97</v>
      </c>
      <c r="CO65" s="3">
        <f t="shared" si="1"/>
        <v>-7.4949553185357232E-3</v>
      </c>
      <c r="CP65" s="3">
        <f t="shared" si="2"/>
        <v>2.1438645980254023E-2</v>
      </c>
      <c r="CR65" s="15">
        <f t="shared" si="3"/>
        <v>35.43370662905501</v>
      </c>
    </row>
    <row r="66" spans="1:96" x14ac:dyDescent="0.25">
      <c r="A66">
        <v>57</v>
      </c>
      <c r="B66" t="s">
        <v>344</v>
      </c>
      <c r="C66">
        <v>10</v>
      </c>
      <c r="D66">
        <v>0</v>
      </c>
      <c r="E66">
        <v>5</v>
      </c>
      <c r="F66">
        <v>1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25.87</v>
      </c>
      <c r="N66" t="s">
        <v>345</v>
      </c>
      <c r="O66">
        <v>6</v>
      </c>
      <c r="P66">
        <v>15</v>
      </c>
      <c r="Q66">
        <v>1</v>
      </c>
      <c r="R66">
        <v>1</v>
      </c>
      <c r="S66">
        <v>15</v>
      </c>
      <c r="T66">
        <v>2</v>
      </c>
      <c r="U66">
        <v>2</v>
      </c>
      <c r="V66">
        <v>0</v>
      </c>
      <c r="W66">
        <v>0</v>
      </c>
      <c r="X66">
        <v>1</v>
      </c>
      <c r="Y66">
        <v>1</v>
      </c>
      <c r="Z66">
        <v>4</v>
      </c>
      <c r="AA66">
        <v>1</v>
      </c>
      <c r="AB66">
        <v>5</v>
      </c>
      <c r="AC66">
        <v>2</v>
      </c>
      <c r="AD66">
        <v>11</v>
      </c>
      <c r="AE66">
        <v>1</v>
      </c>
      <c r="AF66">
        <v>11</v>
      </c>
      <c r="AG66" t="s">
        <v>346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2</v>
      </c>
      <c r="AU66">
        <v>57</v>
      </c>
      <c r="AV66">
        <v>0</v>
      </c>
      <c r="AW66">
        <v>0</v>
      </c>
      <c r="AX66">
        <v>0</v>
      </c>
      <c r="AY66">
        <v>0</v>
      </c>
      <c r="AZ66" t="s">
        <v>347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53</v>
      </c>
      <c r="BO66">
        <v>0</v>
      </c>
      <c r="BP66">
        <v>0</v>
      </c>
      <c r="BQ66">
        <v>0</v>
      </c>
      <c r="BR66">
        <v>0</v>
      </c>
      <c r="BS66" t="s">
        <v>348</v>
      </c>
      <c r="BT66">
        <v>8</v>
      </c>
      <c r="BU66">
        <v>15</v>
      </c>
      <c r="BV66">
        <v>3</v>
      </c>
      <c r="BW66">
        <v>3</v>
      </c>
      <c r="BX66">
        <v>0</v>
      </c>
      <c r="BY66">
        <v>2</v>
      </c>
      <c r="BZ66">
        <v>5</v>
      </c>
      <c r="CA66">
        <v>0</v>
      </c>
      <c r="CB66">
        <v>0</v>
      </c>
      <c r="CC66">
        <v>1</v>
      </c>
      <c r="CD66">
        <v>1</v>
      </c>
      <c r="CE66">
        <v>2</v>
      </c>
      <c r="CF66">
        <v>0</v>
      </c>
      <c r="CG66">
        <v>18</v>
      </c>
      <c r="CH66">
        <v>2</v>
      </c>
      <c r="CI66">
        <v>21</v>
      </c>
      <c r="CJ66">
        <v>0</v>
      </c>
      <c r="CK66">
        <v>0</v>
      </c>
      <c r="CL66">
        <v>25.76</v>
      </c>
      <c r="CM66">
        <v>26.41</v>
      </c>
      <c r="CN66" t="s">
        <v>97</v>
      </c>
      <c r="CO66" s="3">
        <f t="shared" si="1"/>
        <v>-4.2701863354037695E-3</v>
      </c>
      <c r="CP66" s="3">
        <f t="shared" si="2"/>
        <v>2.4611889435819712E-2</v>
      </c>
      <c r="CR66" s="15">
        <f t="shared" si="3"/>
        <v>26.394002271866718</v>
      </c>
    </row>
    <row r="67" spans="1:96" x14ac:dyDescent="0.25">
      <c r="A67">
        <v>58</v>
      </c>
      <c r="B67" t="s">
        <v>349</v>
      </c>
      <c r="C67">
        <v>10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28.14</v>
      </c>
      <c r="N67" t="s">
        <v>350</v>
      </c>
      <c r="O67">
        <v>5</v>
      </c>
      <c r="P67">
        <v>8</v>
      </c>
      <c r="Q67">
        <v>8</v>
      </c>
      <c r="R67">
        <v>1</v>
      </c>
      <c r="S67">
        <v>0</v>
      </c>
      <c r="T67">
        <v>1</v>
      </c>
      <c r="U67">
        <v>9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55</v>
      </c>
      <c r="AC67">
        <v>1</v>
      </c>
      <c r="AD67">
        <v>2</v>
      </c>
      <c r="AE67">
        <v>0</v>
      </c>
      <c r="AF67">
        <v>0</v>
      </c>
      <c r="AG67" t="s">
        <v>166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2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0</v>
      </c>
      <c r="AU67">
        <v>78</v>
      </c>
      <c r="AV67">
        <v>1</v>
      </c>
      <c r="AW67">
        <v>1</v>
      </c>
      <c r="AX67">
        <v>1</v>
      </c>
      <c r="AY67">
        <v>1</v>
      </c>
      <c r="AZ67" t="s">
        <v>351</v>
      </c>
      <c r="BA67">
        <v>28</v>
      </c>
      <c r="BB67">
        <v>8</v>
      </c>
      <c r="BC67">
        <v>2</v>
      </c>
      <c r="BD67">
        <v>0</v>
      </c>
      <c r="BE67">
        <v>1</v>
      </c>
      <c r="BF67">
        <v>1</v>
      </c>
      <c r="BG67">
        <v>2</v>
      </c>
      <c r="BH67">
        <v>0</v>
      </c>
      <c r="BI67">
        <v>0</v>
      </c>
      <c r="BJ67">
        <v>11</v>
      </c>
      <c r="BK67">
        <v>4</v>
      </c>
      <c r="BL67">
        <v>6</v>
      </c>
      <c r="BM67">
        <v>2</v>
      </c>
      <c r="BN67">
        <v>31</v>
      </c>
      <c r="BO67">
        <v>2</v>
      </c>
      <c r="BP67">
        <v>43</v>
      </c>
      <c r="BQ67">
        <v>1</v>
      </c>
      <c r="BR67">
        <v>43</v>
      </c>
      <c r="BS67" t="s">
        <v>352</v>
      </c>
      <c r="BT67">
        <v>1</v>
      </c>
      <c r="BU67">
        <v>6</v>
      </c>
      <c r="BV67">
        <v>10</v>
      </c>
      <c r="BW67">
        <v>17</v>
      </c>
      <c r="BX67">
        <v>44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27</v>
      </c>
      <c r="CM67">
        <v>27.82</v>
      </c>
      <c r="CN67" t="s">
        <v>97</v>
      </c>
      <c r="CO67" s="3">
        <f t="shared" si="1"/>
        <v>-4.2222222222222161E-2</v>
      </c>
      <c r="CP67" s="3">
        <f t="shared" si="2"/>
        <v>2.9475197699496802E-2</v>
      </c>
      <c r="CR67" s="15">
        <f t="shared" si="3"/>
        <v>27.795830337886414</v>
      </c>
    </row>
    <row r="68" spans="1:96" x14ac:dyDescent="0.25">
      <c r="A68">
        <v>59</v>
      </c>
      <c r="B68" t="s">
        <v>353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28.26</v>
      </c>
      <c r="N68" t="s">
        <v>354</v>
      </c>
      <c r="O68">
        <v>2</v>
      </c>
      <c r="P68">
        <v>3</v>
      </c>
      <c r="Q68">
        <v>2</v>
      </c>
      <c r="R68">
        <v>9</v>
      </c>
      <c r="S68">
        <v>67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2</v>
      </c>
      <c r="AE68">
        <v>1</v>
      </c>
      <c r="AF68">
        <v>2</v>
      </c>
      <c r="AG68" t="s">
        <v>355</v>
      </c>
      <c r="AH68">
        <v>10</v>
      </c>
      <c r="AI68">
        <v>15</v>
      </c>
      <c r="AJ68">
        <v>25</v>
      </c>
      <c r="AK68">
        <v>21</v>
      </c>
      <c r="AL68">
        <v>4</v>
      </c>
      <c r="AM68">
        <v>1</v>
      </c>
      <c r="AN68">
        <v>2</v>
      </c>
      <c r="AO68">
        <v>0</v>
      </c>
      <c r="AP68">
        <v>0</v>
      </c>
      <c r="AQ68">
        <v>3</v>
      </c>
      <c r="AR68">
        <v>1</v>
      </c>
      <c r="AS68">
        <v>0</v>
      </c>
      <c r="AT68">
        <v>0</v>
      </c>
      <c r="AU68">
        <v>8</v>
      </c>
      <c r="AV68">
        <v>1</v>
      </c>
      <c r="AW68">
        <v>9</v>
      </c>
      <c r="AX68">
        <v>1</v>
      </c>
      <c r="AY68">
        <v>0</v>
      </c>
      <c r="AZ68" t="s">
        <v>356</v>
      </c>
      <c r="BA68">
        <v>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84</v>
      </c>
      <c r="BO68">
        <v>0</v>
      </c>
      <c r="BP68">
        <v>0</v>
      </c>
      <c r="BQ68">
        <v>0</v>
      </c>
      <c r="BR68">
        <v>0</v>
      </c>
      <c r="BS68" t="s">
        <v>244</v>
      </c>
      <c r="BT68">
        <v>24</v>
      </c>
      <c r="BU68">
        <v>15</v>
      </c>
      <c r="BV68">
        <v>21</v>
      </c>
      <c r="BW68">
        <v>14</v>
      </c>
      <c r="BX68">
        <v>0</v>
      </c>
      <c r="BY68">
        <v>2</v>
      </c>
      <c r="BZ68">
        <v>9</v>
      </c>
      <c r="CA68">
        <v>0</v>
      </c>
      <c r="CB68">
        <v>0</v>
      </c>
      <c r="CC68">
        <v>11</v>
      </c>
      <c r="CD68">
        <v>6</v>
      </c>
      <c r="CE68">
        <v>3</v>
      </c>
      <c r="CF68">
        <v>2</v>
      </c>
      <c r="CG68">
        <v>9</v>
      </c>
      <c r="CH68">
        <v>3</v>
      </c>
      <c r="CI68">
        <v>20</v>
      </c>
      <c r="CJ68">
        <v>0</v>
      </c>
      <c r="CK68">
        <v>0</v>
      </c>
      <c r="CL68">
        <v>27.98</v>
      </c>
      <c r="CM68">
        <v>28.59</v>
      </c>
      <c r="CN68" t="s">
        <v>97</v>
      </c>
      <c r="CO68" s="3">
        <f t="shared" si="1"/>
        <v>-1.0007147962830532E-2</v>
      </c>
      <c r="CP68" s="3">
        <f t="shared" si="2"/>
        <v>2.1336131514515522E-2</v>
      </c>
      <c r="CR68" s="15">
        <f t="shared" si="3"/>
        <v>28.576984959776144</v>
      </c>
    </row>
    <row r="69" spans="1:96" x14ac:dyDescent="0.25">
      <c r="A69">
        <v>60</v>
      </c>
      <c r="B69" t="s">
        <v>357</v>
      </c>
      <c r="C69">
        <v>9</v>
      </c>
      <c r="D69">
        <v>2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27.01</v>
      </c>
      <c r="N69" t="s">
        <v>358</v>
      </c>
      <c r="O69">
        <v>5</v>
      </c>
      <c r="P69">
        <v>4</v>
      </c>
      <c r="Q69">
        <v>1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4</v>
      </c>
      <c r="Y69">
        <v>2</v>
      </c>
      <c r="Z69">
        <v>2</v>
      </c>
      <c r="AA69">
        <v>0</v>
      </c>
      <c r="AB69">
        <v>68</v>
      </c>
      <c r="AC69">
        <v>1</v>
      </c>
      <c r="AD69">
        <v>0</v>
      </c>
      <c r="AE69">
        <v>0</v>
      </c>
      <c r="AF69">
        <v>0</v>
      </c>
      <c r="AG69" t="s">
        <v>359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3</v>
      </c>
      <c r="AR69">
        <v>0</v>
      </c>
      <c r="AS69">
        <v>0</v>
      </c>
      <c r="AT69">
        <v>0</v>
      </c>
      <c r="AU69">
        <v>82</v>
      </c>
      <c r="AV69">
        <v>0</v>
      </c>
      <c r="AW69">
        <v>0</v>
      </c>
      <c r="AX69">
        <v>0</v>
      </c>
      <c r="AY69">
        <v>0</v>
      </c>
      <c r="AZ69" t="s">
        <v>360</v>
      </c>
      <c r="BA69">
        <v>2</v>
      </c>
      <c r="BB69">
        <v>1</v>
      </c>
      <c r="BC69">
        <v>3</v>
      </c>
      <c r="BD69">
        <v>9</v>
      </c>
      <c r="BE69">
        <v>62</v>
      </c>
      <c r="BF69">
        <v>3</v>
      </c>
      <c r="BG69">
        <v>16</v>
      </c>
      <c r="BH69">
        <v>3</v>
      </c>
      <c r="BI69">
        <v>6</v>
      </c>
      <c r="BJ69">
        <v>2</v>
      </c>
      <c r="BK69">
        <v>0</v>
      </c>
      <c r="BL69">
        <v>1</v>
      </c>
      <c r="BM69">
        <v>0</v>
      </c>
      <c r="BN69">
        <v>11</v>
      </c>
      <c r="BO69">
        <v>3</v>
      </c>
      <c r="BP69">
        <v>12</v>
      </c>
      <c r="BQ69">
        <v>3</v>
      </c>
      <c r="BR69">
        <v>12</v>
      </c>
      <c r="BS69" t="s">
        <v>140</v>
      </c>
      <c r="BT69">
        <v>18</v>
      </c>
      <c r="BU69">
        <v>1</v>
      </c>
      <c r="BV69">
        <v>1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6</v>
      </c>
      <c r="CD69">
        <v>3</v>
      </c>
      <c r="CE69">
        <v>1</v>
      </c>
      <c r="CF69">
        <v>3</v>
      </c>
      <c r="CG69">
        <v>59</v>
      </c>
      <c r="CH69">
        <v>0</v>
      </c>
      <c r="CI69">
        <v>0</v>
      </c>
      <c r="CJ69">
        <v>0</v>
      </c>
      <c r="CK69">
        <v>0</v>
      </c>
      <c r="CL69">
        <v>27.4</v>
      </c>
      <c r="CM69">
        <v>27.4</v>
      </c>
      <c r="CN69" t="s">
        <v>97</v>
      </c>
      <c r="CO69" s="3">
        <f t="shared" si="1"/>
        <v>1.423357664233571E-2</v>
      </c>
      <c r="CP69" s="3">
        <f t="shared" si="2"/>
        <v>0</v>
      </c>
      <c r="CR69" s="15">
        <f t="shared" si="3"/>
        <v>27.4</v>
      </c>
    </row>
    <row r="70" spans="1:96" x14ac:dyDescent="0.25">
      <c r="A70">
        <v>61</v>
      </c>
      <c r="B70" t="s">
        <v>361</v>
      </c>
      <c r="C70">
        <v>10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28.45</v>
      </c>
      <c r="N70" t="s">
        <v>362</v>
      </c>
      <c r="O70">
        <v>11</v>
      </c>
      <c r="P70">
        <v>15</v>
      </c>
      <c r="Q70">
        <v>11</v>
      </c>
      <c r="R70">
        <v>16</v>
      </c>
      <c r="S70">
        <v>8</v>
      </c>
      <c r="T70">
        <v>0</v>
      </c>
      <c r="U70">
        <v>0</v>
      </c>
      <c r="V70">
        <v>0</v>
      </c>
      <c r="W70">
        <v>0</v>
      </c>
      <c r="X70">
        <v>3</v>
      </c>
      <c r="Y70">
        <v>2</v>
      </c>
      <c r="Z70">
        <v>2</v>
      </c>
      <c r="AA70">
        <v>1</v>
      </c>
      <c r="AB70">
        <v>1</v>
      </c>
      <c r="AC70">
        <v>1</v>
      </c>
      <c r="AD70">
        <v>6</v>
      </c>
      <c r="AE70">
        <v>1</v>
      </c>
      <c r="AF70">
        <v>6</v>
      </c>
      <c r="AG70" t="s">
        <v>363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72</v>
      </c>
      <c r="AV70">
        <v>0</v>
      </c>
      <c r="AW70">
        <v>0</v>
      </c>
      <c r="AX70">
        <v>0</v>
      </c>
      <c r="AY70">
        <v>0</v>
      </c>
      <c r="AZ70" t="s">
        <v>364</v>
      </c>
      <c r="BA70">
        <v>0</v>
      </c>
      <c r="BB70">
        <v>0</v>
      </c>
      <c r="BC70">
        <v>0</v>
      </c>
      <c r="BD70">
        <v>0</v>
      </c>
      <c r="BE70">
        <v>58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21</v>
      </c>
      <c r="BO70">
        <v>1</v>
      </c>
      <c r="BP70">
        <v>22</v>
      </c>
      <c r="BQ70">
        <v>1</v>
      </c>
      <c r="BR70">
        <v>22</v>
      </c>
      <c r="BS70" t="s">
        <v>365</v>
      </c>
      <c r="BT70">
        <v>12</v>
      </c>
      <c r="BU70">
        <v>19</v>
      </c>
      <c r="BV70">
        <v>21</v>
      </c>
      <c r="BW70">
        <v>7</v>
      </c>
      <c r="BX70">
        <v>1</v>
      </c>
      <c r="BY70">
        <v>1</v>
      </c>
      <c r="BZ70">
        <v>27</v>
      </c>
      <c r="CA70">
        <v>1</v>
      </c>
      <c r="CB70">
        <v>1</v>
      </c>
      <c r="CC70">
        <v>4</v>
      </c>
      <c r="CD70">
        <v>1</v>
      </c>
      <c r="CE70">
        <v>3</v>
      </c>
      <c r="CF70">
        <v>4</v>
      </c>
      <c r="CG70">
        <v>19</v>
      </c>
      <c r="CH70">
        <v>2</v>
      </c>
      <c r="CI70">
        <v>27</v>
      </c>
      <c r="CJ70">
        <v>1</v>
      </c>
      <c r="CK70">
        <v>0</v>
      </c>
      <c r="CL70">
        <v>28.72</v>
      </c>
      <c r="CM70">
        <v>28.75</v>
      </c>
      <c r="CN70" t="s">
        <v>97</v>
      </c>
      <c r="CO70" s="3">
        <f t="shared" si="1"/>
        <v>9.4011142061281028E-3</v>
      </c>
      <c r="CP70" s="3">
        <f t="shared" si="2"/>
        <v>1.0434782608695903E-3</v>
      </c>
      <c r="CR70" s="15">
        <f t="shared" si="3"/>
        <v>28.749968695652175</v>
      </c>
    </row>
    <row r="71" spans="1:96" x14ac:dyDescent="0.25">
      <c r="A71">
        <v>62</v>
      </c>
      <c r="B71" t="s">
        <v>366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31.18</v>
      </c>
      <c r="N71" t="s">
        <v>255</v>
      </c>
      <c r="O71">
        <v>14</v>
      </c>
      <c r="P71">
        <v>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4</v>
      </c>
      <c r="Z71">
        <v>3</v>
      </c>
      <c r="AA71">
        <v>25</v>
      </c>
      <c r="AB71">
        <v>15</v>
      </c>
      <c r="AC71">
        <v>0</v>
      </c>
      <c r="AD71">
        <v>0</v>
      </c>
      <c r="AE71">
        <v>0</v>
      </c>
      <c r="AF71">
        <v>0</v>
      </c>
      <c r="AG71" t="s">
        <v>367</v>
      </c>
      <c r="AH71">
        <v>5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6</v>
      </c>
      <c r="AR71">
        <v>4</v>
      </c>
      <c r="AS71">
        <v>3</v>
      </c>
      <c r="AT71">
        <v>4</v>
      </c>
      <c r="AU71">
        <v>46</v>
      </c>
      <c r="AV71">
        <v>0</v>
      </c>
      <c r="AW71">
        <v>0</v>
      </c>
      <c r="AX71">
        <v>0</v>
      </c>
      <c r="AY71">
        <v>0</v>
      </c>
      <c r="AZ71" t="s">
        <v>368</v>
      </c>
      <c r="BA71">
        <v>27</v>
      </c>
      <c r="BB71">
        <v>15</v>
      </c>
      <c r="BC71">
        <v>7</v>
      </c>
      <c r="BD71">
        <v>7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12</v>
      </c>
      <c r="BK71">
        <v>0</v>
      </c>
      <c r="BL71">
        <v>2</v>
      </c>
      <c r="BM71">
        <v>1</v>
      </c>
      <c r="BN71">
        <v>3</v>
      </c>
      <c r="BO71">
        <v>1</v>
      </c>
      <c r="BP71">
        <v>6</v>
      </c>
      <c r="BQ71">
        <v>0</v>
      </c>
      <c r="BR71">
        <v>0</v>
      </c>
      <c r="BS71" t="s">
        <v>369</v>
      </c>
      <c r="BT71">
        <v>11</v>
      </c>
      <c r="BU71">
        <v>7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11</v>
      </c>
      <c r="CD71">
        <v>7</v>
      </c>
      <c r="CE71">
        <v>7</v>
      </c>
      <c r="CF71">
        <v>4</v>
      </c>
      <c r="CG71">
        <v>23</v>
      </c>
      <c r="CH71">
        <v>1</v>
      </c>
      <c r="CI71">
        <v>0</v>
      </c>
      <c r="CJ71">
        <v>0</v>
      </c>
      <c r="CK71">
        <v>0</v>
      </c>
      <c r="CL71">
        <v>31.26</v>
      </c>
      <c r="CM71">
        <v>31.58</v>
      </c>
      <c r="CN71" t="s">
        <v>97</v>
      </c>
      <c r="CO71" s="3">
        <f t="shared" si="1"/>
        <v>2.5591810620602118E-3</v>
      </c>
      <c r="CP71" s="3">
        <f t="shared" si="2"/>
        <v>1.0132995566814351E-2</v>
      </c>
      <c r="CR71" s="15">
        <f t="shared" si="3"/>
        <v>31.576757441418618</v>
      </c>
    </row>
    <row r="72" spans="1:96" x14ac:dyDescent="0.25">
      <c r="A72">
        <v>63</v>
      </c>
      <c r="B72" t="s">
        <v>370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35.049999999999997</v>
      </c>
      <c r="N72" t="s">
        <v>371</v>
      </c>
      <c r="O72">
        <v>19</v>
      </c>
      <c r="P72">
        <v>12</v>
      </c>
      <c r="Q72">
        <v>4</v>
      </c>
      <c r="R72">
        <v>21</v>
      </c>
      <c r="S72">
        <v>4</v>
      </c>
      <c r="T72">
        <v>1</v>
      </c>
      <c r="U72">
        <v>29</v>
      </c>
      <c r="V72">
        <v>1</v>
      </c>
      <c r="W72">
        <v>4</v>
      </c>
      <c r="X72">
        <v>6</v>
      </c>
      <c r="Y72">
        <v>2</v>
      </c>
      <c r="Z72">
        <v>3</v>
      </c>
      <c r="AA72">
        <v>11</v>
      </c>
      <c r="AB72">
        <v>6</v>
      </c>
      <c r="AC72">
        <v>1</v>
      </c>
      <c r="AD72">
        <v>1</v>
      </c>
      <c r="AE72">
        <v>1</v>
      </c>
      <c r="AF72">
        <v>0</v>
      </c>
      <c r="AG72" t="s">
        <v>372</v>
      </c>
      <c r="AH72">
        <v>25</v>
      </c>
      <c r="AI72">
        <v>26</v>
      </c>
      <c r="AJ72">
        <v>6</v>
      </c>
      <c r="AK72">
        <v>6</v>
      </c>
      <c r="AL72">
        <v>4</v>
      </c>
      <c r="AM72">
        <v>2</v>
      </c>
      <c r="AN72">
        <v>11</v>
      </c>
      <c r="AO72">
        <v>2</v>
      </c>
      <c r="AP72">
        <v>4</v>
      </c>
      <c r="AQ72">
        <v>14</v>
      </c>
      <c r="AR72">
        <v>5</v>
      </c>
      <c r="AS72">
        <v>1</v>
      </c>
      <c r="AT72">
        <v>5</v>
      </c>
      <c r="AU72">
        <v>6</v>
      </c>
      <c r="AV72">
        <v>3</v>
      </c>
      <c r="AW72">
        <v>17</v>
      </c>
      <c r="AX72">
        <v>2</v>
      </c>
      <c r="AY72">
        <v>0</v>
      </c>
      <c r="AZ72" t="s">
        <v>373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80</v>
      </c>
      <c r="BO72">
        <v>0</v>
      </c>
      <c r="BP72">
        <v>0</v>
      </c>
      <c r="BQ72">
        <v>0</v>
      </c>
      <c r="BR72">
        <v>0</v>
      </c>
      <c r="BS72" t="s">
        <v>191</v>
      </c>
      <c r="BT72">
        <v>14</v>
      </c>
      <c r="BU72">
        <v>5</v>
      </c>
      <c r="BV72">
        <v>3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8</v>
      </c>
      <c r="CD72">
        <v>4</v>
      </c>
      <c r="CE72">
        <v>3</v>
      </c>
      <c r="CF72">
        <v>4</v>
      </c>
      <c r="CG72">
        <v>49</v>
      </c>
      <c r="CH72">
        <v>1</v>
      </c>
      <c r="CI72">
        <v>60</v>
      </c>
      <c r="CJ72">
        <v>0</v>
      </c>
      <c r="CK72">
        <v>0</v>
      </c>
      <c r="CL72">
        <v>35.06</v>
      </c>
      <c r="CM72">
        <v>35.4</v>
      </c>
      <c r="CN72" t="s">
        <v>97</v>
      </c>
      <c r="CO72" s="3">
        <f t="shared" si="1"/>
        <v>2.8522532800923095E-4</v>
      </c>
      <c r="CP72" s="3">
        <f t="shared" si="2"/>
        <v>9.604519774011222E-3</v>
      </c>
      <c r="CR72" s="15">
        <f t="shared" si="3"/>
        <v>35.396734463276836</v>
      </c>
    </row>
    <row r="73" spans="1:96" x14ac:dyDescent="0.25">
      <c r="A73">
        <v>64</v>
      </c>
      <c r="B73" t="s">
        <v>374</v>
      </c>
      <c r="C73">
        <v>9</v>
      </c>
      <c r="D73">
        <v>0</v>
      </c>
      <c r="E73">
        <v>5</v>
      </c>
      <c r="F73">
        <v>1</v>
      </c>
      <c r="G73" t="s">
        <v>92</v>
      </c>
      <c r="H73" t="s">
        <v>92</v>
      </c>
      <c r="I73">
        <v>5</v>
      </c>
      <c r="J73">
        <v>1</v>
      </c>
      <c r="K73" t="s">
        <v>92</v>
      </c>
      <c r="L73" t="s">
        <v>92</v>
      </c>
      <c r="M73">
        <v>29.21</v>
      </c>
      <c r="N73" t="s">
        <v>375</v>
      </c>
      <c r="O73">
        <v>3</v>
      </c>
      <c r="P73">
        <v>0</v>
      </c>
      <c r="Q73">
        <v>2</v>
      </c>
      <c r="R73">
        <v>17</v>
      </c>
      <c r="S73">
        <v>56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3</v>
      </c>
      <c r="AE73">
        <v>1</v>
      </c>
      <c r="AF73">
        <v>3</v>
      </c>
      <c r="AG73" t="s">
        <v>376</v>
      </c>
      <c r="AH73">
        <v>0</v>
      </c>
      <c r="AI73">
        <v>0</v>
      </c>
      <c r="AJ73">
        <v>0</v>
      </c>
      <c r="AK73">
        <v>2</v>
      </c>
      <c r="AL73">
        <v>77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1</v>
      </c>
      <c r="AX73">
        <v>1</v>
      </c>
      <c r="AY73">
        <v>1</v>
      </c>
      <c r="AZ73" t="s">
        <v>239</v>
      </c>
      <c r="BA73">
        <v>2</v>
      </c>
      <c r="BB73">
        <v>1</v>
      </c>
      <c r="BC73">
        <v>3</v>
      </c>
      <c r="BD73">
        <v>11</v>
      </c>
      <c r="BE73">
        <v>4</v>
      </c>
      <c r="BF73">
        <v>1</v>
      </c>
      <c r="BG73">
        <v>18</v>
      </c>
      <c r="BH73">
        <v>1</v>
      </c>
      <c r="BI73">
        <v>4</v>
      </c>
      <c r="BJ73">
        <v>1</v>
      </c>
      <c r="BK73">
        <v>1</v>
      </c>
      <c r="BL73">
        <v>2</v>
      </c>
      <c r="BM73">
        <v>1</v>
      </c>
      <c r="BN73">
        <v>54</v>
      </c>
      <c r="BO73">
        <v>1</v>
      </c>
      <c r="BP73">
        <v>1</v>
      </c>
      <c r="BQ73">
        <v>1</v>
      </c>
      <c r="BR73">
        <v>0</v>
      </c>
      <c r="BS73" t="s">
        <v>377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74</v>
      </c>
      <c r="CH73">
        <v>0</v>
      </c>
      <c r="CI73">
        <v>0</v>
      </c>
      <c r="CJ73">
        <v>0</v>
      </c>
      <c r="CK73">
        <v>0</v>
      </c>
      <c r="CL73">
        <v>28.87</v>
      </c>
      <c r="CM73">
        <v>29.06</v>
      </c>
      <c r="CN73" t="s">
        <v>97</v>
      </c>
      <c r="CO73" s="3">
        <f t="shared" si="1"/>
        <v>-1.17769310703153E-2</v>
      </c>
      <c r="CP73" s="3">
        <f t="shared" si="2"/>
        <v>6.5381968341361452E-3</v>
      </c>
      <c r="CR73" s="15">
        <f t="shared" si="3"/>
        <v>29.058757742601511</v>
      </c>
    </row>
    <row r="74" spans="1:96" x14ac:dyDescent="0.25">
      <c r="A74">
        <v>65</v>
      </c>
      <c r="B74" t="s">
        <v>378</v>
      </c>
      <c r="C74">
        <v>10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35.69</v>
      </c>
      <c r="N74" t="s">
        <v>379</v>
      </c>
      <c r="O74">
        <v>0</v>
      </c>
      <c r="P74">
        <v>1</v>
      </c>
      <c r="Q74">
        <v>1</v>
      </c>
      <c r="R74">
        <v>3</v>
      </c>
      <c r="S74">
        <v>40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2</v>
      </c>
      <c r="AC74">
        <v>1</v>
      </c>
      <c r="AD74">
        <v>3</v>
      </c>
      <c r="AE74">
        <v>1</v>
      </c>
      <c r="AF74">
        <v>3</v>
      </c>
      <c r="AG74" t="s">
        <v>380</v>
      </c>
      <c r="AH74">
        <v>0</v>
      </c>
      <c r="AI74">
        <v>0</v>
      </c>
      <c r="AJ74">
        <v>2</v>
      </c>
      <c r="AK74">
        <v>5</v>
      </c>
      <c r="AL74">
        <v>35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3</v>
      </c>
      <c r="AV74">
        <v>1</v>
      </c>
      <c r="AW74">
        <v>4</v>
      </c>
      <c r="AX74">
        <v>1</v>
      </c>
      <c r="AY74">
        <v>4</v>
      </c>
      <c r="AZ74" t="s">
        <v>381</v>
      </c>
      <c r="BA74">
        <v>7</v>
      </c>
      <c r="BB74">
        <v>10</v>
      </c>
      <c r="BC74">
        <v>10</v>
      </c>
      <c r="BD74">
        <v>5</v>
      </c>
      <c r="BE74">
        <v>0</v>
      </c>
      <c r="BF74">
        <v>1</v>
      </c>
      <c r="BG74">
        <v>12</v>
      </c>
      <c r="BH74">
        <v>0</v>
      </c>
      <c r="BI74">
        <v>0</v>
      </c>
      <c r="BJ74">
        <v>0</v>
      </c>
      <c r="BK74">
        <v>2</v>
      </c>
      <c r="BL74">
        <v>0</v>
      </c>
      <c r="BM74">
        <v>1</v>
      </c>
      <c r="BN74">
        <v>2</v>
      </c>
      <c r="BO74">
        <v>1</v>
      </c>
      <c r="BP74">
        <v>5</v>
      </c>
      <c r="BQ74">
        <v>0</v>
      </c>
      <c r="BR74">
        <v>0</v>
      </c>
      <c r="BS74" t="s">
        <v>382</v>
      </c>
      <c r="BT74">
        <v>0</v>
      </c>
      <c r="BU74">
        <v>2</v>
      </c>
      <c r="BV74">
        <v>2</v>
      </c>
      <c r="BW74">
        <v>0</v>
      </c>
      <c r="BX74">
        <v>21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2</v>
      </c>
      <c r="CF74">
        <v>0</v>
      </c>
      <c r="CG74">
        <v>3</v>
      </c>
      <c r="CH74">
        <v>1</v>
      </c>
      <c r="CI74">
        <v>5</v>
      </c>
      <c r="CJ74">
        <v>1</v>
      </c>
      <c r="CK74">
        <v>5</v>
      </c>
      <c r="CL74">
        <v>35.729999999999997</v>
      </c>
      <c r="CM74">
        <v>38.17</v>
      </c>
      <c r="CN74" t="s">
        <v>97</v>
      </c>
      <c r="CO74" s="3">
        <f t="shared" ref="CO74:CO86" si="4">100%-(M74/CL74)</f>
        <v>1.1195074167366093E-3</v>
      </c>
      <c r="CP74" s="3">
        <f t="shared" ref="CP74:CP86" si="5">100%-(CL74/CM74)</f>
        <v>6.3924548074404064E-2</v>
      </c>
      <c r="CR74" s="15">
        <f t="shared" ref="CR74:CR137" si="6">CL74*CP74+CL74</f>
        <v>38.014024102698457</v>
      </c>
    </row>
    <row r="75" spans="1:96" x14ac:dyDescent="0.25">
      <c r="A75">
        <v>66</v>
      </c>
      <c r="B75" t="s">
        <v>383</v>
      </c>
      <c r="C75">
        <v>10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36.119999999999997</v>
      </c>
      <c r="N75" t="s">
        <v>384</v>
      </c>
      <c r="O75">
        <v>12</v>
      </c>
      <c r="P75">
        <v>11</v>
      </c>
      <c r="Q75">
        <v>3</v>
      </c>
      <c r="R75">
        <v>1</v>
      </c>
      <c r="S75">
        <v>0</v>
      </c>
      <c r="T75">
        <v>1</v>
      </c>
      <c r="U75">
        <v>4</v>
      </c>
      <c r="V75">
        <v>0</v>
      </c>
      <c r="W75">
        <v>0</v>
      </c>
      <c r="X75">
        <v>3</v>
      </c>
      <c r="Y75">
        <v>4</v>
      </c>
      <c r="Z75">
        <v>4</v>
      </c>
      <c r="AA75">
        <v>5</v>
      </c>
      <c r="AB75">
        <v>50</v>
      </c>
      <c r="AC75">
        <v>1</v>
      </c>
      <c r="AD75">
        <v>0</v>
      </c>
      <c r="AE75">
        <v>0</v>
      </c>
      <c r="AF75">
        <v>0</v>
      </c>
      <c r="AG75" t="s">
        <v>385</v>
      </c>
      <c r="AH75">
        <v>0</v>
      </c>
      <c r="AI75">
        <v>1</v>
      </c>
      <c r="AJ75">
        <v>0</v>
      </c>
      <c r="AK75">
        <v>0</v>
      </c>
      <c r="AL75">
        <v>80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 t="s">
        <v>386</v>
      </c>
      <c r="BA75">
        <v>7</v>
      </c>
      <c r="BB75">
        <v>1</v>
      </c>
      <c r="BC75">
        <v>0</v>
      </c>
      <c r="BD75">
        <v>0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0</v>
      </c>
      <c r="BK75">
        <v>2</v>
      </c>
      <c r="BL75">
        <v>3</v>
      </c>
      <c r="BM75">
        <v>1</v>
      </c>
      <c r="BN75">
        <v>73</v>
      </c>
      <c r="BO75">
        <v>0</v>
      </c>
      <c r="BP75">
        <v>0</v>
      </c>
      <c r="BQ75">
        <v>0</v>
      </c>
      <c r="BR75">
        <v>0</v>
      </c>
      <c r="BS75" t="s">
        <v>387</v>
      </c>
      <c r="BT75">
        <v>5</v>
      </c>
      <c r="BU75">
        <v>12</v>
      </c>
      <c r="BV75">
        <v>23</v>
      </c>
      <c r="BW75">
        <v>32</v>
      </c>
      <c r="BX75">
        <v>8</v>
      </c>
      <c r="BY75">
        <v>0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0</v>
      </c>
      <c r="CF75">
        <v>0</v>
      </c>
      <c r="CG75">
        <v>2</v>
      </c>
      <c r="CH75">
        <v>1</v>
      </c>
      <c r="CI75">
        <v>2</v>
      </c>
      <c r="CJ75">
        <v>1</v>
      </c>
      <c r="CK75">
        <v>2</v>
      </c>
      <c r="CL75">
        <v>36.049999999999997</v>
      </c>
      <c r="CM75">
        <v>37.08</v>
      </c>
      <c r="CN75" t="s">
        <v>97</v>
      </c>
      <c r="CO75" s="3">
        <f t="shared" si="4"/>
        <v>-1.9417475728156219E-3</v>
      </c>
      <c r="CP75" s="3">
        <f t="shared" si="5"/>
        <v>2.777777777777779E-2</v>
      </c>
      <c r="CR75" s="15">
        <f t="shared" si="6"/>
        <v>37.051388888888887</v>
      </c>
    </row>
    <row r="76" spans="1:96" x14ac:dyDescent="0.25">
      <c r="A76">
        <v>67</v>
      </c>
      <c r="B76" t="s">
        <v>388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30.14</v>
      </c>
      <c r="N76" t="s">
        <v>389</v>
      </c>
      <c r="O76">
        <v>0</v>
      </c>
      <c r="P76">
        <v>0</v>
      </c>
      <c r="Q76">
        <v>3</v>
      </c>
      <c r="R76">
        <v>5</v>
      </c>
      <c r="S76">
        <v>83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1</v>
      </c>
      <c r="AB76">
        <v>2</v>
      </c>
      <c r="AC76">
        <v>1</v>
      </c>
      <c r="AD76">
        <v>3</v>
      </c>
      <c r="AE76">
        <v>1</v>
      </c>
      <c r="AF76">
        <v>3</v>
      </c>
      <c r="AG76" t="s">
        <v>180</v>
      </c>
      <c r="AH76">
        <v>50</v>
      </c>
      <c r="AI76">
        <v>23</v>
      </c>
      <c r="AJ76">
        <v>15</v>
      </c>
      <c r="AK76">
        <v>2</v>
      </c>
      <c r="AL76">
        <v>2</v>
      </c>
      <c r="AM76">
        <v>1</v>
      </c>
      <c r="AN76">
        <v>4</v>
      </c>
      <c r="AO76">
        <v>1</v>
      </c>
      <c r="AP76">
        <v>2</v>
      </c>
      <c r="AQ76">
        <v>4</v>
      </c>
      <c r="AR76">
        <v>3</v>
      </c>
      <c r="AS76">
        <v>0</v>
      </c>
      <c r="AT76">
        <v>1</v>
      </c>
      <c r="AU76">
        <v>3</v>
      </c>
      <c r="AV76">
        <v>2</v>
      </c>
      <c r="AW76">
        <v>7</v>
      </c>
      <c r="AX76">
        <v>1</v>
      </c>
      <c r="AY76">
        <v>0</v>
      </c>
      <c r="AZ76" t="s">
        <v>104</v>
      </c>
      <c r="BA76">
        <v>26</v>
      </c>
      <c r="BB76">
        <v>6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14</v>
      </c>
      <c r="BK76">
        <v>9</v>
      </c>
      <c r="BL76">
        <v>7</v>
      </c>
      <c r="BM76">
        <v>6</v>
      </c>
      <c r="BN76">
        <v>29</v>
      </c>
      <c r="BO76">
        <v>0</v>
      </c>
      <c r="BP76">
        <v>0</v>
      </c>
      <c r="BQ76">
        <v>0</v>
      </c>
      <c r="BR76">
        <v>0</v>
      </c>
      <c r="BS76" t="s">
        <v>206</v>
      </c>
      <c r="BT76">
        <v>20</v>
      </c>
      <c r="BU76">
        <v>17</v>
      </c>
      <c r="BV76">
        <v>2</v>
      </c>
      <c r="BW76">
        <v>0</v>
      </c>
      <c r="BX76">
        <v>0</v>
      </c>
      <c r="BY76">
        <v>1</v>
      </c>
      <c r="BZ76">
        <v>2</v>
      </c>
      <c r="CA76">
        <v>0</v>
      </c>
      <c r="CB76">
        <v>0</v>
      </c>
      <c r="CC76">
        <v>14</v>
      </c>
      <c r="CD76">
        <v>6</v>
      </c>
      <c r="CE76">
        <v>5</v>
      </c>
      <c r="CF76">
        <v>3</v>
      </c>
      <c r="CG76">
        <v>28</v>
      </c>
      <c r="CH76">
        <v>0</v>
      </c>
      <c r="CI76">
        <v>0</v>
      </c>
      <c r="CJ76">
        <v>0</v>
      </c>
      <c r="CK76">
        <v>0</v>
      </c>
      <c r="CL76">
        <v>30.3</v>
      </c>
      <c r="CM76">
        <v>30.35</v>
      </c>
      <c r="CN76" t="s">
        <v>97</v>
      </c>
      <c r="CO76" s="3">
        <f t="shared" si="4"/>
        <v>5.2805280528053222E-3</v>
      </c>
      <c r="CP76" s="3">
        <f t="shared" si="5"/>
        <v>1.6474464579900872E-3</v>
      </c>
      <c r="CR76" s="15">
        <f t="shared" si="6"/>
        <v>30.349917627677101</v>
      </c>
    </row>
    <row r="77" spans="1:96" x14ac:dyDescent="0.25">
      <c r="A77">
        <v>68</v>
      </c>
      <c r="B77" t="s">
        <v>390</v>
      </c>
      <c r="C77">
        <v>10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27.83</v>
      </c>
      <c r="N77" t="s">
        <v>391</v>
      </c>
      <c r="O77">
        <v>28</v>
      </c>
      <c r="P77">
        <v>18</v>
      </c>
      <c r="Q77">
        <v>19</v>
      </c>
      <c r="R77">
        <v>0</v>
      </c>
      <c r="S77">
        <v>0</v>
      </c>
      <c r="T77">
        <v>1</v>
      </c>
      <c r="U77">
        <v>19</v>
      </c>
      <c r="V77">
        <v>0</v>
      </c>
      <c r="W77">
        <v>0</v>
      </c>
      <c r="X77">
        <v>11</v>
      </c>
      <c r="Y77">
        <v>8</v>
      </c>
      <c r="Z77">
        <v>3</v>
      </c>
      <c r="AA77">
        <v>2</v>
      </c>
      <c r="AB77">
        <v>7</v>
      </c>
      <c r="AC77">
        <v>1</v>
      </c>
      <c r="AD77">
        <v>4</v>
      </c>
      <c r="AE77">
        <v>0</v>
      </c>
      <c r="AF77">
        <v>0</v>
      </c>
      <c r="AG77" t="s">
        <v>145</v>
      </c>
      <c r="AH77">
        <v>37</v>
      </c>
      <c r="AI77">
        <v>11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20</v>
      </c>
      <c r="AR77">
        <v>10</v>
      </c>
      <c r="AS77">
        <v>6</v>
      </c>
      <c r="AT77">
        <v>1</v>
      </c>
      <c r="AU77">
        <v>11</v>
      </c>
      <c r="AV77">
        <v>0</v>
      </c>
      <c r="AW77">
        <v>0</v>
      </c>
      <c r="AX77">
        <v>0</v>
      </c>
      <c r="AY77">
        <v>0</v>
      </c>
      <c r="AZ77" t="s">
        <v>392</v>
      </c>
      <c r="BA77">
        <v>28</v>
      </c>
      <c r="BB77">
        <v>10</v>
      </c>
      <c r="BC77">
        <v>1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7</v>
      </c>
      <c r="BK77">
        <v>8</v>
      </c>
      <c r="BL77">
        <v>8</v>
      </c>
      <c r="BM77">
        <v>9</v>
      </c>
      <c r="BN77">
        <v>20</v>
      </c>
      <c r="BO77">
        <v>0</v>
      </c>
      <c r="BP77">
        <v>0</v>
      </c>
      <c r="BQ77">
        <v>0</v>
      </c>
      <c r="BR77">
        <v>0</v>
      </c>
      <c r="BS77" t="s">
        <v>393</v>
      </c>
      <c r="BT77">
        <v>9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3</v>
      </c>
      <c r="CE77">
        <v>0</v>
      </c>
      <c r="CF77">
        <v>0</v>
      </c>
      <c r="CG77">
        <v>67</v>
      </c>
      <c r="CH77">
        <v>0</v>
      </c>
      <c r="CI77">
        <v>0</v>
      </c>
      <c r="CJ77">
        <v>0</v>
      </c>
      <c r="CK77">
        <v>0</v>
      </c>
      <c r="CL77">
        <v>27.62</v>
      </c>
      <c r="CM77">
        <v>27.99</v>
      </c>
      <c r="CN77" t="s">
        <v>97</v>
      </c>
      <c r="CO77" s="3">
        <f t="shared" si="4"/>
        <v>-7.6031860970311449E-3</v>
      </c>
      <c r="CP77" s="3">
        <f t="shared" si="5"/>
        <v>1.3219006788138477E-2</v>
      </c>
      <c r="CR77" s="15">
        <f t="shared" si="6"/>
        <v>27.985108967488387</v>
      </c>
    </row>
    <row r="78" spans="1:96" x14ac:dyDescent="0.25">
      <c r="A78">
        <v>69</v>
      </c>
      <c r="B78" t="s">
        <v>394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26.91</v>
      </c>
      <c r="N78" t="s">
        <v>395</v>
      </c>
      <c r="O78">
        <v>2</v>
      </c>
      <c r="P78">
        <v>9</v>
      </c>
      <c r="Q78">
        <v>19</v>
      </c>
      <c r="R78">
        <v>22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</v>
      </c>
      <c r="AA78">
        <v>1</v>
      </c>
      <c r="AB78">
        <v>1</v>
      </c>
      <c r="AC78">
        <v>1</v>
      </c>
      <c r="AD78">
        <v>5</v>
      </c>
      <c r="AE78">
        <v>0</v>
      </c>
      <c r="AF78">
        <v>0</v>
      </c>
      <c r="AG78" t="s">
        <v>396</v>
      </c>
      <c r="AH78">
        <v>0</v>
      </c>
      <c r="AI78">
        <v>5</v>
      </c>
      <c r="AJ78">
        <v>16</v>
      </c>
      <c r="AK78">
        <v>10</v>
      </c>
      <c r="AL78">
        <v>24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2</v>
      </c>
      <c r="AV78">
        <v>1</v>
      </c>
      <c r="AW78">
        <v>3</v>
      </c>
      <c r="AX78">
        <v>1</v>
      </c>
      <c r="AY78">
        <v>3</v>
      </c>
      <c r="AZ78" t="s">
        <v>195</v>
      </c>
      <c r="BA78">
        <v>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3</v>
      </c>
      <c r="BK78">
        <v>2</v>
      </c>
      <c r="BL78">
        <v>0</v>
      </c>
      <c r="BM78">
        <v>5</v>
      </c>
      <c r="BN78">
        <v>41</v>
      </c>
      <c r="BO78">
        <v>0</v>
      </c>
      <c r="BP78">
        <v>0</v>
      </c>
      <c r="BQ78">
        <v>0</v>
      </c>
      <c r="BR78">
        <v>0</v>
      </c>
      <c r="BS78" t="s">
        <v>368</v>
      </c>
      <c r="BT78">
        <v>8</v>
      </c>
      <c r="BU78">
        <v>9</v>
      </c>
      <c r="BV78">
        <v>3</v>
      </c>
      <c r="BW78">
        <v>0</v>
      </c>
      <c r="BX78">
        <v>0</v>
      </c>
      <c r="BY78">
        <v>1</v>
      </c>
      <c r="BZ78">
        <v>1</v>
      </c>
      <c r="CA78">
        <v>0</v>
      </c>
      <c r="CB78">
        <v>0</v>
      </c>
      <c r="CC78">
        <v>5</v>
      </c>
      <c r="CD78">
        <v>1</v>
      </c>
      <c r="CE78">
        <v>1</v>
      </c>
      <c r="CF78">
        <v>1</v>
      </c>
      <c r="CG78">
        <v>26</v>
      </c>
      <c r="CH78">
        <v>2</v>
      </c>
      <c r="CI78">
        <v>0</v>
      </c>
      <c r="CJ78">
        <v>0</v>
      </c>
      <c r="CK78">
        <v>0</v>
      </c>
      <c r="CL78">
        <v>27.14</v>
      </c>
      <c r="CM78">
        <v>27.22</v>
      </c>
      <c r="CN78" t="s">
        <v>97</v>
      </c>
      <c r="CO78" s="3">
        <f t="shared" si="4"/>
        <v>8.4745762711864181E-3</v>
      </c>
      <c r="CP78" s="3">
        <f t="shared" si="5"/>
        <v>2.9390154298309934E-3</v>
      </c>
      <c r="CR78" s="15">
        <f t="shared" si="6"/>
        <v>27.219764878765613</v>
      </c>
    </row>
    <row r="79" spans="1:96" x14ac:dyDescent="0.25">
      <c r="A79">
        <v>70</v>
      </c>
      <c r="B79" t="s">
        <v>397</v>
      </c>
      <c r="C79">
        <v>9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32.54</v>
      </c>
      <c r="N79" t="s">
        <v>398</v>
      </c>
      <c r="O79">
        <v>4</v>
      </c>
      <c r="P79">
        <v>4</v>
      </c>
      <c r="Q79">
        <v>14</v>
      </c>
      <c r="R79">
        <v>4</v>
      </c>
      <c r="S79">
        <v>112</v>
      </c>
      <c r="T79">
        <v>4</v>
      </c>
      <c r="U79">
        <v>30</v>
      </c>
      <c r="V79">
        <v>3</v>
      </c>
      <c r="W79">
        <v>14</v>
      </c>
      <c r="X79">
        <v>0</v>
      </c>
      <c r="Y79">
        <v>0</v>
      </c>
      <c r="Z79">
        <v>1</v>
      </c>
      <c r="AA79">
        <v>0</v>
      </c>
      <c r="AB79">
        <v>10</v>
      </c>
      <c r="AC79">
        <v>5</v>
      </c>
      <c r="AD79">
        <v>11</v>
      </c>
      <c r="AE79">
        <v>4</v>
      </c>
      <c r="AF79">
        <v>11</v>
      </c>
      <c r="AG79" t="s">
        <v>399</v>
      </c>
      <c r="AH79">
        <v>10</v>
      </c>
      <c r="AI79">
        <v>8</v>
      </c>
      <c r="AJ79">
        <v>1</v>
      </c>
      <c r="AK79">
        <v>3</v>
      </c>
      <c r="AL79">
        <v>3</v>
      </c>
      <c r="AM79">
        <v>3</v>
      </c>
      <c r="AN79">
        <v>7</v>
      </c>
      <c r="AO79">
        <v>2</v>
      </c>
      <c r="AP79">
        <v>3</v>
      </c>
      <c r="AQ79">
        <v>3</v>
      </c>
      <c r="AR79">
        <v>3</v>
      </c>
      <c r="AS79">
        <v>3</v>
      </c>
      <c r="AT79">
        <v>1</v>
      </c>
      <c r="AU79">
        <v>123</v>
      </c>
      <c r="AV79">
        <v>3</v>
      </c>
      <c r="AW79">
        <v>5</v>
      </c>
      <c r="AX79">
        <v>2</v>
      </c>
      <c r="AY79">
        <v>5</v>
      </c>
      <c r="AZ79" t="s">
        <v>400</v>
      </c>
      <c r="BA79">
        <v>5</v>
      </c>
      <c r="BB79">
        <v>4</v>
      </c>
      <c r="BC79">
        <v>7</v>
      </c>
      <c r="BD79">
        <v>6</v>
      </c>
      <c r="BE79">
        <v>73</v>
      </c>
      <c r="BF79">
        <v>5</v>
      </c>
      <c r="BG79">
        <v>25</v>
      </c>
      <c r="BH79">
        <v>3</v>
      </c>
      <c r="BI79">
        <v>14</v>
      </c>
      <c r="BJ79">
        <v>1</v>
      </c>
      <c r="BK79">
        <v>2</v>
      </c>
      <c r="BL79">
        <v>1</v>
      </c>
      <c r="BM79">
        <v>0</v>
      </c>
      <c r="BN79">
        <v>54</v>
      </c>
      <c r="BO79">
        <v>6</v>
      </c>
      <c r="BP79">
        <v>57</v>
      </c>
      <c r="BQ79">
        <v>4</v>
      </c>
      <c r="BR79">
        <v>57</v>
      </c>
      <c r="BS79" t="s">
        <v>401</v>
      </c>
      <c r="BT79">
        <v>1</v>
      </c>
      <c r="BU79">
        <v>1</v>
      </c>
      <c r="BV79">
        <v>3</v>
      </c>
      <c r="BW79">
        <v>3</v>
      </c>
      <c r="BX79">
        <v>93</v>
      </c>
      <c r="BY79">
        <v>2</v>
      </c>
      <c r="BZ79">
        <v>11</v>
      </c>
      <c r="CA79">
        <v>1</v>
      </c>
      <c r="CB79">
        <v>10</v>
      </c>
      <c r="CC79">
        <v>3</v>
      </c>
      <c r="CD79">
        <v>0</v>
      </c>
      <c r="CE79">
        <v>1</v>
      </c>
      <c r="CF79">
        <v>1</v>
      </c>
      <c r="CG79">
        <v>20</v>
      </c>
      <c r="CH79">
        <v>2</v>
      </c>
      <c r="CI79">
        <v>22</v>
      </c>
      <c r="CJ79">
        <v>1</v>
      </c>
      <c r="CK79">
        <v>22</v>
      </c>
      <c r="CL79">
        <v>31.98</v>
      </c>
      <c r="CM79">
        <v>35.119999999999997</v>
      </c>
      <c r="CN79" t="s">
        <v>97</v>
      </c>
      <c r="CO79" s="3">
        <f t="shared" si="4"/>
        <v>-1.7510944340212609E-2</v>
      </c>
      <c r="CP79" s="3">
        <f t="shared" si="5"/>
        <v>8.9407744874715145E-2</v>
      </c>
      <c r="CR79" s="15">
        <f t="shared" si="6"/>
        <v>34.839259681093388</v>
      </c>
    </row>
    <row r="80" spans="1:96" x14ac:dyDescent="0.25">
      <c r="A80">
        <v>71</v>
      </c>
      <c r="B80" t="s">
        <v>402</v>
      </c>
      <c r="C80">
        <v>9</v>
      </c>
      <c r="D80">
        <v>0</v>
      </c>
      <c r="E80">
        <v>5</v>
      </c>
      <c r="F80">
        <v>1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32.700000000000003</v>
      </c>
      <c r="N80" t="s">
        <v>117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23</v>
      </c>
      <c r="AC80">
        <v>0</v>
      </c>
      <c r="AD80">
        <v>0</v>
      </c>
      <c r="AE80">
        <v>0</v>
      </c>
      <c r="AF80">
        <v>0</v>
      </c>
      <c r="AG80" t="s">
        <v>403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0</v>
      </c>
      <c r="AW80">
        <v>0</v>
      </c>
      <c r="AX80">
        <v>0</v>
      </c>
      <c r="AY80">
        <v>0</v>
      </c>
      <c r="AZ80" t="s">
        <v>153</v>
      </c>
      <c r="BA80">
        <v>11</v>
      </c>
      <c r="BB80">
        <v>10</v>
      </c>
      <c r="BC80">
        <v>5</v>
      </c>
      <c r="BD80">
        <v>3</v>
      </c>
      <c r="BE80">
        <v>1</v>
      </c>
      <c r="BF80">
        <v>1</v>
      </c>
      <c r="BG80">
        <v>5</v>
      </c>
      <c r="BH80">
        <v>1</v>
      </c>
      <c r="BI80">
        <v>1</v>
      </c>
      <c r="BJ80">
        <v>3</v>
      </c>
      <c r="BK80">
        <v>1</v>
      </c>
      <c r="BL80">
        <v>4</v>
      </c>
      <c r="BM80">
        <v>2</v>
      </c>
      <c r="BN80">
        <v>7</v>
      </c>
      <c r="BO80">
        <v>2</v>
      </c>
      <c r="BP80">
        <v>14</v>
      </c>
      <c r="BQ80">
        <v>1</v>
      </c>
      <c r="BR80">
        <v>0</v>
      </c>
      <c r="BS80" t="s">
        <v>404</v>
      </c>
      <c r="BT80">
        <v>8</v>
      </c>
      <c r="BU80">
        <v>10</v>
      </c>
      <c r="BV80">
        <v>14</v>
      </c>
      <c r="BW80">
        <v>3</v>
      </c>
      <c r="BX80">
        <v>0</v>
      </c>
      <c r="BY80">
        <v>2</v>
      </c>
      <c r="BZ80">
        <v>17</v>
      </c>
      <c r="CA80">
        <v>0</v>
      </c>
      <c r="CB80">
        <v>0</v>
      </c>
      <c r="CC80">
        <v>1</v>
      </c>
      <c r="CD80">
        <v>1</v>
      </c>
      <c r="CE80">
        <v>2</v>
      </c>
      <c r="CF80">
        <v>0</v>
      </c>
      <c r="CG80">
        <v>3</v>
      </c>
      <c r="CH80">
        <v>2</v>
      </c>
      <c r="CI80">
        <v>4</v>
      </c>
      <c r="CJ80">
        <v>0</v>
      </c>
      <c r="CK80">
        <v>0</v>
      </c>
      <c r="CL80">
        <v>32.549999999999997</v>
      </c>
      <c r="CM80">
        <v>33.4</v>
      </c>
      <c r="CN80" t="s">
        <v>97</v>
      </c>
      <c r="CO80" s="3">
        <f t="shared" si="4"/>
        <v>-4.6082949308756671E-3</v>
      </c>
      <c r="CP80" s="3">
        <f t="shared" si="5"/>
        <v>2.5449101796407247E-2</v>
      </c>
      <c r="CR80" s="15">
        <f t="shared" si="6"/>
        <v>33.37836826347305</v>
      </c>
    </row>
    <row r="81" spans="1:96" x14ac:dyDescent="0.25">
      <c r="A81">
        <v>72</v>
      </c>
      <c r="B81" t="s">
        <v>405</v>
      </c>
      <c r="C81">
        <v>10</v>
      </c>
      <c r="D81">
        <v>1</v>
      </c>
      <c r="E81">
        <v>5</v>
      </c>
      <c r="F81">
        <v>1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33.21</v>
      </c>
      <c r="N81" t="s">
        <v>406</v>
      </c>
      <c r="O81">
        <v>12</v>
      </c>
      <c r="P81">
        <v>11</v>
      </c>
      <c r="Q81">
        <v>2</v>
      </c>
      <c r="R81">
        <v>0</v>
      </c>
      <c r="S81">
        <v>0</v>
      </c>
      <c r="T81">
        <v>1</v>
      </c>
      <c r="U81">
        <v>2</v>
      </c>
      <c r="V81">
        <v>0</v>
      </c>
      <c r="W81">
        <v>0</v>
      </c>
      <c r="X81">
        <v>7</v>
      </c>
      <c r="Y81">
        <v>0</v>
      </c>
      <c r="Z81">
        <v>2</v>
      </c>
      <c r="AA81">
        <v>1</v>
      </c>
      <c r="AB81">
        <v>53</v>
      </c>
      <c r="AC81">
        <v>1</v>
      </c>
      <c r="AD81">
        <v>0</v>
      </c>
      <c r="AE81">
        <v>0</v>
      </c>
      <c r="AF81">
        <v>0</v>
      </c>
      <c r="AG81" t="s">
        <v>407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78</v>
      </c>
      <c r="AV81">
        <v>0</v>
      </c>
      <c r="AW81">
        <v>0</v>
      </c>
      <c r="AX81">
        <v>0</v>
      </c>
      <c r="AY81">
        <v>0</v>
      </c>
      <c r="AZ81" t="s">
        <v>408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78</v>
      </c>
      <c r="BO81">
        <v>0</v>
      </c>
      <c r="BP81">
        <v>0</v>
      </c>
      <c r="BQ81">
        <v>0</v>
      </c>
      <c r="BR81">
        <v>0</v>
      </c>
      <c r="BS81" t="s">
        <v>409</v>
      </c>
      <c r="BT81">
        <v>23</v>
      </c>
      <c r="BU81">
        <v>4</v>
      </c>
      <c r="BV81">
        <v>9</v>
      </c>
      <c r="BW81">
        <v>5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13</v>
      </c>
      <c r="CD81">
        <v>4</v>
      </c>
      <c r="CE81">
        <v>7</v>
      </c>
      <c r="CF81">
        <v>1</v>
      </c>
      <c r="CG81">
        <v>23</v>
      </c>
      <c r="CH81">
        <v>1</v>
      </c>
      <c r="CI81">
        <v>35</v>
      </c>
      <c r="CJ81">
        <v>0</v>
      </c>
      <c r="CK81">
        <v>0</v>
      </c>
      <c r="CL81">
        <v>33.229999999999997</v>
      </c>
      <c r="CM81">
        <v>33.53</v>
      </c>
      <c r="CN81" t="s">
        <v>113</v>
      </c>
      <c r="CO81" s="3">
        <f t="shared" si="4"/>
        <v>6.0186578393006673E-4</v>
      </c>
      <c r="CP81" s="3">
        <f t="shared" si="5"/>
        <v>8.9472114524308255E-3</v>
      </c>
      <c r="CR81" s="15">
        <f t="shared" si="6"/>
        <v>33.52731583656427</v>
      </c>
    </row>
    <row r="82" spans="1:96" x14ac:dyDescent="0.25">
      <c r="A82">
        <v>73</v>
      </c>
      <c r="B82" t="s">
        <v>410</v>
      </c>
      <c r="C82">
        <v>10</v>
      </c>
      <c r="D82">
        <v>1</v>
      </c>
      <c r="E82">
        <v>5</v>
      </c>
      <c r="F82">
        <v>1</v>
      </c>
      <c r="G82" t="s">
        <v>92</v>
      </c>
      <c r="H82" t="s">
        <v>92</v>
      </c>
      <c r="I82">
        <v>5</v>
      </c>
      <c r="J82">
        <v>1</v>
      </c>
      <c r="K82" t="s">
        <v>92</v>
      </c>
      <c r="L82" t="s">
        <v>92</v>
      </c>
      <c r="M82">
        <v>33.94</v>
      </c>
      <c r="N82" t="s">
        <v>210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2</v>
      </c>
      <c r="AA82">
        <v>2</v>
      </c>
      <c r="AB82">
        <v>72</v>
      </c>
      <c r="AC82">
        <v>0</v>
      </c>
      <c r="AD82">
        <v>0</v>
      </c>
      <c r="AE82">
        <v>0</v>
      </c>
      <c r="AF82">
        <v>0</v>
      </c>
      <c r="AG82" t="s">
        <v>411</v>
      </c>
      <c r="AH82">
        <v>0</v>
      </c>
      <c r="AI82">
        <v>3</v>
      </c>
      <c r="AJ82">
        <v>1</v>
      </c>
      <c r="AK82">
        <v>0</v>
      </c>
      <c r="AL82">
        <v>2</v>
      </c>
      <c r="AM82">
        <v>1</v>
      </c>
      <c r="AN82">
        <v>3</v>
      </c>
      <c r="AO82">
        <v>1</v>
      </c>
      <c r="AP82">
        <v>2</v>
      </c>
      <c r="AQ82">
        <v>0</v>
      </c>
      <c r="AR82">
        <v>1</v>
      </c>
      <c r="AS82">
        <v>0</v>
      </c>
      <c r="AT82">
        <v>2</v>
      </c>
      <c r="AU82">
        <v>71</v>
      </c>
      <c r="AV82">
        <v>0</v>
      </c>
      <c r="AW82">
        <v>0</v>
      </c>
      <c r="AX82">
        <v>0</v>
      </c>
      <c r="AY82">
        <v>0</v>
      </c>
      <c r="AZ82" t="s">
        <v>320</v>
      </c>
      <c r="BA82">
        <v>40</v>
      </c>
      <c r="BB82">
        <v>7</v>
      </c>
      <c r="BC82">
        <v>4</v>
      </c>
      <c r="BD82">
        <v>1</v>
      </c>
      <c r="BE82">
        <v>1</v>
      </c>
      <c r="BF82">
        <v>2</v>
      </c>
      <c r="BG82">
        <v>6</v>
      </c>
      <c r="BH82">
        <v>1</v>
      </c>
      <c r="BI82">
        <v>1</v>
      </c>
      <c r="BJ82">
        <v>11</v>
      </c>
      <c r="BK82">
        <v>7</v>
      </c>
      <c r="BL82">
        <v>8</v>
      </c>
      <c r="BM82">
        <v>8</v>
      </c>
      <c r="BN82">
        <v>15</v>
      </c>
      <c r="BO82">
        <v>1</v>
      </c>
      <c r="BP82">
        <v>0</v>
      </c>
      <c r="BQ82">
        <v>0</v>
      </c>
      <c r="BR82">
        <v>0</v>
      </c>
      <c r="BS82" t="s">
        <v>412</v>
      </c>
      <c r="BT82">
        <v>9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6</v>
      </c>
      <c r="CD82">
        <v>10</v>
      </c>
      <c r="CE82">
        <v>4</v>
      </c>
      <c r="CF82">
        <v>4</v>
      </c>
      <c r="CG82">
        <v>38</v>
      </c>
      <c r="CH82">
        <v>0</v>
      </c>
      <c r="CI82">
        <v>0</v>
      </c>
      <c r="CJ82">
        <v>0</v>
      </c>
      <c r="CK82">
        <v>0</v>
      </c>
      <c r="CL82">
        <v>33.93</v>
      </c>
      <c r="CM82">
        <v>34.380000000000003</v>
      </c>
      <c r="CN82" t="s">
        <v>113</v>
      </c>
      <c r="CO82" s="3">
        <f t="shared" si="4"/>
        <v>-2.9472443265543546E-4</v>
      </c>
      <c r="CP82" s="3">
        <f t="shared" si="5"/>
        <v>1.3089005235602191E-2</v>
      </c>
      <c r="CR82" s="15">
        <f t="shared" si="6"/>
        <v>34.37410994764398</v>
      </c>
    </row>
    <row r="83" spans="1:96" x14ac:dyDescent="0.25">
      <c r="A83">
        <v>74</v>
      </c>
      <c r="B83" t="s">
        <v>413</v>
      </c>
      <c r="C83">
        <v>10</v>
      </c>
      <c r="D83">
        <v>0</v>
      </c>
      <c r="E83">
        <v>5</v>
      </c>
      <c r="F83">
        <v>1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26.37</v>
      </c>
      <c r="N83" t="s">
        <v>414</v>
      </c>
      <c r="O83">
        <v>26</v>
      </c>
      <c r="P83">
        <v>24</v>
      </c>
      <c r="Q83">
        <v>19</v>
      </c>
      <c r="R83">
        <v>5</v>
      </c>
      <c r="S83">
        <v>1</v>
      </c>
      <c r="T83">
        <v>0</v>
      </c>
      <c r="U83">
        <v>0</v>
      </c>
      <c r="V83">
        <v>0</v>
      </c>
      <c r="W83">
        <v>0</v>
      </c>
      <c r="X83">
        <v>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415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2</v>
      </c>
      <c r="AR83">
        <v>0</v>
      </c>
      <c r="AS83">
        <v>0</v>
      </c>
      <c r="AT83">
        <v>0</v>
      </c>
      <c r="AU83">
        <v>66</v>
      </c>
      <c r="AV83">
        <v>0</v>
      </c>
      <c r="AW83">
        <v>0</v>
      </c>
      <c r="AX83">
        <v>0</v>
      </c>
      <c r="AY83">
        <v>0</v>
      </c>
      <c r="AZ83" t="s">
        <v>416</v>
      </c>
      <c r="BA83">
        <v>24</v>
      </c>
      <c r="BB83">
        <v>20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2</v>
      </c>
      <c r="BL83">
        <v>4</v>
      </c>
      <c r="BM83">
        <v>3</v>
      </c>
      <c r="BN83">
        <v>18</v>
      </c>
      <c r="BO83">
        <v>0</v>
      </c>
      <c r="BP83">
        <v>0</v>
      </c>
      <c r="BQ83">
        <v>0</v>
      </c>
      <c r="BR83">
        <v>0</v>
      </c>
      <c r="BS83" t="s">
        <v>417</v>
      </c>
      <c r="BT83">
        <v>4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6</v>
      </c>
      <c r="CD83">
        <v>3</v>
      </c>
      <c r="CE83">
        <v>5</v>
      </c>
      <c r="CF83">
        <v>2</v>
      </c>
      <c r="CG83">
        <v>52</v>
      </c>
      <c r="CH83">
        <v>0</v>
      </c>
      <c r="CI83">
        <v>0</v>
      </c>
      <c r="CJ83">
        <v>0</v>
      </c>
      <c r="CK83">
        <v>0</v>
      </c>
      <c r="CL83">
        <v>26.61</v>
      </c>
      <c r="CM83">
        <v>27.65</v>
      </c>
      <c r="CN83" t="s">
        <v>113</v>
      </c>
      <c r="CO83" s="3">
        <f t="shared" si="4"/>
        <v>9.0191657271702086E-3</v>
      </c>
      <c r="CP83" s="3">
        <f t="shared" si="5"/>
        <v>3.7613019891500898E-2</v>
      </c>
      <c r="CR83" s="15">
        <f t="shared" si="6"/>
        <v>27.610882459312837</v>
      </c>
    </row>
    <row r="84" spans="1:96" x14ac:dyDescent="0.25">
      <c r="A84">
        <v>75</v>
      </c>
      <c r="B84" t="s">
        <v>418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33.119999999999997</v>
      </c>
      <c r="N84" t="s">
        <v>210</v>
      </c>
      <c r="O84">
        <v>16</v>
      </c>
      <c r="P84">
        <v>3</v>
      </c>
      <c r="Q84">
        <v>9</v>
      </c>
      <c r="R84">
        <v>13</v>
      </c>
      <c r="S84">
        <v>3</v>
      </c>
      <c r="T84">
        <v>1</v>
      </c>
      <c r="U84">
        <v>25</v>
      </c>
      <c r="V84">
        <v>1</v>
      </c>
      <c r="W84">
        <v>3</v>
      </c>
      <c r="X84">
        <v>12</v>
      </c>
      <c r="Y84">
        <v>11</v>
      </c>
      <c r="Z84">
        <v>13</v>
      </c>
      <c r="AA84">
        <v>2</v>
      </c>
      <c r="AB84">
        <v>11</v>
      </c>
      <c r="AC84">
        <v>0</v>
      </c>
      <c r="AD84">
        <v>0</v>
      </c>
      <c r="AE84">
        <v>0</v>
      </c>
      <c r="AF84">
        <v>0</v>
      </c>
      <c r="AG84" t="s">
        <v>419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79</v>
      </c>
      <c r="AV84">
        <v>0</v>
      </c>
      <c r="AW84">
        <v>0</v>
      </c>
      <c r="AX84">
        <v>0</v>
      </c>
      <c r="AY84">
        <v>0</v>
      </c>
      <c r="AZ84" t="s">
        <v>420</v>
      </c>
      <c r="BA84">
        <v>27</v>
      </c>
      <c r="BB84">
        <v>17</v>
      </c>
      <c r="BC84">
        <v>5</v>
      </c>
      <c r="BD84">
        <v>18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8</v>
      </c>
      <c r="BK84">
        <v>3</v>
      </c>
      <c r="BL84">
        <v>3</v>
      </c>
      <c r="BM84">
        <v>2</v>
      </c>
      <c r="BN84">
        <v>7</v>
      </c>
      <c r="BO84">
        <v>1</v>
      </c>
      <c r="BP84">
        <v>15</v>
      </c>
      <c r="BQ84">
        <v>0</v>
      </c>
      <c r="BR84">
        <v>0</v>
      </c>
      <c r="BS84" t="s">
        <v>421</v>
      </c>
      <c r="BT84">
        <v>28</v>
      </c>
      <c r="BU84">
        <v>23</v>
      </c>
      <c r="BV84">
        <v>6</v>
      </c>
      <c r="BW84">
        <v>0</v>
      </c>
      <c r="BX84">
        <v>0</v>
      </c>
      <c r="BY84">
        <v>3</v>
      </c>
      <c r="BZ84">
        <v>6</v>
      </c>
      <c r="CA84">
        <v>0</v>
      </c>
      <c r="CB84">
        <v>0</v>
      </c>
      <c r="CC84">
        <v>18</v>
      </c>
      <c r="CD84">
        <v>9</v>
      </c>
      <c r="CE84">
        <v>3</v>
      </c>
      <c r="CF84">
        <v>2</v>
      </c>
      <c r="CG84">
        <v>15</v>
      </c>
      <c r="CH84">
        <v>3</v>
      </c>
      <c r="CI84">
        <v>0</v>
      </c>
      <c r="CJ84">
        <v>0</v>
      </c>
      <c r="CK84">
        <v>0</v>
      </c>
      <c r="CL84">
        <v>33.75</v>
      </c>
      <c r="CM84">
        <v>34.75</v>
      </c>
      <c r="CN84" t="s">
        <v>113</v>
      </c>
      <c r="CO84" s="3">
        <f t="shared" si="4"/>
        <v>1.866666666666672E-2</v>
      </c>
      <c r="CP84" s="3">
        <f t="shared" si="5"/>
        <v>2.877697841726623E-2</v>
      </c>
      <c r="CR84" s="15">
        <f t="shared" si="6"/>
        <v>34.721223021582738</v>
      </c>
    </row>
    <row r="85" spans="1:96" x14ac:dyDescent="0.25">
      <c r="A85">
        <v>76</v>
      </c>
      <c r="B85" t="s">
        <v>422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38.299999999999997</v>
      </c>
      <c r="N85" t="s">
        <v>423</v>
      </c>
      <c r="O85">
        <v>6</v>
      </c>
      <c r="P85">
        <v>16</v>
      </c>
      <c r="Q85">
        <v>15</v>
      </c>
      <c r="R85">
        <v>13</v>
      </c>
      <c r="S85">
        <v>16</v>
      </c>
      <c r="T85">
        <v>0</v>
      </c>
      <c r="U85">
        <v>0</v>
      </c>
      <c r="V85">
        <v>0</v>
      </c>
      <c r="W85">
        <v>0</v>
      </c>
      <c r="X85">
        <v>2</v>
      </c>
      <c r="Y85">
        <v>3</v>
      </c>
      <c r="Z85">
        <v>1</v>
      </c>
      <c r="AA85">
        <v>1</v>
      </c>
      <c r="AB85">
        <v>6</v>
      </c>
      <c r="AC85">
        <v>1</v>
      </c>
      <c r="AD85">
        <v>11</v>
      </c>
      <c r="AE85">
        <v>1</v>
      </c>
      <c r="AF85">
        <v>11</v>
      </c>
      <c r="AG85" t="s">
        <v>393</v>
      </c>
      <c r="AH85">
        <v>10</v>
      </c>
      <c r="AI85">
        <v>30</v>
      </c>
      <c r="AJ85">
        <v>18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2</v>
      </c>
      <c r="AR85">
        <v>1</v>
      </c>
      <c r="AS85">
        <v>1</v>
      </c>
      <c r="AT85">
        <v>1</v>
      </c>
      <c r="AU85">
        <v>20</v>
      </c>
      <c r="AV85">
        <v>1</v>
      </c>
      <c r="AW85">
        <v>23</v>
      </c>
      <c r="AX85">
        <v>0</v>
      </c>
      <c r="AY85">
        <v>0</v>
      </c>
      <c r="AZ85" t="s">
        <v>140</v>
      </c>
      <c r="BA85">
        <v>1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77</v>
      </c>
      <c r="BO85">
        <v>0</v>
      </c>
      <c r="BP85">
        <v>0</v>
      </c>
      <c r="BQ85">
        <v>0</v>
      </c>
      <c r="BR85">
        <v>0</v>
      </c>
      <c r="BS85" t="s">
        <v>424</v>
      </c>
      <c r="BT85">
        <v>6</v>
      </c>
      <c r="BU85">
        <v>6</v>
      </c>
      <c r="BV85">
        <v>11</v>
      </c>
      <c r="BW85">
        <v>17</v>
      </c>
      <c r="BX85">
        <v>36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3</v>
      </c>
      <c r="CE85">
        <v>0</v>
      </c>
      <c r="CF85">
        <v>0</v>
      </c>
      <c r="CG85">
        <v>2</v>
      </c>
      <c r="CH85">
        <v>1</v>
      </c>
      <c r="CI85">
        <v>5</v>
      </c>
      <c r="CJ85">
        <v>1</v>
      </c>
      <c r="CK85">
        <v>5</v>
      </c>
      <c r="CL85">
        <v>38.159999999999997</v>
      </c>
      <c r="CM85">
        <v>38.799999999999997</v>
      </c>
      <c r="CN85" t="s">
        <v>97</v>
      </c>
      <c r="CO85" s="3">
        <f t="shared" si="4"/>
        <v>-3.6687631027254586E-3</v>
      </c>
      <c r="CP85" s="3">
        <f t="shared" si="5"/>
        <v>1.6494845360824795E-2</v>
      </c>
      <c r="CR85" s="15">
        <f t="shared" si="6"/>
        <v>38.789443298969069</v>
      </c>
    </row>
    <row r="86" spans="1:96" x14ac:dyDescent="0.25">
      <c r="A86">
        <v>77</v>
      </c>
      <c r="B86" t="s">
        <v>425</v>
      </c>
      <c r="C86">
        <v>10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30.3</v>
      </c>
      <c r="N86" t="s">
        <v>210</v>
      </c>
      <c r="O86">
        <v>15</v>
      </c>
      <c r="P86">
        <v>4</v>
      </c>
      <c r="Q86">
        <v>4</v>
      </c>
      <c r="R86">
        <v>2</v>
      </c>
      <c r="S86">
        <v>14</v>
      </c>
      <c r="T86">
        <v>1</v>
      </c>
      <c r="U86">
        <v>20</v>
      </c>
      <c r="V86">
        <v>1</v>
      </c>
      <c r="W86">
        <v>14</v>
      </c>
      <c r="X86">
        <v>15</v>
      </c>
      <c r="Y86">
        <v>2</v>
      </c>
      <c r="Z86">
        <v>1</v>
      </c>
      <c r="AA86">
        <v>3</v>
      </c>
      <c r="AB86">
        <v>43</v>
      </c>
      <c r="AC86">
        <v>0</v>
      </c>
      <c r="AD86">
        <v>0</v>
      </c>
      <c r="AE86">
        <v>0</v>
      </c>
      <c r="AF86">
        <v>0</v>
      </c>
      <c r="AG86" t="s">
        <v>311</v>
      </c>
      <c r="AH86">
        <v>15</v>
      </c>
      <c r="AI86">
        <v>5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8</v>
      </c>
      <c r="AR86">
        <v>3</v>
      </c>
      <c r="AS86">
        <v>6</v>
      </c>
      <c r="AT86">
        <v>6</v>
      </c>
      <c r="AU86">
        <v>56</v>
      </c>
      <c r="AV86">
        <v>0</v>
      </c>
      <c r="AW86">
        <v>0</v>
      </c>
      <c r="AX86">
        <v>0</v>
      </c>
      <c r="AY86">
        <v>0</v>
      </c>
      <c r="AZ86" t="s">
        <v>426</v>
      </c>
      <c r="BA86">
        <v>25</v>
      </c>
      <c r="BB86">
        <v>22</v>
      </c>
      <c r="BC86">
        <v>6</v>
      </c>
      <c r="BD86">
        <v>0</v>
      </c>
      <c r="BE86">
        <v>0</v>
      </c>
      <c r="BF86">
        <v>2</v>
      </c>
      <c r="BG86">
        <v>6</v>
      </c>
      <c r="BH86">
        <v>0</v>
      </c>
      <c r="BI86">
        <v>0</v>
      </c>
      <c r="BJ86">
        <v>11</v>
      </c>
      <c r="BK86">
        <v>2</v>
      </c>
      <c r="BL86">
        <v>8</v>
      </c>
      <c r="BM86">
        <v>4</v>
      </c>
      <c r="BN86">
        <v>22</v>
      </c>
      <c r="BO86">
        <v>1</v>
      </c>
      <c r="BP86">
        <v>0</v>
      </c>
      <c r="BQ86">
        <v>0</v>
      </c>
      <c r="BR86">
        <v>0</v>
      </c>
      <c r="BS86" t="s">
        <v>427</v>
      </c>
      <c r="BT86">
        <v>3</v>
      </c>
      <c r="BU86">
        <v>6</v>
      </c>
      <c r="BV86">
        <v>7</v>
      </c>
      <c r="BW86">
        <v>10</v>
      </c>
      <c r="BX86">
        <v>54</v>
      </c>
      <c r="BY86">
        <v>2</v>
      </c>
      <c r="BZ86">
        <v>9</v>
      </c>
      <c r="CA86">
        <v>0</v>
      </c>
      <c r="CB86">
        <v>0</v>
      </c>
      <c r="CC86">
        <v>3</v>
      </c>
      <c r="CD86">
        <v>1</v>
      </c>
      <c r="CE86">
        <v>2</v>
      </c>
      <c r="CF86">
        <v>0</v>
      </c>
      <c r="CG86">
        <v>2</v>
      </c>
      <c r="CH86">
        <v>3</v>
      </c>
      <c r="CI86">
        <v>5</v>
      </c>
      <c r="CJ86">
        <v>1</v>
      </c>
      <c r="CK86">
        <v>5</v>
      </c>
      <c r="CL86">
        <v>29.8</v>
      </c>
      <c r="CM86">
        <v>30.93</v>
      </c>
      <c r="CN86" t="s">
        <v>113</v>
      </c>
      <c r="CO86" s="3">
        <f t="shared" si="4"/>
        <v>-1.6778523489932917E-2</v>
      </c>
      <c r="CP86" s="3">
        <f t="shared" si="5"/>
        <v>3.6534109279017124E-2</v>
      </c>
      <c r="CR86" s="15">
        <f t="shared" si="6"/>
        <v>30.888716456514711</v>
      </c>
    </row>
    <row r="87" spans="1:96" x14ac:dyDescent="0.25">
      <c r="CR87" s="15">
        <f t="shared" si="6"/>
        <v>0</v>
      </c>
    </row>
    <row r="88" spans="1:96" x14ac:dyDescent="0.25">
      <c r="CR88" s="15">
        <f t="shared" si="6"/>
        <v>0</v>
      </c>
    </row>
    <row r="89" spans="1:96" x14ac:dyDescent="0.25">
      <c r="CR89" s="15">
        <f t="shared" si="6"/>
        <v>0</v>
      </c>
    </row>
    <row r="90" spans="1:96" x14ac:dyDescent="0.25">
      <c r="CR90" s="15">
        <f t="shared" si="6"/>
        <v>0</v>
      </c>
    </row>
    <row r="91" spans="1:96" x14ac:dyDescent="0.25">
      <c r="CR91" s="15">
        <f t="shared" si="6"/>
        <v>0</v>
      </c>
    </row>
    <row r="92" spans="1:96" x14ac:dyDescent="0.25">
      <c r="CR92" s="15">
        <f t="shared" si="6"/>
        <v>0</v>
      </c>
    </row>
    <row r="93" spans="1:96" x14ac:dyDescent="0.25">
      <c r="CR93" s="15">
        <f t="shared" si="6"/>
        <v>0</v>
      </c>
    </row>
    <row r="94" spans="1:96" x14ac:dyDescent="0.25">
      <c r="CR94" s="15">
        <f t="shared" si="6"/>
        <v>0</v>
      </c>
    </row>
    <row r="95" spans="1:96" x14ac:dyDescent="0.25">
      <c r="CR95" s="15">
        <f t="shared" si="6"/>
        <v>0</v>
      </c>
    </row>
    <row r="96" spans="1:96" x14ac:dyDescent="0.25">
      <c r="CR96" s="15">
        <f t="shared" si="6"/>
        <v>0</v>
      </c>
    </row>
    <row r="97" spans="96:96" x14ac:dyDescent="0.25">
      <c r="CR97" s="15">
        <f t="shared" si="6"/>
        <v>0</v>
      </c>
    </row>
    <row r="98" spans="96:96" x14ac:dyDescent="0.25">
      <c r="CR98" s="15">
        <f t="shared" si="6"/>
        <v>0</v>
      </c>
    </row>
    <row r="99" spans="96:96" x14ac:dyDescent="0.25">
      <c r="CR99" s="15">
        <f t="shared" si="6"/>
        <v>0</v>
      </c>
    </row>
    <row r="100" spans="96:96" x14ac:dyDescent="0.25">
      <c r="CR100" s="15">
        <f t="shared" si="6"/>
        <v>0</v>
      </c>
    </row>
    <row r="101" spans="96:96" x14ac:dyDescent="0.25">
      <c r="CR101" s="15">
        <f t="shared" si="6"/>
        <v>0</v>
      </c>
    </row>
    <row r="102" spans="96:96" x14ac:dyDescent="0.25">
      <c r="CR102" s="15">
        <f t="shared" si="6"/>
        <v>0</v>
      </c>
    </row>
    <row r="103" spans="96:96" x14ac:dyDescent="0.25">
      <c r="CR103" s="15">
        <f t="shared" si="6"/>
        <v>0</v>
      </c>
    </row>
    <row r="104" spans="96:96" x14ac:dyDescent="0.25">
      <c r="CR104" s="15">
        <f t="shared" si="6"/>
        <v>0</v>
      </c>
    </row>
    <row r="105" spans="96:96" x14ac:dyDescent="0.25">
      <c r="CR105" s="15">
        <f t="shared" si="6"/>
        <v>0</v>
      </c>
    </row>
    <row r="106" spans="96:96" x14ac:dyDescent="0.25">
      <c r="CR106" s="15">
        <f t="shared" si="6"/>
        <v>0</v>
      </c>
    </row>
    <row r="107" spans="96:96" x14ac:dyDescent="0.25">
      <c r="CR107" s="15">
        <f t="shared" si="6"/>
        <v>0</v>
      </c>
    </row>
    <row r="108" spans="96:96" x14ac:dyDescent="0.25">
      <c r="CR108" s="15">
        <f t="shared" si="6"/>
        <v>0</v>
      </c>
    </row>
    <row r="109" spans="96:96" x14ac:dyDescent="0.25">
      <c r="CR109" s="15">
        <f t="shared" si="6"/>
        <v>0</v>
      </c>
    </row>
    <row r="110" spans="96:96" x14ac:dyDescent="0.25">
      <c r="CR110" s="15">
        <f t="shared" si="6"/>
        <v>0</v>
      </c>
    </row>
    <row r="111" spans="96:96" x14ac:dyDescent="0.25">
      <c r="CR111" s="15">
        <f t="shared" si="6"/>
        <v>0</v>
      </c>
    </row>
    <row r="112" spans="96:96" x14ac:dyDescent="0.25">
      <c r="CR112" s="15">
        <f t="shared" si="6"/>
        <v>0</v>
      </c>
    </row>
    <row r="113" spans="96:96" x14ac:dyDescent="0.25">
      <c r="CR113" s="15">
        <f t="shared" si="6"/>
        <v>0</v>
      </c>
    </row>
    <row r="114" spans="96:96" x14ac:dyDescent="0.25">
      <c r="CR114" s="15">
        <f t="shared" si="6"/>
        <v>0</v>
      </c>
    </row>
    <row r="115" spans="96:96" x14ac:dyDescent="0.25">
      <c r="CR115" s="15">
        <f t="shared" si="6"/>
        <v>0</v>
      </c>
    </row>
    <row r="116" spans="96:96" x14ac:dyDescent="0.25">
      <c r="CR116" s="15">
        <f t="shared" si="6"/>
        <v>0</v>
      </c>
    </row>
    <row r="117" spans="96:96" x14ac:dyDescent="0.25">
      <c r="CR117" s="15">
        <f t="shared" si="6"/>
        <v>0</v>
      </c>
    </row>
    <row r="118" spans="96:96" x14ac:dyDescent="0.25">
      <c r="CR118" s="15">
        <f t="shared" si="6"/>
        <v>0</v>
      </c>
    </row>
    <row r="119" spans="96:96" x14ac:dyDescent="0.25">
      <c r="CR119" s="15">
        <f t="shared" si="6"/>
        <v>0</v>
      </c>
    </row>
    <row r="120" spans="96:96" x14ac:dyDescent="0.25">
      <c r="CR120" s="15">
        <f t="shared" si="6"/>
        <v>0</v>
      </c>
    </row>
    <row r="121" spans="96:96" x14ac:dyDescent="0.25">
      <c r="CR121" s="15">
        <f t="shared" si="6"/>
        <v>0</v>
      </c>
    </row>
    <row r="122" spans="96:96" x14ac:dyDescent="0.25">
      <c r="CR122" s="15">
        <f t="shared" si="6"/>
        <v>0</v>
      </c>
    </row>
    <row r="123" spans="96:96" x14ac:dyDescent="0.25">
      <c r="CR123" s="15">
        <f t="shared" si="6"/>
        <v>0</v>
      </c>
    </row>
    <row r="124" spans="96:96" x14ac:dyDescent="0.25">
      <c r="CR124" s="15">
        <f t="shared" si="6"/>
        <v>0</v>
      </c>
    </row>
    <row r="125" spans="96:96" x14ac:dyDescent="0.25">
      <c r="CR125" s="15">
        <f t="shared" si="6"/>
        <v>0</v>
      </c>
    </row>
    <row r="126" spans="96:96" x14ac:dyDescent="0.25">
      <c r="CR126" s="15">
        <f t="shared" si="6"/>
        <v>0</v>
      </c>
    </row>
    <row r="127" spans="96:96" x14ac:dyDescent="0.25">
      <c r="CR127" s="15">
        <f t="shared" si="6"/>
        <v>0</v>
      </c>
    </row>
    <row r="128" spans="96:96" x14ac:dyDescent="0.25">
      <c r="CR128" s="15">
        <f t="shared" si="6"/>
        <v>0</v>
      </c>
    </row>
    <row r="129" spans="96:96" x14ac:dyDescent="0.25">
      <c r="CR129" s="15">
        <f t="shared" si="6"/>
        <v>0</v>
      </c>
    </row>
    <row r="130" spans="96:96" x14ac:dyDescent="0.25">
      <c r="CR130" s="15">
        <f t="shared" si="6"/>
        <v>0</v>
      </c>
    </row>
    <row r="131" spans="96:96" x14ac:dyDescent="0.25">
      <c r="CR131" s="15">
        <f t="shared" si="6"/>
        <v>0</v>
      </c>
    </row>
    <row r="132" spans="96:96" x14ac:dyDescent="0.25">
      <c r="CR132" s="15">
        <f t="shared" si="6"/>
        <v>0</v>
      </c>
    </row>
    <row r="133" spans="96:96" x14ac:dyDescent="0.25">
      <c r="CR133" s="15">
        <f t="shared" si="6"/>
        <v>0</v>
      </c>
    </row>
    <row r="134" spans="96:96" x14ac:dyDescent="0.25">
      <c r="CR134" s="15">
        <f t="shared" si="6"/>
        <v>0</v>
      </c>
    </row>
    <row r="135" spans="96:96" x14ac:dyDescent="0.25">
      <c r="CR135" s="15">
        <f t="shared" si="6"/>
        <v>0</v>
      </c>
    </row>
    <row r="136" spans="96:96" x14ac:dyDescent="0.25">
      <c r="CR136" s="15">
        <f t="shared" si="6"/>
        <v>0</v>
      </c>
    </row>
    <row r="137" spans="96:96" x14ac:dyDescent="0.25">
      <c r="CR137" s="15">
        <f t="shared" si="6"/>
        <v>0</v>
      </c>
    </row>
    <row r="138" spans="96:96" x14ac:dyDescent="0.25">
      <c r="CR138" s="15">
        <f t="shared" ref="CR138:CR201" si="7">CL138*CP138+CL138</f>
        <v>0</v>
      </c>
    </row>
    <row r="139" spans="96:96" x14ac:dyDescent="0.25">
      <c r="CR139" s="15">
        <f t="shared" si="7"/>
        <v>0</v>
      </c>
    </row>
    <row r="140" spans="96:96" x14ac:dyDescent="0.25">
      <c r="CR140" s="15">
        <f t="shared" si="7"/>
        <v>0</v>
      </c>
    </row>
    <row r="141" spans="96:96" x14ac:dyDescent="0.25">
      <c r="CR141" s="15">
        <f t="shared" si="7"/>
        <v>0</v>
      </c>
    </row>
    <row r="142" spans="96:96" x14ac:dyDescent="0.25">
      <c r="CR142" s="15">
        <f t="shared" si="7"/>
        <v>0</v>
      </c>
    </row>
    <row r="143" spans="96:96" x14ac:dyDescent="0.25">
      <c r="CR143" s="15">
        <f t="shared" si="7"/>
        <v>0</v>
      </c>
    </row>
    <row r="144" spans="96:96" x14ac:dyDescent="0.25">
      <c r="CR144" s="15">
        <f t="shared" si="7"/>
        <v>0</v>
      </c>
    </row>
    <row r="145" spans="96:96" x14ac:dyDescent="0.25">
      <c r="CR145" s="15">
        <f t="shared" si="7"/>
        <v>0</v>
      </c>
    </row>
    <row r="146" spans="96:96" x14ac:dyDescent="0.25">
      <c r="CR146" s="15">
        <f t="shared" si="7"/>
        <v>0</v>
      </c>
    </row>
    <row r="147" spans="96:96" x14ac:dyDescent="0.25">
      <c r="CR147" s="15">
        <f t="shared" si="7"/>
        <v>0</v>
      </c>
    </row>
    <row r="148" spans="96:96" x14ac:dyDescent="0.25">
      <c r="CR148" s="15">
        <f t="shared" si="7"/>
        <v>0</v>
      </c>
    </row>
    <row r="149" spans="96:96" x14ac:dyDescent="0.25">
      <c r="CR149" s="15">
        <f t="shared" si="7"/>
        <v>0</v>
      </c>
    </row>
    <row r="150" spans="96:96" x14ac:dyDescent="0.25">
      <c r="CR150" s="15">
        <f t="shared" si="7"/>
        <v>0</v>
      </c>
    </row>
    <row r="151" spans="96:96" x14ac:dyDescent="0.25">
      <c r="CR151" s="15">
        <f t="shared" si="7"/>
        <v>0</v>
      </c>
    </row>
    <row r="152" spans="96:96" x14ac:dyDescent="0.25">
      <c r="CR152" s="15">
        <f t="shared" si="7"/>
        <v>0</v>
      </c>
    </row>
    <row r="153" spans="96:96" x14ac:dyDescent="0.25">
      <c r="CR153" s="15">
        <f t="shared" si="7"/>
        <v>0</v>
      </c>
    </row>
    <row r="154" spans="96:96" x14ac:dyDescent="0.25">
      <c r="CR154" s="15">
        <f t="shared" si="7"/>
        <v>0</v>
      </c>
    </row>
    <row r="155" spans="96:96" x14ac:dyDescent="0.25">
      <c r="CR155" s="15">
        <f t="shared" si="7"/>
        <v>0</v>
      </c>
    </row>
    <row r="156" spans="96:96" x14ac:dyDescent="0.25">
      <c r="CR156" s="15">
        <f t="shared" si="7"/>
        <v>0</v>
      </c>
    </row>
    <row r="157" spans="96:96" x14ac:dyDescent="0.25">
      <c r="CR157" s="15">
        <f t="shared" si="7"/>
        <v>0</v>
      </c>
    </row>
    <row r="158" spans="96:96" x14ac:dyDescent="0.25">
      <c r="CR158" s="15">
        <f t="shared" si="7"/>
        <v>0</v>
      </c>
    </row>
    <row r="159" spans="96:96" x14ac:dyDescent="0.25">
      <c r="CR159" s="15">
        <f t="shared" si="7"/>
        <v>0</v>
      </c>
    </row>
    <row r="160" spans="96:96" x14ac:dyDescent="0.25">
      <c r="CR160" s="15">
        <f t="shared" si="7"/>
        <v>0</v>
      </c>
    </row>
    <row r="161" spans="96:96" x14ac:dyDescent="0.25">
      <c r="CR161" s="15">
        <f t="shared" si="7"/>
        <v>0</v>
      </c>
    </row>
    <row r="162" spans="96:96" x14ac:dyDescent="0.25">
      <c r="CR162" s="15">
        <f t="shared" si="7"/>
        <v>0</v>
      </c>
    </row>
    <row r="163" spans="96:96" x14ac:dyDescent="0.25">
      <c r="CR163" s="15">
        <f t="shared" si="7"/>
        <v>0</v>
      </c>
    </row>
    <row r="164" spans="96:96" x14ac:dyDescent="0.25">
      <c r="CR164" s="15">
        <f t="shared" si="7"/>
        <v>0</v>
      </c>
    </row>
    <row r="165" spans="96:96" x14ac:dyDescent="0.25">
      <c r="CR165" s="15">
        <f t="shared" si="7"/>
        <v>0</v>
      </c>
    </row>
    <row r="166" spans="96:96" x14ac:dyDescent="0.25">
      <c r="CR166" s="15">
        <f t="shared" si="7"/>
        <v>0</v>
      </c>
    </row>
    <row r="167" spans="96:96" x14ac:dyDescent="0.25">
      <c r="CR167" s="15">
        <f t="shared" si="7"/>
        <v>0</v>
      </c>
    </row>
    <row r="168" spans="96:96" x14ac:dyDescent="0.25">
      <c r="CR168" s="15">
        <f t="shared" si="7"/>
        <v>0</v>
      </c>
    </row>
    <row r="169" spans="96:96" x14ac:dyDescent="0.25">
      <c r="CR169" s="15">
        <f t="shared" si="7"/>
        <v>0</v>
      </c>
    </row>
    <row r="170" spans="96:96" x14ac:dyDescent="0.25">
      <c r="CR170" s="15">
        <f t="shared" si="7"/>
        <v>0</v>
      </c>
    </row>
    <row r="171" spans="96:96" x14ac:dyDescent="0.25">
      <c r="CR171" s="15">
        <f t="shared" si="7"/>
        <v>0</v>
      </c>
    </row>
    <row r="172" spans="96:96" x14ac:dyDescent="0.25">
      <c r="CR172" s="15">
        <f t="shared" si="7"/>
        <v>0</v>
      </c>
    </row>
    <row r="173" spans="96:96" x14ac:dyDescent="0.25">
      <c r="CR173" s="15">
        <f t="shared" si="7"/>
        <v>0</v>
      </c>
    </row>
    <row r="174" spans="96:96" x14ac:dyDescent="0.25">
      <c r="CR174" s="15">
        <f t="shared" si="7"/>
        <v>0</v>
      </c>
    </row>
    <row r="175" spans="96:96" x14ac:dyDescent="0.25">
      <c r="CR175" s="15">
        <f t="shared" si="7"/>
        <v>0</v>
      </c>
    </row>
    <row r="176" spans="96:96" x14ac:dyDescent="0.25">
      <c r="CR176" s="15">
        <f t="shared" si="7"/>
        <v>0</v>
      </c>
    </row>
    <row r="177" spans="96:96" x14ac:dyDescent="0.25">
      <c r="CR177" s="15">
        <f t="shared" si="7"/>
        <v>0</v>
      </c>
    </row>
    <row r="178" spans="96:96" x14ac:dyDescent="0.25">
      <c r="CR178" s="15">
        <f t="shared" si="7"/>
        <v>0</v>
      </c>
    </row>
    <row r="179" spans="96:96" x14ac:dyDescent="0.25">
      <c r="CR179" s="15">
        <f t="shared" si="7"/>
        <v>0</v>
      </c>
    </row>
    <row r="180" spans="96:96" x14ac:dyDescent="0.25">
      <c r="CR180" s="15">
        <f t="shared" si="7"/>
        <v>0</v>
      </c>
    </row>
    <row r="181" spans="96:96" x14ac:dyDescent="0.25">
      <c r="CR181" s="15">
        <f t="shared" si="7"/>
        <v>0</v>
      </c>
    </row>
    <row r="182" spans="96:96" x14ac:dyDescent="0.25">
      <c r="CR182" s="15">
        <f t="shared" si="7"/>
        <v>0</v>
      </c>
    </row>
    <row r="183" spans="96:96" x14ac:dyDescent="0.25">
      <c r="CR183" s="15">
        <f t="shared" si="7"/>
        <v>0</v>
      </c>
    </row>
    <row r="184" spans="96:96" x14ac:dyDescent="0.25">
      <c r="CR184" s="15">
        <f t="shared" si="7"/>
        <v>0</v>
      </c>
    </row>
    <row r="185" spans="96:96" x14ac:dyDescent="0.25">
      <c r="CR185" s="15">
        <f t="shared" si="7"/>
        <v>0</v>
      </c>
    </row>
    <row r="186" spans="96:96" x14ac:dyDescent="0.25">
      <c r="CR186" s="15">
        <f t="shared" si="7"/>
        <v>0</v>
      </c>
    </row>
    <row r="187" spans="96:96" x14ac:dyDescent="0.25">
      <c r="CR187" s="15">
        <f t="shared" si="7"/>
        <v>0</v>
      </c>
    </row>
    <row r="188" spans="96:96" x14ac:dyDescent="0.25">
      <c r="CR188" s="15">
        <f t="shared" si="7"/>
        <v>0</v>
      </c>
    </row>
    <row r="189" spans="96:96" x14ac:dyDescent="0.25">
      <c r="CR189" s="15">
        <f t="shared" si="7"/>
        <v>0</v>
      </c>
    </row>
    <row r="190" spans="96:96" x14ac:dyDescent="0.25">
      <c r="CR190" s="15">
        <f t="shared" si="7"/>
        <v>0</v>
      </c>
    </row>
    <row r="191" spans="96:96" x14ac:dyDescent="0.25">
      <c r="CR191" s="15">
        <f t="shared" si="7"/>
        <v>0</v>
      </c>
    </row>
    <row r="192" spans="96:96" x14ac:dyDescent="0.25">
      <c r="CR192" s="15">
        <f t="shared" si="7"/>
        <v>0</v>
      </c>
    </row>
    <row r="193" spans="96:96" x14ac:dyDescent="0.25">
      <c r="CR193" s="15">
        <f t="shared" si="7"/>
        <v>0</v>
      </c>
    </row>
    <row r="194" spans="96:96" x14ac:dyDescent="0.25">
      <c r="CR194" s="15">
        <f t="shared" si="7"/>
        <v>0</v>
      </c>
    </row>
    <row r="195" spans="96:96" x14ac:dyDescent="0.25">
      <c r="CR195" s="15">
        <f t="shared" si="7"/>
        <v>0</v>
      </c>
    </row>
    <row r="196" spans="96:96" x14ac:dyDescent="0.25">
      <c r="CR196" s="15">
        <f t="shared" si="7"/>
        <v>0</v>
      </c>
    </row>
    <row r="197" spans="96:96" x14ac:dyDescent="0.25">
      <c r="CR197" s="15">
        <f t="shared" si="7"/>
        <v>0</v>
      </c>
    </row>
    <row r="198" spans="96:96" x14ac:dyDescent="0.25">
      <c r="CR198" s="15">
        <f t="shared" si="7"/>
        <v>0</v>
      </c>
    </row>
    <row r="199" spans="96:96" x14ac:dyDescent="0.25">
      <c r="CR199" s="15">
        <f t="shared" si="7"/>
        <v>0</v>
      </c>
    </row>
    <row r="200" spans="96:96" x14ac:dyDescent="0.25">
      <c r="CR200" s="15">
        <f t="shared" si="7"/>
        <v>0</v>
      </c>
    </row>
    <row r="201" spans="96:96" x14ac:dyDescent="0.25">
      <c r="CR201" s="15">
        <f t="shared" si="7"/>
        <v>0</v>
      </c>
    </row>
    <row r="202" spans="96:96" x14ac:dyDescent="0.25">
      <c r="CR202" s="15">
        <f t="shared" ref="CR202:CR252" si="8">CL202*CP202+CL202</f>
        <v>0</v>
      </c>
    </row>
    <row r="203" spans="96:96" x14ac:dyDescent="0.25">
      <c r="CR203" s="15">
        <f t="shared" si="8"/>
        <v>0</v>
      </c>
    </row>
    <row r="204" spans="96:96" x14ac:dyDescent="0.25">
      <c r="CR204" s="15">
        <f t="shared" si="8"/>
        <v>0</v>
      </c>
    </row>
    <row r="205" spans="96:96" x14ac:dyDescent="0.25">
      <c r="CR205" s="15">
        <f t="shared" si="8"/>
        <v>0</v>
      </c>
    </row>
    <row r="206" spans="96:96" x14ac:dyDescent="0.25">
      <c r="CR206" s="15">
        <f t="shared" si="8"/>
        <v>0</v>
      </c>
    </row>
    <row r="207" spans="96:96" x14ac:dyDescent="0.25">
      <c r="CR207" s="15">
        <f t="shared" si="8"/>
        <v>0</v>
      </c>
    </row>
    <row r="208" spans="96:96" x14ac:dyDescent="0.25">
      <c r="CR208" s="15">
        <f t="shared" si="8"/>
        <v>0</v>
      </c>
    </row>
    <row r="209" spans="96:96" x14ac:dyDescent="0.25">
      <c r="CR209" s="15">
        <f t="shared" si="8"/>
        <v>0</v>
      </c>
    </row>
    <row r="210" spans="96:96" x14ac:dyDescent="0.25">
      <c r="CR210" s="15">
        <f t="shared" si="8"/>
        <v>0</v>
      </c>
    </row>
    <row r="211" spans="96:96" x14ac:dyDescent="0.25">
      <c r="CR211" s="15">
        <f t="shared" si="8"/>
        <v>0</v>
      </c>
    </row>
    <row r="212" spans="96:96" x14ac:dyDescent="0.25">
      <c r="CR212" s="15">
        <f t="shared" si="8"/>
        <v>0</v>
      </c>
    </row>
    <row r="213" spans="96:96" x14ac:dyDescent="0.25">
      <c r="CR213" s="15">
        <f t="shared" si="8"/>
        <v>0</v>
      </c>
    </row>
    <row r="214" spans="96:96" x14ac:dyDescent="0.25">
      <c r="CR214" s="15">
        <f t="shared" si="8"/>
        <v>0</v>
      </c>
    </row>
    <row r="215" spans="96:96" x14ac:dyDescent="0.25">
      <c r="CR215" s="15">
        <f t="shared" si="8"/>
        <v>0</v>
      </c>
    </row>
    <row r="216" spans="96:96" x14ac:dyDescent="0.25">
      <c r="CR216" s="15">
        <f t="shared" si="8"/>
        <v>0</v>
      </c>
    </row>
    <row r="217" spans="96:96" x14ac:dyDescent="0.25">
      <c r="CR217" s="15">
        <f t="shared" si="8"/>
        <v>0</v>
      </c>
    </row>
    <row r="218" spans="96:96" x14ac:dyDescent="0.25">
      <c r="CR218" s="15">
        <f t="shared" si="8"/>
        <v>0</v>
      </c>
    </row>
    <row r="219" spans="96:96" x14ac:dyDescent="0.25">
      <c r="CR219" s="15">
        <f t="shared" si="8"/>
        <v>0</v>
      </c>
    </row>
    <row r="220" spans="96:96" x14ac:dyDescent="0.25">
      <c r="CR220" s="15">
        <f t="shared" si="8"/>
        <v>0</v>
      </c>
    </row>
    <row r="221" spans="96:96" x14ac:dyDescent="0.25">
      <c r="CR221" s="15">
        <f t="shared" si="8"/>
        <v>0</v>
      </c>
    </row>
    <row r="222" spans="96:96" x14ac:dyDescent="0.25">
      <c r="CR222" s="15">
        <f t="shared" si="8"/>
        <v>0</v>
      </c>
    </row>
    <row r="223" spans="96:96" x14ac:dyDescent="0.25">
      <c r="CR223" s="15">
        <f t="shared" si="8"/>
        <v>0</v>
      </c>
    </row>
    <row r="224" spans="96:96" x14ac:dyDescent="0.25">
      <c r="CR224" s="15">
        <f t="shared" si="8"/>
        <v>0</v>
      </c>
    </row>
    <row r="225" spans="96:96" x14ac:dyDescent="0.25">
      <c r="CR225" s="15">
        <f t="shared" si="8"/>
        <v>0</v>
      </c>
    </row>
    <row r="226" spans="96:96" x14ac:dyDescent="0.25">
      <c r="CR226" s="15">
        <f t="shared" si="8"/>
        <v>0</v>
      </c>
    </row>
    <row r="227" spans="96:96" x14ac:dyDescent="0.25">
      <c r="CR227" s="15">
        <f t="shared" si="8"/>
        <v>0</v>
      </c>
    </row>
    <row r="228" spans="96:96" x14ac:dyDescent="0.25">
      <c r="CR228" s="15">
        <f t="shared" si="8"/>
        <v>0</v>
      </c>
    </row>
    <row r="229" spans="96:96" x14ac:dyDescent="0.25">
      <c r="CR229" s="15">
        <f t="shared" si="8"/>
        <v>0</v>
      </c>
    </row>
    <row r="230" spans="96:96" x14ac:dyDescent="0.25">
      <c r="CR230" s="15">
        <f t="shared" si="8"/>
        <v>0</v>
      </c>
    </row>
    <row r="231" spans="96:96" x14ac:dyDescent="0.25">
      <c r="CR231" s="15">
        <f t="shared" si="8"/>
        <v>0</v>
      </c>
    </row>
    <row r="232" spans="96:96" x14ac:dyDescent="0.25">
      <c r="CR232" s="15">
        <f t="shared" si="8"/>
        <v>0</v>
      </c>
    </row>
    <row r="233" spans="96:96" x14ac:dyDescent="0.25">
      <c r="CR233" s="15">
        <f t="shared" si="8"/>
        <v>0</v>
      </c>
    </row>
    <row r="234" spans="96:96" x14ac:dyDescent="0.25">
      <c r="CR234" s="15">
        <f t="shared" si="8"/>
        <v>0</v>
      </c>
    </row>
    <row r="235" spans="96:96" x14ac:dyDescent="0.25">
      <c r="CR235" s="15">
        <f t="shared" si="8"/>
        <v>0</v>
      </c>
    </row>
    <row r="236" spans="96:96" x14ac:dyDescent="0.25">
      <c r="CR236" s="15">
        <f t="shared" si="8"/>
        <v>0</v>
      </c>
    </row>
    <row r="237" spans="96:96" x14ac:dyDescent="0.25">
      <c r="CR237" s="15">
        <f t="shared" si="8"/>
        <v>0</v>
      </c>
    </row>
    <row r="238" spans="96:96" x14ac:dyDescent="0.25">
      <c r="CR238" s="15">
        <f t="shared" si="8"/>
        <v>0</v>
      </c>
    </row>
    <row r="239" spans="96:96" x14ac:dyDescent="0.25">
      <c r="CR239" s="15">
        <f t="shared" si="8"/>
        <v>0</v>
      </c>
    </row>
    <row r="240" spans="96:96" x14ac:dyDescent="0.25">
      <c r="CR240" s="15">
        <f t="shared" si="8"/>
        <v>0</v>
      </c>
    </row>
    <row r="241" spans="96:96" x14ac:dyDescent="0.25">
      <c r="CR241" s="15">
        <f t="shared" si="8"/>
        <v>0</v>
      </c>
    </row>
    <row r="242" spans="96:96" x14ac:dyDescent="0.25">
      <c r="CR242" s="15">
        <f t="shared" si="8"/>
        <v>0</v>
      </c>
    </row>
    <row r="243" spans="96:96" x14ac:dyDescent="0.25">
      <c r="CR243" s="15">
        <f t="shared" si="8"/>
        <v>0</v>
      </c>
    </row>
    <row r="244" spans="96:96" x14ac:dyDescent="0.25">
      <c r="CR244" s="15">
        <f t="shared" si="8"/>
        <v>0</v>
      </c>
    </row>
    <row r="245" spans="96:96" x14ac:dyDescent="0.25">
      <c r="CR245" s="15">
        <f t="shared" si="8"/>
        <v>0</v>
      </c>
    </row>
    <row r="246" spans="96:96" x14ac:dyDescent="0.25">
      <c r="CR246" s="15">
        <f t="shared" si="8"/>
        <v>0</v>
      </c>
    </row>
    <row r="247" spans="96:96" x14ac:dyDescent="0.25">
      <c r="CR247" s="15">
        <f t="shared" si="8"/>
        <v>0</v>
      </c>
    </row>
    <row r="248" spans="96:96" x14ac:dyDescent="0.25">
      <c r="CR248" s="15">
        <f t="shared" si="8"/>
        <v>0</v>
      </c>
    </row>
    <row r="249" spans="96:96" x14ac:dyDescent="0.25">
      <c r="CR249" s="15">
        <f t="shared" si="8"/>
        <v>0</v>
      </c>
    </row>
    <row r="250" spans="96:96" x14ac:dyDescent="0.25">
      <c r="CR250" s="15">
        <f t="shared" si="8"/>
        <v>0</v>
      </c>
    </row>
    <row r="251" spans="96:96" x14ac:dyDescent="0.25">
      <c r="CR251" s="15">
        <f t="shared" si="8"/>
        <v>0</v>
      </c>
    </row>
    <row r="252" spans="96:96" x14ac:dyDescent="0.25">
      <c r="CR252" s="15">
        <f t="shared" si="8"/>
        <v>0</v>
      </c>
    </row>
  </sheetData>
  <autoFilter ref="A8:CP86" xr:uid="{91A71D4E-C5BA-454E-A43D-3B622B1698F4}"/>
  <mergeCells count="1">
    <mergeCell ref="B2:C2"/>
  </mergeCells>
  <conditionalFormatting sqref="CP9:CP86">
    <cfRule type="cellIs" dxfId="5" priority="6" operator="between">
      <formula>1%</formula>
      <formula>1.5%</formula>
    </cfRule>
  </conditionalFormatting>
  <conditionalFormatting sqref="CP9:CP86">
    <cfRule type="cellIs" dxfId="4" priority="5" operator="between">
      <formula>0.015</formula>
      <formula>0.02</formula>
    </cfRule>
  </conditionalFormatting>
  <conditionalFormatting sqref="CP9:CP86">
    <cfRule type="cellIs" dxfId="3" priority="4" operator="greaterThan">
      <formula>0.02</formula>
    </cfRule>
  </conditionalFormatting>
  <conditionalFormatting sqref="CP9:CP86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86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2021-03-19T06:41:20Z</dcterms:created>
  <dcterms:modified xsi:type="dcterms:W3CDTF">2021-03-19T09:14:40Z</dcterms:modified>
</cp:coreProperties>
</file>