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history\34_45\"/>
    </mc:Choice>
  </mc:AlternateContent>
  <xr:revisionPtr revIDLastSave="0" documentId="13_ncr:1_{9A933D73-186B-4576-BA41-40F0EE6E911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Sheet1!$A$8:$CP$111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R252" i="1" l="1"/>
  <c r="CR251" i="1"/>
  <c r="CR250" i="1"/>
  <c r="CR249" i="1"/>
  <c r="CR248" i="1"/>
  <c r="CR247" i="1"/>
  <c r="CR246" i="1"/>
  <c r="CR245" i="1"/>
  <c r="CR244" i="1"/>
  <c r="CR243" i="1"/>
  <c r="CR242" i="1"/>
  <c r="CR241" i="1"/>
  <c r="CR240" i="1"/>
  <c r="CR239" i="1"/>
  <c r="CR238" i="1"/>
  <c r="CR237" i="1"/>
  <c r="CR236" i="1"/>
  <c r="CR235" i="1"/>
  <c r="CR234" i="1"/>
  <c r="CR233" i="1"/>
  <c r="CR232" i="1"/>
  <c r="CR231" i="1"/>
  <c r="CR230" i="1"/>
  <c r="CR229" i="1"/>
  <c r="CR228" i="1"/>
  <c r="CR227" i="1"/>
  <c r="CR226" i="1"/>
  <c r="CR225" i="1"/>
  <c r="CR224" i="1"/>
  <c r="CR223" i="1"/>
  <c r="CR222" i="1"/>
  <c r="CR221" i="1"/>
  <c r="CR220" i="1"/>
  <c r="CR219" i="1"/>
  <c r="CR218" i="1"/>
  <c r="CR217" i="1"/>
  <c r="CR216" i="1"/>
  <c r="CR215" i="1"/>
  <c r="CR214" i="1"/>
  <c r="CR213" i="1"/>
  <c r="CR212" i="1"/>
  <c r="CR211" i="1"/>
  <c r="CR210" i="1"/>
  <c r="CR209" i="1"/>
  <c r="CR208" i="1"/>
  <c r="CR207" i="1"/>
  <c r="CR206" i="1"/>
  <c r="CR205" i="1"/>
  <c r="CR204" i="1"/>
  <c r="CR203" i="1"/>
  <c r="CR202" i="1"/>
  <c r="CR201" i="1"/>
  <c r="CR200" i="1"/>
  <c r="CR199" i="1"/>
  <c r="CR198" i="1"/>
  <c r="CR197" i="1"/>
  <c r="CR196" i="1"/>
  <c r="CR195" i="1"/>
  <c r="CR194" i="1"/>
  <c r="CR193" i="1"/>
  <c r="CR192" i="1"/>
  <c r="CR191" i="1"/>
  <c r="CR190" i="1"/>
  <c r="CR189" i="1"/>
  <c r="CR188" i="1"/>
  <c r="CR187" i="1"/>
  <c r="CR186" i="1"/>
  <c r="CR185" i="1"/>
  <c r="CR184" i="1"/>
  <c r="CR183" i="1"/>
  <c r="CR182" i="1"/>
  <c r="CR181" i="1"/>
  <c r="CR180" i="1"/>
  <c r="CR179" i="1"/>
  <c r="CR178" i="1"/>
  <c r="CR177" i="1"/>
  <c r="CR176" i="1"/>
  <c r="CR175" i="1"/>
  <c r="CR174" i="1"/>
  <c r="CR173" i="1"/>
  <c r="CR172" i="1"/>
  <c r="CR171" i="1"/>
  <c r="CR170" i="1"/>
  <c r="CR169" i="1"/>
  <c r="CR168" i="1"/>
  <c r="CR167" i="1"/>
  <c r="CR166" i="1"/>
  <c r="CR165" i="1"/>
  <c r="CR164" i="1"/>
  <c r="CR163" i="1"/>
  <c r="CR162" i="1"/>
  <c r="CR161" i="1"/>
  <c r="CR160" i="1"/>
  <c r="CR159" i="1"/>
  <c r="CR158" i="1"/>
  <c r="CR157" i="1"/>
  <c r="CR156" i="1"/>
  <c r="CR155" i="1"/>
  <c r="CR154" i="1"/>
  <c r="CR153" i="1"/>
  <c r="CR152" i="1"/>
  <c r="CR151" i="1"/>
  <c r="CR150" i="1"/>
  <c r="CR149" i="1"/>
  <c r="CR148" i="1"/>
  <c r="CR147" i="1"/>
  <c r="CR146" i="1"/>
  <c r="CR145" i="1"/>
  <c r="CR144" i="1"/>
  <c r="CR143" i="1"/>
  <c r="CR142" i="1"/>
  <c r="CR141" i="1"/>
  <c r="CR140" i="1"/>
  <c r="CR139" i="1"/>
  <c r="CR138" i="1"/>
  <c r="CR137" i="1"/>
  <c r="CR136" i="1"/>
  <c r="CR135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R122" i="1"/>
  <c r="CR121" i="1"/>
  <c r="CR120" i="1"/>
  <c r="CR119" i="1"/>
  <c r="CR118" i="1"/>
  <c r="CR117" i="1"/>
  <c r="CR116" i="1"/>
  <c r="CR115" i="1"/>
  <c r="CR114" i="1"/>
  <c r="CR113" i="1"/>
  <c r="CR112" i="1"/>
  <c r="CO10" i="1"/>
  <c r="CP10" i="1"/>
  <c r="CR10" i="1" s="1"/>
  <c r="CO11" i="1"/>
  <c r="CP11" i="1"/>
  <c r="CR11" i="1" s="1"/>
  <c r="CO12" i="1"/>
  <c r="CP12" i="1"/>
  <c r="CR12" i="1" s="1"/>
  <c r="CO13" i="1"/>
  <c r="CP13" i="1"/>
  <c r="CR13" i="1" s="1"/>
  <c r="CO14" i="1"/>
  <c r="CP14" i="1"/>
  <c r="CR14" i="1" s="1"/>
  <c r="CO15" i="1"/>
  <c r="CP15" i="1"/>
  <c r="CR15" i="1" s="1"/>
  <c r="CO16" i="1"/>
  <c r="CP16" i="1"/>
  <c r="CR16" i="1" s="1"/>
  <c r="CO17" i="1"/>
  <c r="CP17" i="1"/>
  <c r="CR17" i="1" s="1"/>
  <c r="CO18" i="1"/>
  <c r="CP18" i="1"/>
  <c r="CR18" i="1" s="1"/>
  <c r="CO19" i="1"/>
  <c r="CP19" i="1"/>
  <c r="CR19" i="1" s="1"/>
  <c r="CO20" i="1"/>
  <c r="CP20" i="1"/>
  <c r="CR20" i="1" s="1"/>
  <c r="CO21" i="1"/>
  <c r="CP21" i="1"/>
  <c r="CR21" i="1" s="1"/>
  <c r="CO22" i="1"/>
  <c r="CP22" i="1"/>
  <c r="CR22" i="1" s="1"/>
  <c r="CO23" i="1"/>
  <c r="CP23" i="1"/>
  <c r="CR23" i="1" s="1"/>
  <c r="CO24" i="1"/>
  <c r="CP24" i="1"/>
  <c r="CR24" i="1" s="1"/>
  <c r="CO25" i="1"/>
  <c r="CP25" i="1"/>
  <c r="CR25" i="1" s="1"/>
  <c r="CO26" i="1"/>
  <c r="CP26" i="1"/>
  <c r="CR26" i="1" s="1"/>
  <c r="CO27" i="1"/>
  <c r="CP27" i="1"/>
  <c r="CR27" i="1" s="1"/>
  <c r="CO28" i="1"/>
  <c r="CP28" i="1"/>
  <c r="CR28" i="1" s="1"/>
  <c r="CO29" i="1"/>
  <c r="CP29" i="1"/>
  <c r="CR29" i="1" s="1"/>
  <c r="CO30" i="1"/>
  <c r="CP30" i="1"/>
  <c r="CR30" i="1" s="1"/>
  <c r="CO31" i="1"/>
  <c r="CP31" i="1"/>
  <c r="CR31" i="1" s="1"/>
  <c r="CO32" i="1"/>
  <c r="CP32" i="1"/>
  <c r="CR32" i="1" s="1"/>
  <c r="CO33" i="1"/>
  <c r="CP33" i="1"/>
  <c r="CR33" i="1" s="1"/>
  <c r="CO34" i="1"/>
  <c r="CP34" i="1"/>
  <c r="CR34" i="1" s="1"/>
  <c r="CO35" i="1"/>
  <c r="CP35" i="1"/>
  <c r="CR35" i="1" s="1"/>
  <c r="CO36" i="1"/>
  <c r="CP36" i="1"/>
  <c r="CR36" i="1" s="1"/>
  <c r="CO37" i="1"/>
  <c r="CP37" i="1"/>
  <c r="CR37" i="1" s="1"/>
  <c r="CO38" i="1"/>
  <c r="CP38" i="1"/>
  <c r="CR38" i="1" s="1"/>
  <c r="CO39" i="1"/>
  <c r="CP39" i="1"/>
  <c r="CR39" i="1" s="1"/>
  <c r="CO40" i="1"/>
  <c r="CP40" i="1"/>
  <c r="CR40" i="1" s="1"/>
  <c r="CO41" i="1"/>
  <c r="CP41" i="1"/>
  <c r="CR41" i="1" s="1"/>
  <c r="CO42" i="1"/>
  <c r="CP42" i="1"/>
  <c r="CR42" i="1" s="1"/>
  <c r="CO43" i="1"/>
  <c r="CP43" i="1"/>
  <c r="CR43" i="1" s="1"/>
  <c r="CO44" i="1"/>
  <c r="CP44" i="1"/>
  <c r="CR44" i="1" s="1"/>
  <c r="CO45" i="1"/>
  <c r="CP45" i="1"/>
  <c r="CR45" i="1" s="1"/>
  <c r="CO46" i="1"/>
  <c r="CP46" i="1"/>
  <c r="CR46" i="1" s="1"/>
  <c r="CO47" i="1"/>
  <c r="CP47" i="1"/>
  <c r="CR47" i="1" s="1"/>
  <c r="CO48" i="1"/>
  <c r="CP48" i="1"/>
  <c r="CR48" i="1" s="1"/>
  <c r="CO49" i="1"/>
  <c r="CP49" i="1"/>
  <c r="CR49" i="1" s="1"/>
  <c r="CO50" i="1"/>
  <c r="CP50" i="1"/>
  <c r="CR50" i="1" s="1"/>
  <c r="CO51" i="1"/>
  <c r="CP51" i="1"/>
  <c r="CR51" i="1" s="1"/>
  <c r="CO52" i="1"/>
  <c r="CP52" i="1"/>
  <c r="CR52" i="1" s="1"/>
  <c r="CO53" i="1"/>
  <c r="CP53" i="1"/>
  <c r="CR53" i="1" s="1"/>
  <c r="CO54" i="1"/>
  <c r="CP54" i="1"/>
  <c r="CR54" i="1" s="1"/>
  <c r="CO55" i="1"/>
  <c r="CP55" i="1"/>
  <c r="CR55" i="1" s="1"/>
  <c r="CO56" i="1"/>
  <c r="CP56" i="1"/>
  <c r="CR56" i="1" s="1"/>
  <c r="CO57" i="1"/>
  <c r="CP57" i="1"/>
  <c r="CR57" i="1" s="1"/>
  <c r="CO58" i="1"/>
  <c r="CP58" i="1"/>
  <c r="CR58" i="1" s="1"/>
  <c r="CO59" i="1"/>
  <c r="CP59" i="1"/>
  <c r="CR59" i="1" s="1"/>
  <c r="CO60" i="1"/>
  <c r="CP60" i="1"/>
  <c r="CR60" i="1" s="1"/>
  <c r="CO61" i="1"/>
  <c r="CP61" i="1"/>
  <c r="CR61" i="1" s="1"/>
  <c r="CO62" i="1"/>
  <c r="CP62" i="1"/>
  <c r="CR62" i="1" s="1"/>
  <c r="CO63" i="1"/>
  <c r="CP63" i="1"/>
  <c r="CR63" i="1" s="1"/>
  <c r="CO64" i="1"/>
  <c r="CP64" i="1"/>
  <c r="CR64" i="1" s="1"/>
  <c r="CO65" i="1"/>
  <c r="CP65" i="1"/>
  <c r="CR65" i="1" s="1"/>
  <c r="CO66" i="1"/>
  <c r="CP66" i="1"/>
  <c r="CR66" i="1" s="1"/>
  <c r="CO67" i="1"/>
  <c r="CP67" i="1"/>
  <c r="CR67" i="1" s="1"/>
  <c r="CO68" i="1"/>
  <c r="CP68" i="1"/>
  <c r="CR68" i="1" s="1"/>
  <c r="CO69" i="1"/>
  <c r="CP69" i="1"/>
  <c r="CR69" i="1" s="1"/>
  <c r="CO70" i="1"/>
  <c r="CP70" i="1"/>
  <c r="CR70" i="1" s="1"/>
  <c r="CO71" i="1"/>
  <c r="CP71" i="1"/>
  <c r="CR71" i="1" s="1"/>
  <c r="CO72" i="1"/>
  <c r="CP72" i="1"/>
  <c r="CR72" i="1" s="1"/>
  <c r="CO73" i="1"/>
  <c r="CP73" i="1"/>
  <c r="CR73" i="1" s="1"/>
  <c r="CO74" i="1"/>
  <c r="CP74" i="1"/>
  <c r="CR74" i="1" s="1"/>
  <c r="CO75" i="1"/>
  <c r="CP75" i="1"/>
  <c r="CR75" i="1" s="1"/>
  <c r="CO76" i="1"/>
  <c r="CP76" i="1"/>
  <c r="CR76" i="1" s="1"/>
  <c r="CO77" i="1"/>
  <c r="CP77" i="1"/>
  <c r="CR77" i="1" s="1"/>
  <c r="CO78" i="1"/>
  <c r="CP78" i="1"/>
  <c r="CR78" i="1" s="1"/>
  <c r="CO79" i="1"/>
  <c r="CP79" i="1"/>
  <c r="CR79" i="1" s="1"/>
  <c r="CO80" i="1"/>
  <c r="CP80" i="1"/>
  <c r="CR80" i="1" s="1"/>
  <c r="CO81" i="1"/>
  <c r="CP81" i="1"/>
  <c r="CR81" i="1" s="1"/>
  <c r="CO82" i="1"/>
  <c r="CP82" i="1"/>
  <c r="CR82" i="1" s="1"/>
  <c r="CO83" i="1"/>
  <c r="CP83" i="1"/>
  <c r="CR83" i="1" s="1"/>
  <c r="CO84" i="1"/>
  <c r="CP84" i="1"/>
  <c r="CR84" i="1" s="1"/>
  <c r="CO85" i="1"/>
  <c r="CP85" i="1"/>
  <c r="CR85" i="1" s="1"/>
  <c r="CO86" i="1"/>
  <c r="CP86" i="1"/>
  <c r="CR86" i="1" s="1"/>
  <c r="CO87" i="1"/>
  <c r="CP87" i="1"/>
  <c r="CR87" i="1" s="1"/>
  <c r="CO88" i="1"/>
  <c r="CP88" i="1"/>
  <c r="CR88" i="1" s="1"/>
  <c r="CO89" i="1"/>
  <c r="CP89" i="1"/>
  <c r="CR89" i="1" s="1"/>
  <c r="CO90" i="1"/>
  <c r="CP90" i="1"/>
  <c r="CR90" i="1" s="1"/>
  <c r="CO91" i="1"/>
  <c r="CP91" i="1"/>
  <c r="CR91" i="1" s="1"/>
  <c r="CO92" i="1"/>
  <c r="CP92" i="1"/>
  <c r="CR92" i="1" s="1"/>
  <c r="CO93" i="1"/>
  <c r="CP93" i="1"/>
  <c r="CR93" i="1" s="1"/>
  <c r="CO94" i="1"/>
  <c r="CP94" i="1"/>
  <c r="CR94" i="1" s="1"/>
  <c r="CO95" i="1"/>
  <c r="CP95" i="1"/>
  <c r="CR95" i="1" s="1"/>
  <c r="CO96" i="1"/>
  <c r="CP96" i="1"/>
  <c r="CR96" i="1" s="1"/>
  <c r="CO97" i="1"/>
  <c r="CP97" i="1"/>
  <c r="CR97" i="1" s="1"/>
  <c r="CO98" i="1"/>
  <c r="CP98" i="1"/>
  <c r="CR98" i="1" s="1"/>
  <c r="CO99" i="1"/>
  <c r="CP99" i="1"/>
  <c r="CR99" i="1" s="1"/>
  <c r="CO100" i="1"/>
  <c r="CP100" i="1"/>
  <c r="CR100" i="1" s="1"/>
  <c r="CO101" i="1"/>
  <c r="CP101" i="1"/>
  <c r="CR101" i="1" s="1"/>
  <c r="CO102" i="1"/>
  <c r="CP102" i="1"/>
  <c r="CR102" i="1" s="1"/>
  <c r="CO103" i="1"/>
  <c r="CP103" i="1"/>
  <c r="CR103" i="1" s="1"/>
  <c r="CO104" i="1"/>
  <c r="CP104" i="1"/>
  <c r="CR104" i="1" s="1"/>
  <c r="CO105" i="1"/>
  <c r="CP105" i="1"/>
  <c r="CR105" i="1" s="1"/>
  <c r="CO106" i="1"/>
  <c r="CP106" i="1"/>
  <c r="CR106" i="1" s="1"/>
  <c r="CO107" i="1"/>
  <c r="CP107" i="1"/>
  <c r="CR107" i="1" s="1"/>
  <c r="CO108" i="1"/>
  <c r="CP108" i="1"/>
  <c r="CR108" i="1" s="1"/>
  <c r="CO109" i="1"/>
  <c r="CP109" i="1"/>
  <c r="CR109" i="1" s="1"/>
  <c r="CO110" i="1"/>
  <c r="CP110" i="1"/>
  <c r="CR110" i="1" s="1"/>
  <c r="CO111" i="1"/>
  <c r="CP111" i="1"/>
  <c r="CR111" i="1" s="1"/>
  <c r="CP9" i="1"/>
  <c r="CR9" i="1" s="1"/>
  <c r="CO9" i="1"/>
  <c r="L2" i="1"/>
  <c r="E2" i="1"/>
  <c r="I5" i="1" s="1"/>
  <c r="L3" i="1" l="1"/>
  <c r="L4" i="1" s="1"/>
  <c r="I4" i="1"/>
  <c r="I6" i="1"/>
  <c r="I2" i="1"/>
  <c r="I3" i="1"/>
  <c r="I1" i="1"/>
</calcChain>
</file>

<file path=xl/sharedStrings.xml><?xml version="1.0" encoding="utf-8"?>
<sst xmlns="http://schemas.openxmlformats.org/spreadsheetml/2006/main" count="1132" uniqueCount="529">
  <si>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</si>
  <si>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</si>
  <si>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</si>
  <si>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</si>
  <si>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</si>
  <si>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</si>
  <si>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</si>
  <si>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</si>
  <si>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</si>
  <si>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</si>
  <si>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</si>
  <si>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CLOSE_prev</t>
  </si>
  <si>
    <t>Percentage_1</t>
  </si>
  <si>
    <t>p1_Op_0,5_up</t>
  </si>
  <si>
    <t>p1_0,5_1.0_up</t>
  </si>
  <si>
    <t>p1_1,0_1,5_up</t>
  </si>
  <si>
    <t>p1_1,5_2,0_up</t>
  </si>
  <si>
    <t>p1_2,0_over_up</t>
  </si>
  <si>
    <t>p1_c_h_l_o_1</t>
  </si>
  <si>
    <t>p1_c_mt_h_l_o_1</t>
  </si>
  <si>
    <t>p1_c_h_l_o_2</t>
  </si>
  <si>
    <t>p1_c_mt_h_l_o_2</t>
  </si>
  <si>
    <t>p1_Op_0,2_dwn</t>
  </si>
  <si>
    <t>p1_0,2_0,3_dwn</t>
  </si>
  <si>
    <t>p1_0,3_0,4_dwn</t>
  </si>
  <si>
    <t>p1_0,4_0,5_dwn</t>
  </si>
  <si>
    <t>p1_0,5_less_dwn</t>
  </si>
  <si>
    <t>p1_c_l_h_o_1</t>
  </si>
  <si>
    <t>p1_c_mt_l_h_o_1</t>
  </si>
  <si>
    <t>p1_c_l_h_o_2</t>
  </si>
  <si>
    <t>p1_c_mt_l_h_o_2</t>
  </si>
  <si>
    <t>Percentage_2</t>
  </si>
  <si>
    <t>p2_Op_0,5_up</t>
  </si>
  <si>
    <t>p2_0,5_1.0_up</t>
  </si>
  <si>
    <t>p2_1,0_1,5_up</t>
  </si>
  <si>
    <t>p2_1,5_2,0_up</t>
  </si>
  <si>
    <t>p2_2,0_over_up</t>
  </si>
  <si>
    <t>p2_c_h_l_o_1</t>
  </si>
  <si>
    <t>p2_c_mt_h_l_o_1</t>
  </si>
  <si>
    <t>p2_c_h_l_o_2</t>
  </si>
  <si>
    <t>p2_c_mt_h_l_o_2</t>
  </si>
  <si>
    <t>p2_Op_0,2_dwn</t>
  </si>
  <si>
    <t>p2_0,2_0,3_dwn</t>
  </si>
  <si>
    <t>p2_0,3_0,4_dwn</t>
  </si>
  <si>
    <t>p2_0,4_0,5_dwn</t>
  </si>
  <si>
    <t>p2_0,5_less_dwn</t>
  </si>
  <si>
    <t>p2_c_l_h_o_1</t>
  </si>
  <si>
    <t>p2_c_mt_l_h_o_1</t>
  </si>
  <si>
    <t>p2_c_l_h_o_2</t>
  </si>
  <si>
    <t>p2_c_mt_l_h_o_2</t>
  </si>
  <si>
    <t>Percentage_3</t>
  </si>
  <si>
    <t>p3_Op_0,5_up</t>
  </si>
  <si>
    <t>p3_0,5_1.0_up</t>
  </si>
  <si>
    <t>p3_1,0_1,5_up</t>
  </si>
  <si>
    <t>p3_1,5_2,0_up</t>
  </si>
  <si>
    <t>p3_2,0_over_up</t>
  </si>
  <si>
    <t>p3_c_h_l_o_1</t>
  </si>
  <si>
    <t>p3_c_mt_h_l_o_1</t>
  </si>
  <si>
    <t>p3_c_h_l_o_2</t>
  </si>
  <si>
    <t>p3_c_mt_h_l_o_2</t>
  </si>
  <si>
    <t>p3_Op_0,2_dwn</t>
  </si>
  <si>
    <t>p3_0,2_0,3_dwn</t>
  </si>
  <si>
    <t>p3_0,3_0,4_dwn</t>
  </si>
  <si>
    <t>p3_0,4_0,5_dwn</t>
  </si>
  <si>
    <t>p3_0,5_less_dwn</t>
  </si>
  <si>
    <t>p3_c_l_h_o_1</t>
  </si>
  <si>
    <t>p3_c_mt_l_h_o_1</t>
  </si>
  <si>
    <t>p3_c_l_h_o_2</t>
  </si>
  <si>
    <t>p3_c_mt_l_h_o_2</t>
  </si>
  <si>
    <t>Percentage_4</t>
  </si>
  <si>
    <t>p4_Op_0,5_up</t>
  </si>
  <si>
    <t>p4_0,5_1.0_up</t>
  </si>
  <si>
    <t>p4_1,0_1,5_up</t>
  </si>
  <si>
    <t>p4_1,5_2,0_up</t>
  </si>
  <si>
    <t>p4_2,0_over_up</t>
  </si>
  <si>
    <t>p4_c_h_l_o_1</t>
  </si>
  <si>
    <t>p4_c_mt_h_l_o_1</t>
  </si>
  <si>
    <t>p4_c_h_l_o_2</t>
  </si>
  <si>
    <t>p4_c_mt_h_l_o_2</t>
  </si>
  <si>
    <t>p4_Op_0,2_dwn</t>
  </si>
  <si>
    <t>p4_0,2_0,3_dwn</t>
  </si>
  <si>
    <t>p4_0,3_0,4_dwn</t>
  </si>
  <si>
    <t>p4_0,4_0,5_dwn</t>
  </si>
  <si>
    <t>p4_0,5_less_dwn</t>
  </si>
  <si>
    <t>p4_c_l_h_o_1</t>
  </si>
  <si>
    <t>p4_c_mt_l_h_o_1</t>
  </si>
  <si>
    <t>p4_c_l_h_o_2</t>
  </si>
  <si>
    <t>p4_c_mt_l_h_o_2</t>
  </si>
  <si>
    <t>Open_point</t>
  </si>
  <si>
    <t>High_point</t>
  </si>
  <si>
    <t>Exchange</t>
  </si>
  <si>
    <t>BAC</t>
  </si>
  <si>
    <t>buy</t>
  </si>
  <si>
    <t>-0.35%</t>
  </si>
  <si>
    <t>+1.88%</t>
  </si>
  <si>
    <t>-0.5%</t>
  </si>
  <si>
    <t>-0.29%</t>
  </si>
  <si>
    <t>NYSE</t>
  </si>
  <si>
    <t>GLW</t>
  </si>
  <si>
    <t>+2.64%</t>
  </si>
  <si>
    <t>+2.06%</t>
  </si>
  <si>
    <t>-1.44%</t>
  </si>
  <si>
    <t>KHC</t>
  </si>
  <si>
    <t>-2.63%</t>
  </si>
  <si>
    <t>-0.94%</t>
  </si>
  <si>
    <t>+1.1%</t>
  </si>
  <si>
    <t>+0.55%</t>
  </si>
  <si>
    <t>NASDAQ</t>
  </si>
  <si>
    <t>FITB</t>
  </si>
  <si>
    <t>-0.03%</t>
  </si>
  <si>
    <t>+2.84%</t>
  </si>
  <si>
    <t>-1.71%</t>
  </si>
  <si>
    <t>-1.41%</t>
  </si>
  <si>
    <t>MGM</t>
  </si>
  <si>
    <t>+4.17%</t>
  </si>
  <si>
    <t>-0.54%</t>
  </si>
  <si>
    <t>+5.08%</t>
  </si>
  <si>
    <t>-2.56%</t>
  </si>
  <si>
    <t>EXC</t>
  </si>
  <si>
    <t>+0.41%</t>
  </si>
  <si>
    <t>+1.33%</t>
  </si>
  <si>
    <t>+1.81%</t>
  </si>
  <si>
    <t>+0.0%</t>
  </si>
  <si>
    <t>TPR</t>
  </si>
  <si>
    <t>+2.56%</t>
  </si>
  <si>
    <t>+1.23%</t>
  </si>
  <si>
    <t>+3.86%</t>
  </si>
  <si>
    <t>-3.28%</t>
  </si>
  <si>
    <t>WFC</t>
  </si>
  <si>
    <t>-1.77%</t>
  </si>
  <si>
    <t>+2.8%</t>
  </si>
  <si>
    <t>-0.68%</t>
  </si>
  <si>
    <t>-0.88%</t>
  </si>
  <si>
    <t>KBH</t>
  </si>
  <si>
    <t>-0.31%</t>
  </si>
  <si>
    <t>-1.13%</t>
  </si>
  <si>
    <t>+3.57%</t>
  </si>
  <si>
    <t>-0.59%</t>
  </si>
  <si>
    <t>NCR</t>
  </si>
  <si>
    <t>+0.49%</t>
  </si>
  <si>
    <t>+0.08%</t>
  </si>
  <si>
    <t>+3.25%</t>
  </si>
  <si>
    <t>-1.47%</t>
  </si>
  <si>
    <t>NRG</t>
  </si>
  <si>
    <t>+4.42%</t>
  </si>
  <si>
    <t>-2.44%</t>
  </si>
  <si>
    <t>+5.86%</t>
  </si>
  <si>
    <t>-1.12%</t>
  </si>
  <si>
    <t>LAZ</t>
  </si>
  <si>
    <t>+2.13%</t>
  </si>
  <si>
    <t>+1.74%</t>
  </si>
  <si>
    <t>+1.32%</t>
  </si>
  <si>
    <t>-0.23%</t>
  </si>
  <si>
    <t>APOG</t>
  </si>
  <si>
    <t>-0.02%</t>
  </si>
  <si>
    <t>+1.99%</t>
  </si>
  <si>
    <t>-3.41%</t>
  </si>
  <si>
    <t>VER</t>
  </si>
  <si>
    <t>+0.18%</t>
  </si>
  <si>
    <t>+1.13%</t>
  </si>
  <si>
    <t>+2.42%</t>
  </si>
  <si>
    <t>-1.54%</t>
  </si>
  <si>
    <t>ARTNA</t>
  </si>
  <si>
    <t>+0.35%</t>
  </si>
  <si>
    <t>+4.8%</t>
  </si>
  <si>
    <t>+0.47%</t>
  </si>
  <si>
    <t>-1.22%</t>
  </si>
  <si>
    <t>BLDR</t>
  </si>
  <si>
    <t>-0.06%</t>
  </si>
  <si>
    <t>-0.66%</t>
  </si>
  <si>
    <t>+0.62%</t>
  </si>
  <si>
    <t>-2.62%</t>
  </si>
  <si>
    <t>BMTC</t>
  </si>
  <si>
    <t>-0.95%</t>
  </si>
  <si>
    <t>-1.51%</t>
  </si>
  <si>
    <t>CATY</t>
  </si>
  <si>
    <t>+0.93%</t>
  </si>
  <si>
    <t>+3.03%</t>
  </si>
  <si>
    <t>-3.45%</t>
  </si>
  <si>
    <t>-0.14%</t>
  </si>
  <si>
    <t>FOX</t>
  </si>
  <si>
    <t>+1.16%</t>
  </si>
  <si>
    <t>+1.5%</t>
  </si>
  <si>
    <t>+0.25%</t>
  </si>
  <si>
    <t>+3.34%</t>
  </si>
  <si>
    <t>ECOL</t>
  </si>
  <si>
    <t>+3.12%</t>
  </si>
  <si>
    <t>+0.42%</t>
  </si>
  <si>
    <t>-1.55%</t>
  </si>
  <si>
    <t>ECPG</t>
  </si>
  <si>
    <t>+0.78%</t>
  </si>
  <si>
    <t>+0.58%</t>
  </si>
  <si>
    <t>+1.63%</t>
  </si>
  <si>
    <t>-3.64%</t>
  </si>
  <si>
    <t>EGLE</t>
  </si>
  <si>
    <t>-0.71%</t>
  </si>
  <si>
    <t>+0.23%</t>
  </si>
  <si>
    <t>-0.74%</t>
  </si>
  <si>
    <t>-3.37%</t>
  </si>
  <si>
    <t>FBMS</t>
  </si>
  <si>
    <t>+1.77%</t>
  </si>
  <si>
    <t>-0.22%</t>
  </si>
  <si>
    <t>GNTX</t>
  </si>
  <si>
    <t>+0.88%</t>
  </si>
  <si>
    <t>+0.54%</t>
  </si>
  <si>
    <t>+0.65%</t>
  </si>
  <si>
    <t>-1.15%</t>
  </si>
  <si>
    <t>HBCP</t>
  </si>
  <si>
    <t>+4.19%</t>
  </si>
  <si>
    <t>-1.76%</t>
  </si>
  <si>
    <t>-2.54%</t>
  </si>
  <si>
    <t>-1.38%</t>
  </si>
  <si>
    <t>HWC</t>
  </si>
  <si>
    <t>+2.26%</t>
  </si>
  <si>
    <t>+1.67%</t>
  </si>
  <si>
    <t>-1.35%</t>
  </si>
  <si>
    <t>HOFT</t>
  </si>
  <si>
    <t>+3.54%</t>
  </si>
  <si>
    <t>-0.56%</t>
  </si>
  <si>
    <t>-2.52%</t>
  </si>
  <si>
    <t>-0.13%</t>
  </si>
  <si>
    <t>HURC</t>
  </si>
  <si>
    <t>+0.57%</t>
  </si>
  <si>
    <t>+3.8%</t>
  </si>
  <si>
    <t>-3.57%</t>
  </si>
  <si>
    <t>KLIC</t>
  </si>
  <si>
    <t>+3.63%</t>
  </si>
  <si>
    <t>-0.49%</t>
  </si>
  <si>
    <t>+4.61%</t>
  </si>
  <si>
    <t>MLHR</t>
  </si>
  <si>
    <t>-0.12%</t>
  </si>
  <si>
    <t>+1.14%</t>
  </si>
  <si>
    <t>-0.64%</t>
  </si>
  <si>
    <t>-1.42%</t>
  </si>
  <si>
    <t>NBTB</t>
  </si>
  <si>
    <t>+1.92%</t>
  </si>
  <si>
    <t>-2.24%</t>
  </si>
  <si>
    <t>-0.58%</t>
  </si>
  <si>
    <t>ON</t>
  </si>
  <si>
    <t>+3.33%</t>
  </si>
  <si>
    <t>-0.8%</t>
  </si>
  <si>
    <t>+2.03%</t>
  </si>
  <si>
    <t>OZK</t>
  </si>
  <si>
    <t>+2.0%</t>
  </si>
  <si>
    <t>+2.36%</t>
  </si>
  <si>
    <t>-0.9%</t>
  </si>
  <si>
    <t>-1.73%</t>
  </si>
  <si>
    <t>PACW</t>
  </si>
  <si>
    <t>+1.84%</t>
  </si>
  <si>
    <t>UDR</t>
  </si>
  <si>
    <t>+3.56%</t>
  </si>
  <si>
    <t>+1.0%</t>
  </si>
  <si>
    <t>-1.93%</t>
  </si>
  <si>
    <t>SYF</t>
  </si>
  <si>
    <t>+0.09%</t>
  </si>
  <si>
    <t>+0.28%</t>
  </si>
  <si>
    <t>-1.45%</t>
  </si>
  <si>
    <t>ACU</t>
  </si>
  <si>
    <t>+5.46%</t>
  </si>
  <si>
    <t>+0.63%</t>
  </si>
  <si>
    <t>NYSE Amex</t>
  </si>
  <si>
    <t>CET</t>
  </si>
  <si>
    <t>+0.76%</t>
  </si>
  <si>
    <t>+0.24%</t>
  </si>
  <si>
    <t>SAVE</t>
  </si>
  <si>
    <t>+0.16%</t>
  </si>
  <si>
    <t>+5.78%</t>
  </si>
  <si>
    <t>+1.79%</t>
  </si>
  <si>
    <t>-3.26%</t>
  </si>
  <si>
    <t>FR</t>
  </si>
  <si>
    <t>+0.34%</t>
  </si>
  <si>
    <t>+1.73%</t>
  </si>
  <si>
    <t>+1.54%</t>
  </si>
  <si>
    <t>+1.17%</t>
  </si>
  <si>
    <t>HVT</t>
  </si>
  <si>
    <t>+0.91%</t>
  </si>
  <si>
    <t>+3.51%</t>
  </si>
  <si>
    <t>-0.97%</t>
  </si>
  <si>
    <t>SMP</t>
  </si>
  <si>
    <t>+1.25%</t>
  </si>
  <si>
    <t>+0.04%</t>
  </si>
  <si>
    <t>HMN</t>
  </si>
  <si>
    <t>-1.01%</t>
  </si>
  <si>
    <t>+2.28%</t>
  </si>
  <si>
    <t>CIR</t>
  </si>
  <si>
    <t>-2.27%</t>
  </si>
  <si>
    <t>+6.44%</t>
  </si>
  <si>
    <t>+2.99%</t>
  </si>
  <si>
    <t>-5.3%</t>
  </si>
  <si>
    <t>GVA</t>
  </si>
  <si>
    <t>+0.71%</t>
  </si>
  <si>
    <t>+1.28%</t>
  </si>
  <si>
    <t>+0.32%</t>
  </si>
  <si>
    <t>-3.35%</t>
  </si>
  <si>
    <t>NJR</t>
  </si>
  <si>
    <t>-0.42%</t>
  </si>
  <si>
    <t>+1.94%</t>
  </si>
  <si>
    <t>+2.27%</t>
  </si>
  <si>
    <t>OPY</t>
  </si>
  <si>
    <t>+0.12%</t>
  </si>
  <si>
    <t>-0.65%</t>
  </si>
  <si>
    <t>-0.96%</t>
  </si>
  <si>
    <t>CUZ</t>
  </si>
  <si>
    <t>+2.98%</t>
  </si>
  <si>
    <t>+0.74%</t>
  </si>
  <si>
    <t>MLI</t>
  </si>
  <si>
    <t>+1.02%</t>
  </si>
  <si>
    <t>-2.25%</t>
  </si>
  <si>
    <t>HTH</t>
  </si>
  <si>
    <t>+2.82%</t>
  </si>
  <si>
    <t>+1.97%</t>
  </si>
  <si>
    <t>-3.48%</t>
  </si>
  <si>
    <t>FSS</t>
  </si>
  <si>
    <t>+1.04%</t>
  </si>
  <si>
    <t>+2.19%</t>
  </si>
  <si>
    <t>-0.91%</t>
  </si>
  <si>
    <t>-0.79%</t>
  </si>
  <si>
    <t>HNI</t>
  </si>
  <si>
    <t>+3.98%</t>
  </si>
  <si>
    <t>-0.47%</t>
  </si>
  <si>
    <t>-2.72%</t>
  </si>
  <si>
    <t>LTC</t>
  </si>
  <si>
    <t>-1.57%</t>
  </si>
  <si>
    <t>+2.46%</t>
  </si>
  <si>
    <t>+0.8%</t>
  </si>
  <si>
    <t>-0.75%</t>
  </si>
  <si>
    <t>SKX</t>
  </si>
  <si>
    <t>-0.1%</t>
  </si>
  <si>
    <t>+3.02%</t>
  </si>
  <si>
    <t>+6.68%</t>
  </si>
  <si>
    <t>-4.42%</t>
  </si>
  <si>
    <t>PLT</t>
  </si>
  <si>
    <t>+5.03%</t>
  </si>
  <si>
    <t>+4.65%</t>
  </si>
  <si>
    <t>+0.98%</t>
  </si>
  <si>
    <t>LZB</t>
  </si>
  <si>
    <t>-0.81%</t>
  </si>
  <si>
    <t>+2.66%</t>
  </si>
  <si>
    <t>-0.15%</t>
  </si>
  <si>
    <t>-2.66%</t>
  </si>
  <si>
    <t>AVA</t>
  </si>
  <si>
    <t>-1.24%</t>
  </si>
  <si>
    <t>+4.34%</t>
  </si>
  <si>
    <t>+4.76%</t>
  </si>
  <si>
    <t>-1.04%</t>
  </si>
  <si>
    <t>DAC</t>
  </si>
  <si>
    <t>+7.58%</t>
  </si>
  <si>
    <t>+3.08%</t>
  </si>
  <si>
    <t>CUBE</t>
  </si>
  <si>
    <t>-1.14%</t>
  </si>
  <si>
    <t>+2.21%</t>
  </si>
  <si>
    <t>+1.45%</t>
  </si>
  <si>
    <t>UBSI</t>
  </si>
  <si>
    <t>-0.45%</t>
  </si>
  <si>
    <t>+1.57%</t>
  </si>
  <si>
    <t>-1.4%</t>
  </si>
  <si>
    <t>ACC</t>
  </si>
  <si>
    <t>+3.85%</t>
  </si>
  <si>
    <t>-2.03%</t>
  </si>
  <si>
    <t>NNN</t>
  </si>
  <si>
    <t>+2.93%</t>
  </si>
  <si>
    <t>+3.17%</t>
  </si>
  <si>
    <t>-2.06%</t>
  </si>
  <si>
    <t>HIW</t>
  </si>
  <si>
    <t>+2.69%</t>
  </si>
  <si>
    <t>+0.3%</t>
  </si>
  <si>
    <t>-0.98%</t>
  </si>
  <si>
    <t>ACGL</t>
  </si>
  <si>
    <t>-0.3%</t>
  </si>
  <si>
    <t>+1.7%</t>
  </si>
  <si>
    <t>-0.6%</t>
  </si>
  <si>
    <t>SRC</t>
  </si>
  <si>
    <t>+0.68%</t>
  </si>
  <si>
    <t>+2.68%</t>
  </si>
  <si>
    <t>-1.39%</t>
  </si>
  <si>
    <t>GLPI</t>
  </si>
  <si>
    <t>+1.42%</t>
  </si>
  <si>
    <t>+4.4%</t>
  </si>
  <si>
    <t>-1.74%</t>
  </si>
  <si>
    <t>ALLY</t>
  </si>
  <si>
    <t>-0.11%</t>
  </si>
  <si>
    <t>-1.2%</t>
  </si>
  <si>
    <t>UGI</t>
  </si>
  <si>
    <t>+2.38%</t>
  </si>
  <si>
    <t>+0.02%</t>
  </si>
  <si>
    <t>PPBI</t>
  </si>
  <si>
    <t>+2.48%</t>
  </si>
  <si>
    <t>+1.59%</t>
  </si>
  <si>
    <t>-2.08%</t>
  </si>
  <si>
    <t>-0.48%</t>
  </si>
  <si>
    <t>RBCAA</t>
  </si>
  <si>
    <t>+1.01%</t>
  </si>
  <si>
    <t>-1.32%</t>
  </si>
  <si>
    <t>RNST</t>
  </si>
  <si>
    <t>+2.72%</t>
  </si>
  <si>
    <t>-1.91%</t>
  </si>
  <si>
    <t>-1.11%</t>
  </si>
  <si>
    <t>SASR</t>
  </si>
  <si>
    <t>+0.85%</t>
  </si>
  <si>
    <t>+1.87%</t>
  </si>
  <si>
    <t>-0.33%</t>
  </si>
  <si>
    <t>SBCF</t>
  </si>
  <si>
    <t>+0.56%</t>
  </si>
  <si>
    <t>+2.07%</t>
  </si>
  <si>
    <t>SBSI</t>
  </si>
  <si>
    <t>+0.81%</t>
  </si>
  <si>
    <t>-3.66%</t>
  </si>
  <si>
    <t>-0.93%</t>
  </si>
  <si>
    <t>AUB</t>
  </si>
  <si>
    <t>+1.26%</t>
  </si>
  <si>
    <t>+2.89%</t>
  </si>
  <si>
    <t>-2.47%</t>
  </si>
  <si>
    <t>VBFC</t>
  </si>
  <si>
    <t>+0.64%</t>
  </si>
  <si>
    <t>+2.09%</t>
  </si>
  <si>
    <t>+0.13%</t>
  </si>
  <si>
    <t>WSBC</t>
  </si>
  <si>
    <t>-0.41%</t>
  </si>
  <si>
    <t>+2.25%</t>
  </si>
  <si>
    <t>-0.21%</t>
  </si>
  <si>
    <t>-1.26%</t>
  </si>
  <si>
    <t>ABTX</t>
  </si>
  <si>
    <t>PETQ</t>
  </si>
  <si>
    <t>+2.86%</t>
  </si>
  <si>
    <t>+2.79%</t>
  </si>
  <si>
    <t>-2.13%</t>
  </si>
  <si>
    <t>ICHR</t>
  </si>
  <si>
    <t>+6.91%</t>
  </si>
  <si>
    <t>-2.17%</t>
  </si>
  <si>
    <t>+4.48%</t>
  </si>
  <si>
    <t>+2.78%</t>
  </si>
  <si>
    <t>BHF</t>
  </si>
  <si>
    <t>+0.84%</t>
  </si>
  <si>
    <t>+2.29%</t>
  </si>
  <si>
    <t>-4.32%</t>
  </si>
  <si>
    <t>PRIM</t>
  </si>
  <si>
    <t>+3.0%</t>
  </si>
  <si>
    <t>+1.51%</t>
  </si>
  <si>
    <t>-1.68%</t>
  </si>
  <si>
    <t>-1.46%</t>
  </si>
  <si>
    <t>RRGB</t>
  </si>
  <si>
    <t>-0.72%</t>
  </si>
  <si>
    <t>+1.48%</t>
  </si>
  <si>
    <t>+9.04%</t>
  </si>
  <si>
    <t>-6.49%</t>
  </si>
  <si>
    <t>RUSHB</t>
  </si>
  <si>
    <t>+2.49%</t>
  </si>
  <si>
    <t>+2.3%</t>
  </si>
  <si>
    <t>-3.65%</t>
  </si>
  <si>
    <t>-0.2%</t>
  </si>
  <si>
    <t>SBGI</t>
  </si>
  <si>
    <t>+1.93%</t>
  </si>
  <si>
    <t>-0.26%</t>
  </si>
  <si>
    <t>-1.3%</t>
  </si>
  <si>
    <t>-0.63%</t>
  </si>
  <si>
    <t>SCHN</t>
  </si>
  <si>
    <t>+7.06%</t>
  </si>
  <si>
    <t>-3.04%</t>
  </si>
  <si>
    <t>-4.14%</t>
  </si>
  <si>
    <t>-1.56%</t>
  </si>
  <si>
    <t>SYKE</t>
  </si>
  <si>
    <t>-0.53%</t>
  </si>
  <si>
    <t>-0.89%</t>
  </si>
  <si>
    <t>PLAY</t>
  </si>
  <si>
    <t>+0.37%</t>
  </si>
  <si>
    <t>-2.61%</t>
  </si>
  <si>
    <t>SONO</t>
  </si>
  <si>
    <t>+4.36%</t>
  </si>
  <si>
    <t>+0.29%</t>
  </si>
  <si>
    <t>+2.74%</t>
  </si>
  <si>
    <t>-1.05%</t>
  </si>
  <si>
    <t>CG</t>
  </si>
  <si>
    <t>+1.24%</t>
  </si>
  <si>
    <t>+2.16%</t>
  </si>
  <si>
    <t>-0.51%</t>
  </si>
  <si>
    <t>CMBM</t>
  </si>
  <si>
    <t>+3.89%</t>
  </si>
  <si>
    <t>+4.29%</t>
  </si>
  <si>
    <t>-1.37%</t>
  </si>
  <si>
    <t>BTI</t>
  </si>
  <si>
    <t>+1.11%</t>
  </si>
  <si>
    <t>+0.43%</t>
  </si>
  <si>
    <t>ADNT</t>
  </si>
  <si>
    <t>+17.73%</t>
  </si>
  <si>
    <t>-0.57%</t>
  </si>
  <si>
    <t>-2.35%</t>
  </si>
  <si>
    <t>ALSN</t>
  </si>
  <si>
    <t>+2.85%</t>
  </si>
  <si>
    <t>-2.2%</t>
  </si>
  <si>
    <t>WWW</t>
  </si>
  <si>
    <t>+2.52%</t>
  </si>
  <si>
    <t>TPX</t>
  </si>
  <si>
    <t>+2.54%</t>
  </si>
  <si>
    <t>+3.11%</t>
  </si>
  <si>
    <t>-1.63%</t>
  </si>
  <si>
    <t>YELP</t>
  </si>
  <si>
    <t>+0.94%</t>
  </si>
  <si>
    <t>+3.58%</t>
  </si>
  <si>
    <t>-3.44%</t>
  </si>
  <si>
    <t>ENR</t>
  </si>
  <si>
    <t>+3.61%</t>
  </si>
  <si>
    <t>+2.15%</t>
  </si>
  <si>
    <t>-0.78%</t>
  </si>
  <si>
    <t>KMT</t>
  </si>
  <si>
    <t>+1.39%</t>
  </si>
  <si>
    <t>-3.03%</t>
  </si>
  <si>
    <t>BKE</t>
  </si>
  <si>
    <t>-0.05%</t>
  </si>
  <si>
    <t>CPS</t>
  </si>
  <si>
    <t>+8.82%</t>
  </si>
  <si>
    <t>-2.8%</t>
  </si>
  <si>
    <t>-5.46%</t>
  </si>
  <si>
    <t>NSA</t>
  </si>
  <si>
    <t>+2.81%</t>
  </si>
  <si>
    <t>+1.62%</t>
  </si>
  <si>
    <t>-0.34%</t>
  </si>
  <si>
    <t>GMS</t>
  </si>
  <si>
    <t>+1.75%</t>
  </si>
  <si>
    <t>indx</t>
  </si>
  <si>
    <t>C-O</t>
  </si>
  <si>
    <t>O-H</t>
  </si>
  <si>
    <t>больше 2,0%</t>
  </si>
  <si>
    <t>1,5% vs 2%</t>
  </si>
  <si>
    <t>Заход</t>
  </si>
  <si>
    <t>1% vs 1,5%</t>
  </si>
  <si>
    <t>Выход</t>
  </si>
  <si>
    <t xml:space="preserve">0,5% vs 1%  </t>
  </si>
  <si>
    <t>%</t>
  </si>
  <si>
    <t>0,0% vs 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</si>
</sst>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DF0C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9" fontId="0" fillId="0" borderId="0" xfId="1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Border="1"/>
    <xf numFmtId="0" fontId="0" fillId="5" borderId="1" xfId="0" applyFill="1" applyBorder="1"/>
    <xf numFmtId="10" fontId="0" fillId="6" borderId="1" xfId="1" applyNumberFormat="1" applyFont="1" applyFill="1" applyBorder="1"/>
    <xf numFmtId="0" fontId="0" fillId="7" borderId="1" xfId="0" applyFill="1" applyBorder="1"/>
    <xf numFmtId="10" fontId="0" fillId="0" borderId="1" xfId="0" applyNumberFormat="1" applyBorder="1"/>
    <xf numFmtId="0" fontId="0" fillId="8" borderId="1" xfId="0" applyFill="1" applyBorder="1"/>
    <xf numFmtId="10" fontId="0" fillId="0" borderId="0" xfId="1" applyNumberFormat="1" applyFont="1"/>
    <xf numFmtId="0" fontId="0" fillId="0" borderId="0" xfId="0" applyFill="1"/>
    <xf numFmtId="2" fontId="0" fillId="0" borderId="0" xfId="0" applyNumberFormat="1" applyFill="1"/>
  </cellXfs>
  <cellStyles count="2">
    <cellStyle name="Обычный" xfId="0" builtinId="0"/>
    <cellStyle name="Процентный" xfId="1" builtinId="5"/>
  </cellStyles>
  <dxfs count="7">
    <dxf>
      <fill>
        <patternFill patternType="solid">
          <fgColor rgb="FF948A54"/>
          <bgColor rgb="FF000000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52"/>
  <sheetViews>
    <sheetView tabSelected="1" workbookViewId="0">
      <selection activeCell="C18" sqref="C18"/>
    </sheetView>
  </sheetViews>
  <sheetFormatPr defaultRowHeight="15" outlineLevelCol="2" x14ac:dyDescent="0.25"/>
  <cols>
    <col min="14" max="14" width="0" hidden="1" customWidth="1" outlineLevel="1"/>
    <col min="15" max="19" width="0" hidden="1" customWidth="1" outlineLevel="2"/>
    <col min="20" max="20" width="0" hidden="1" customWidth="1" outlineLevel="1" collapsed="1"/>
    <col min="21" max="23" width="0" hidden="1" customWidth="1" outlineLevel="1"/>
    <col min="24" max="28" width="0" hidden="1" customWidth="1" outlineLevel="2"/>
    <col min="29" max="29" width="0" hidden="1" customWidth="1" outlineLevel="1" collapsed="1"/>
    <col min="30" max="33" width="0" hidden="1" customWidth="1" outlineLevel="1"/>
    <col min="34" max="38" width="0" hidden="1" customWidth="1" outlineLevel="2"/>
    <col min="39" max="39" width="0" hidden="1" customWidth="1" outlineLevel="1" collapsed="1"/>
    <col min="40" max="42" width="0" hidden="1" customWidth="1" outlineLevel="1"/>
    <col min="43" max="47" width="0" hidden="1" customWidth="1" outlineLevel="2"/>
    <col min="48" max="48" width="0" hidden="1" customWidth="1" outlineLevel="1" collapsed="1"/>
    <col min="49" max="52" width="0" hidden="1" customWidth="1" outlineLevel="1"/>
    <col min="53" max="57" width="0" hidden="1" customWidth="1" outlineLevel="2"/>
    <col min="58" max="58" width="0" hidden="1" customWidth="1" outlineLevel="1" collapsed="1"/>
    <col min="59" max="61" width="0" hidden="1" customWidth="1" outlineLevel="1"/>
    <col min="62" max="66" width="0" hidden="1" customWidth="1" outlineLevel="2"/>
    <col min="67" max="67" width="0" hidden="1" customWidth="1" outlineLevel="1" collapsed="1"/>
    <col min="68" max="71" width="0" hidden="1" customWidth="1" outlineLevel="1"/>
    <col min="72" max="76" width="0" hidden="1" customWidth="1" outlineLevel="2"/>
    <col min="77" max="77" width="0" hidden="1" customWidth="1" outlineLevel="1" collapsed="1"/>
    <col min="78" max="80" width="0" hidden="1" customWidth="1" outlineLevel="1"/>
    <col min="81" max="85" width="0" hidden="1" customWidth="1" outlineLevel="2"/>
    <col min="86" max="86" width="0" hidden="1" customWidth="1" outlineLevel="1" collapsed="1"/>
    <col min="87" max="89" width="0" hidden="1" customWidth="1" outlineLevel="1"/>
    <col min="90" max="90" width="9.140625" collapsed="1"/>
    <col min="95" max="95" width="9.140625" style="17"/>
    <col min="96" max="96" width="12.28515625" style="17" hidden="1" customWidth="1"/>
    <col min="97" max="102" width="9.140625" style="17"/>
  </cols>
  <sheetData>
    <row r="1" spans="1:96" x14ac:dyDescent="0.25">
      <c r="G1" s="3" t="s">
        <v>521</v>
      </c>
      <c r="H1" s="4">
        <v>31</v>
      </c>
      <c r="I1" s="5">
        <f>H1/$E$2</f>
        <v>0.30097087378640774</v>
      </c>
    </row>
    <row r="2" spans="1:96" x14ac:dyDescent="0.25">
      <c r="B2" s="6">
        <v>44272</v>
      </c>
      <c r="C2" s="7"/>
      <c r="E2">
        <f>SUBTOTAL(  2,A:A)</f>
        <v>103</v>
      </c>
      <c r="G2" s="3" t="s">
        <v>522</v>
      </c>
      <c r="H2" s="8">
        <v>13</v>
      </c>
      <c r="I2" s="5">
        <f t="shared" ref="I2:I6" si="0">H2/$E$2</f>
        <v>0.12621359223300971</v>
      </c>
      <c r="K2" s="3" t="s">
        <v>523</v>
      </c>
      <c r="L2" s="3">
        <f>SUBTOTAL( 9,CL:CL)</f>
        <v>4286.5000000000009</v>
      </c>
    </row>
    <row r="3" spans="1:96" x14ac:dyDescent="0.25">
      <c r="G3" s="3" t="s">
        <v>524</v>
      </c>
      <c r="H3" s="9">
        <v>17</v>
      </c>
      <c r="I3" s="5">
        <f t="shared" si="0"/>
        <v>0.1650485436893204</v>
      </c>
      <c r="K3" s="3" t="s">
        <v>525</v>
      </c>
      <c r="L3" s="10">
        <f>SUBTOTAL( 9,CR:CR)</f>
        <v>4363.2263505144665</v>
      </c>
    </row>
    <row r="4" spans="1:96" x14ac:dyDescent="0.25">
      <c r="G4" s="3" t="s">
        <v>526</v>
      </c>
      <c r="H4" s="11">
        <v>19</v>
      </c>
      <c r="I4" s="5">
        <f t="shared" si="0"/>
        <v>0.18446601941747573</v>
      </c>
      <c r="K4" s="3" t="s">
        <v>527</v>
      </c>
      <c r="L4" s="12">
        <f>100%-(L2/L3)</f>
        <v>1.7584774281861115E-2</v>
      </c>
    </row>
    <row r="5" spans="1:96" x14ac:dyDescent="0.25">
      <c r="G5" s="3" t="s">
        <v>528</v>
      </c>
      <c r="H5" s="13">
        <v>19</v>
      </c>
      <c r="I5" s="5">
        <f t="shared" si="0"/>
        <v>0.18446601941747573</v>
      </c>
    </row>
    <row r="6" spans="1:96" x14ac:dyDescent="0.25">
      <c r="G6" s="14">
        <v>0</v>
      </c>
      <c r="H6" s="15">
        <v>4</v>
      </c>
      <c r="I6" s="5">
        <f t="shared" si="0"/>
        <v>3.8834951456310676E-2</v>
      </c>
    </row>
    <row r="8" spans="1:96" x14ac:dyDescent="0.25">
      <c r="A8" s="2" t="s">
        <v>518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39</v>
      </c>
      <c r="AP8" s="1" t="s">
        <v>40</v>
      </c>
      <c r="AQ8" s="1" t="s">
        <v>41</v>
      </c>
      <c r="AR8" s="1" t="s">
        <v>42</v>
      </c>
      <c r="AS8" s="1" t="s">
        <v>43</v>
      </c>
      <c r="AT8" s="1" t="s">
        <v>44</v>
      </c>
      <c r="AU8" s="1" t="s">
        <v>45</v>
      </c>
      <c r="AV8" s="1" t="s">
        <v>46</v>
      </c>
      <c r="AW8" s="1" t="s">
        <v>47</v>
      </c>
      <c r="AX8" s="1" t="s">
        <v>48</v>
      </c>
      <c r="AY8" s="1" t="s">
        <v>49</v>
      </c>
      <c r="AZ8" s="1" t="s">
        <v>50</v>
      </c>
      <c r="BA8" s="1" t="s">
        <v>51</v>
      </c>
      <c r="BB8" s="1" t="s">
        <v>52</v>
      </c>
      <c r="BC8" s="1" t="s">
        <v>53</v>
      </c>
      <c r="BD8" s="1" t="s">
        <v>54</v>
      </c>
      <c r="BE8" s="1" t="s">
        <v>55</v>
      </c>
      <c r="BF8" s="1" t="s">
        <v>56</v>
      </c>
      <c r="BG8" s="1" t="s">
        <v>57</v>
      </c>
      <c r="BH8" s="1" t="s">
        <v>58</v>
      </c>
      <c r="BI8" s="1" t="s">
        <v>59</v>
      </c>
      <c r="BJ8" s="1" t="s">
        <v>60</v>
      </c>
      <c r="BK8" s="1" t="s">
        <v>61</v>
      </c>
      <c r="BL8" s="1" t="s">
        <v>62</v>
      </c>
      <c r="BM8" s="1" t="s">
        <v>63</v>
      </c>
      <c r="BN8" s="1" t="s">
        <v>64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  <c r="BX8" s="1" t="s">
        <v>74</v>
      </c>
      <c r="BY8" s="1" t="s">
        <v>75</v>
      </c>
      <c r="BZ8" s="1" t="s">
        <v>76</v>
      </c>
      <c r="CA8" s="1" t="s">
        <v>77</v>
      </c>
      <c r="CB8" s="1" t="s">
        <v>78</v>
      </c>
      <c r="CC8" s="1" t="s">
        <v>79</v>
      </c>
      <c r="CD8" s="1" t="s">
        <v>80</v>
      </c>
      <c r="CE8" s="1" t="s">
        <v>81</v>
      </c>
      <c r="CF8" s="1" t="s">
        <v>82</v>
      </c>
      <c r="CG8" s="1" t="s">
        <v>83</v>
      </c>
      <c r="CH8" s="1" t="s">
        <v>84</v>
      </c>
      <c r="CI8" s="1" t="s">
        <v>85</v>
      </c>
      <c r="CJ8" s="1" t="s">
        <v>86</v>
      </c>
      <c r="CK8" s="1" t="s">
        <v>87</v>
      </c>
      <c r="CL8" s="1" t="s">
        <v>88</v>
      </c>
      <c r="CM8" s="1" t="s">
        <v>89</v>
      </c>
      <c r="CN8" s="1" t="s">
        <v>90</v>
      </c>
      <c r="CO8" s="2" t="s">
        <v>519</v>
      </c>
      <c r="CP8" s="2" t="s">
        <v>520</v>
      </c>
    </row>
    <row r="9" spans="1:96" x14ac:dyDescent="0.25">
      <c r="A9">
        <v>0</v>
      </c>
      <c r="B9" t="s">
        <v>91</v>
      </c>
      <c r="C9">
        <v>10</v>
      </c>
      <c r="D9">
        <v>0</v>
      </c>
      <c r="E9">
        <v>6</v>
      </c>
      <c r="F9">
        <v>0</v>
      </c>
      <c r="G9" t="s">
        <v>92</v>
      </c>
      <c r="H9" t="s">
        <v>92</v>
      </c>
      <c r="I9">
        <v>6</v>
      </c>
      <c r="J9">
        <v>0</v>
      </c>
      <c r="K9" t="s">
        <v>92</v>
      </c>
      <c r="L9" t="s">
        <v>92</v>
      </c>
      <c r="M9">
        <v>37.64</v>
      </c>
      <c r="N9" t="s">
        <v>93</v>
      </c>
      <c r="O9">
        <v>47</v>
      </c>
      <c r="P9">
        <v>23</v>
      </c>
      <c r="Q9">
        <v>9</v>
      </c>
      <c r="R9">
        <v>0</v>
      </c>
      <c r="S9">
        <v>0</v>
      </c>
      <c r="T9">
        <v>1</v>
      </c>
      <c r="U9">
        <v>9</v>
      </c>
      <c r="V9">
        <v>0</v>
      </c>
      <c r="W9">
        <v>0</v>
      </c>
      <c r="X9">
        <v>41</v>
      </c>
      <c r="Y9">
        <v>14</v>
      </c>
      <c r="Z9">
        <v>9</v>
      </c>
      <c r="AA9">
        <v>9</v>
      </c>
      <c r="AB9">
        <v>22</v>
      </c>
      <c r="AC9">
        <v>1</v>
      </c>
      <c r="AD9">
        <v>36</v>
      </c>
      <c r="AE9">
        <v>0</v>
      </c>
      <c r="AF9">
        <v>0</v>
      </c>
      <c r="AG9" t="s">
        <v>94</v>
      </c>
      <c r="AH9">
        <v>81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27</v>
      </c>
      <c r="AR9">
        <v>24</v>
      </c>
      <c r="AS9">
        <v>27</v>
      </c>
      <c r="AT9">
        <v>17</v>
      </c>
      <c r="AU9">
        <v>21</v>
      </c>
      <c r="AV9">
        <v>0</v>
      </c>
      <c r="AW9">
        <v>0</v>
      </c>
      <c r="AX9">
        <v>0</v>
      </c>
      <c r="AY9">
        <v>0</v>
      </c>
      <c r="AZ9" t="s">
        <v>95</v>
      </c>
      <c r="BA9">
        <v>30</v>
      </c>
      <c r="BB9">
        <v>19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118</v>
      </c>
      <c r="BO9">
        <v>0</v>
      </c>
      <c r="BP9">
        <v>0</v>
      </c>
      <c r="BQ9">
        <v>0</v>
      </c>
      <c r="BR9">
        <v>0</v>
      </c>
      <c r="BS9" t="s">
        <v>96</v>
      </c>
      <c r="BT9">
        <v>74</v>
      </c>
      <c r="BU9">
        <v>47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</v>
      </c>
      <c r="CD9">
        <v>1</v>
      </c>
      <c r="CE9">
        <v>1</v>
      </c>
      <c r="CF9">
        <v>4</v>
      </c>
      <c r="CG9">
        <v>24</v>
      </c>
      <c r="CH9">
        <v>0</v>
      </c>
      <c r="CI9">
        <v>0</v>
      </c>
      <c r="CJ9">
        <v>0</v>
      </c>
      <c r="CK9">
        <v>0</v>
      </c>
      <c r="CL9">
        <v>38</v>
      </c>
      <c r="CM9">
        <v>38.340000000000003</v>
      </c>
      <c r="CN9" t="s">
        <v>97</v>
      </c>
      <c r="CO9" s="16">
        <f>100%-(M9/CL9)</f>
        <v>9.4736842105263008E-3</v>
      </c>
      <c r="CP9" s="16">
        <f>100%-(CL9/CM9)</f>
        <v>8.8680229525300858E-3</v>
      </c>
      <c r="CR9" s="18">
        <f>CL9*CP9+CL9</f>
        <v>38.33698487219614</v>
      </c>
    </row>
    <row r="10" spans="1:96" x14ac:dyDescent="0.25">
      <c r="A10">
        <v>1</v>
      </c>
      <c r="B10" t="s">
        <v>98</v>
      </c>
      <c r="C10">
        <v>9</v>
      </c>
      <c r="D10">
        <v>0</v>
      </c>
      <c r="E10">
        <v>6</v>
      </c>
      <c r="F10">
        <v>0</v>
      </c>
      <c r="G10" t="s">
        <v>92</v>
      </c>
      <c r="H10" t="s">
        <v>92</v>
      </c>
      <c r="I10">
        <v>6</v>
      </c>
      <c r="J10">
        <v>0</v>
      </c>
      <c r="K10" t="s">
        <v>92</v>
      </c>
      <c r="L10" t="s">
        <v>92</v>
      </c>
      <c r="M10">
        <v>40.99</v>
      </c>
      <c r="N10" t="s">
        <v>99</v>
      </c>
      <c r="O10">
        <v>2</v>
      </c>
      <c r="P10">
        <v>4</v>
      </c>
      <c r="Q10">
        <v>63</v>
      </c>
      <c r="R10">
        <v>15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4</v>
      </c>
      <c r="AC10">
        <v>1</v>
      </c>
      <c r="AD10">
        <v>6</v>
      </c>
      <c r="AE10">
        <v>0</v>
      </c>
      <c r="AF10">
        <v>0</v>
      </c>
      <c r="AG10" t="s">
        <v>94</v>
      </c>
      <c r="AH10">
        <v>17</v>
      </c>
      <c r="AI10">
        <v>26</v>
      </c>
      <c r="AJ10">
        <v>22</v>
      </c>
      <c r="AK10">
        <v>8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2</v>
      </c>
      <c r="AS10">
        <v>1</v>
      </c>
      <c r="AT10">
        <v>2</v>
      </c>
      <c r="AU10">
        <v>2</v>
      </c>
      <c r="AV10">
        <v>1</v>
      </c>
      <c r="AW10">
        <v>7</v>
      </c>
      <c r="AX10">
        <v>1</v>
      </c>
      <c r="AY10">
        <v>7</v>
      </c>
      <c r="AZ10" t="s">
        <v>100</v>
      </c>
      <c r="BA10">
        <v>14</v>
      </c>
      <c r="BB10">
        <v>22</v>
      </c>
      <c r="BC10">
        <v>13</v>
      </c>
      <c r="BD10">
        <v>29</v>
      </c>
      <c r="BE10">
        <v>5</v>
      </c>
      <c r="BF10">
        <v>0</v>
      </c>
      <c r="BG10">
        <v>0</v>
      </c>
      <c r="BH10">
        <v>0</v>
      </c>
      <c r="BI10">
        <v>0</v>
      </c>
      <c r="BJ10">
        <v>9</v>
      </c>
      <c r="BK10">
        <v>1</v>
      </c>
      <c r="BL10">
        <v>0</v>
      </c>
      <c r="BM10">
        <v>1</v>
      </c>
      <c r="BN10">
        <v>2</v>
      </c>
      <c r="BO10">
        <v>1</v>
      </c>
      <c r="BP10">
        <v>4</v>
      </c>
      <c r="BQ10">
        <v>1</v>
      </c>
      <c r="BR10">
        <v>4</v>
      </c>
      <c r="BS10" t="s">
        <v>101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83</v>
      </c>
      <c r="CH10">
        <v>0</v>
      </c>
      <c r="CI10">
        <v>0</v>
      </c>
      <c r="CJ10">
        <v>0</v>
      </c>
      <c r="CK10">
        <v>0</v>
      </c>
      <c r="CL10">
        <v>40.69</v>
      </c>
      <c r="CM10">
        <v>41.44</v>
      </c>
      <c r="CN10" t="s">
        <v>97</v>
      </c>
      <c r="CO10" s="16">
        <f t="shared" ref="CO10:CO73" si="1">100%-(M10/CL10)</f>
        <v>-7.3728188744164314E-3</v>
      </c>
      <c r="CP10" s="16">
        <f t="shared" ref="CP10:CP73" si="2">100%-(CL10/CM10)</f>
        <v>1.8098455598455576E-2</v>
      </c>
      <c r="CR10" s="18">
        <f t="shared" ref="CR10:CR73" si="3">CL10*CP10+CL10</f>
        <v>41.426426158301155</v>
      </c>
    </row>
    <row r="11" spans="1:96" x14ac:dyDescent="0.25">
      <c r="A11">
        <v>2</v>
      </c>
      <c r="B11" t="s">
        <v>102</v>
      </c>
      <c r="C11">
        <v>9</v>
      </c>
      <c r="D11">
        <v>1</v>
      </c>
      <c r="E11">
        <v>6</v>
      </c>
      <c r="F11">
        <v>0</v>
      </c>
      <c r="G11" t="s">
        <v>92</v>
      </c>
      <c r="H11" t="s">
        <v>92</v>
      </c>
      <c r="I11">
        <v>6</v>
      </c>
      <c r="J11">
        <v>0</v>
      </c>
      <c r="K11" t="s">
        <v>92</v>
      </c>
      <c r="L11" t="s">
        <v>92</v>
      </c>
      <c r="M11">
        <v>38.74</v>
      </c>
      <c r="N11" t="s">
        <v>103</v>
      </c>
      <c r="O11">
        <v>4</v>
      </c>
      <c r="P11">
        <v>21</v>
      </c>
      <c r="Q11">
        <v>6</v>
      </c>
      <c r="R11">
        <v>0</v>
      </c>
      <c r="S11">
        <v>0</v>
      </c>
      <c r="T11">
        <v>1</v>
      </c>
      <c r="U11">
        <v>6</v>
      </c>
      <c r="V11">
        <v>0</v>
      </c>
      <c r="W11">
        <v>0</v>
      </c>
      <c r="X11">
        <v>4</v>
      </c>
      <c r="Y11">
        <v>2</v>
      </c>
      <c r="Z11">
        <v>3</v>
      </c>
      <c r="AA11">
        <v>5</v>
      </c>
      <c r="AB11">
        <v>76</v>
      </c>
      <c r="AC11">
        <v>0</v>
      </c>
      <c r="AD11">
        <v>0</v>
      </c>
      <c r="AE11">
        <v>0</v>
      </c>
      <c r="AF11">
        <v>0</v>
      </c>
      <c r="AG11" t="s">
        <v>104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6</v>
      </c>
      <c r="AU11">
        <v>97</v>
      </c>
      <c r="AV11">
        <v>0</v>
      </c>
      <c r="AW11">
        <v>0</v>
      </c>
      <c r="AX11">
        <v>0</v>
      </c>
      <c r="AY11">
        <v>0</v>
      </c>
      <c r="AZ11" t="s">
        <v>105</v>
      </c>
      <c r="BA11">
        <v>28</v>
      </c>
      <c r="BB11">
        <v>44</v>
      </c>
      <c r="BC11">
        <v>11</v>
      </c>
      <c r="BD11">
        <v>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9</v>
      </c>
      <c r="BK11">
        <v>5</v>
      </c>
      <c r="BL11">
        <v>3</v>
      </c>
      <c r="BM11">
        <v>3</v>
      </c>
      <c r="BN11">
        <v>5</v>
      </c>
      <c r="BO11">
        <v>1</v>
      </c>
      <c r="BP11">
        <v>16</v>
      </c>
      <c r="BQ11">
        <v>0</v>
      </c>
      <c r="BR11">
        <v>0</v>
      </c>
      <c r="BS11" t="s">
        <v>106</v>
      </c>
      <c r="BT11">
        <v>70</v>
      </c>
      <c r="BU11">
        <v>15</v>
      </c>
      <c r="BV11">
        <v>3</v>
      </c>
      <c r="BW11">
        <v>0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19</v>
      </c>
      <c r="CD11">
        <v>2</v>
      </c>
      <c r="CE11">
        <v>1</v>
      </c>
      <c r="CF11">
        <v>3</v>
      </c>
      <c r="CG11">
        <v>2</v>
      </c>
      <c r="CH11">
        <v>1</v>
      </c>
      <c r="CI11">
        <v>0</v>
      </c>
      <c r="CJ11">
        <v>0</v>
      </c>
      <c r="CK11">
        <v>0</v>
      </c>
      <c r="CL11">
        <v>38.81</v>
      </c>
      <c r="CM11">
        <v>39.14</v>
      </c>
      <c r="CN11" t="s">
        <v>107</v>
      </c>
      <c r="CO11" s="16">
        <f t="shared" si="1"/>
        <v>1.8036588508116846E-3</v>
      </c>
      <c r="CP11" s="16">
        <f t="shared" si="2"/>
        <v>8.4312723556463354E-3</v>
      </c>
      <c r="CR11" s="18">
        <f t="shared" si="3"/>
        <v>39.137217680122639</v>
      </c>
    </row>
    <row r="12" spans="1:96" x14ac:dyDescent="0.25">
      <c r="A12">
        <v>3</v>
      </c>
      <c r="B12" t="s">
        <v>108</v>
      </c>
      <c r="C12">
        <v>9</v>
      </c>
      <c r="D12">
        <v>0</v>
      </c>
      <c r="E12">
        <v>5</v>
      </c>
      <c r="F12">
        <v>1</v>
      </c>
      <c r="G12" t="s">
        <v>92</v>
      </c>
      <c r="H12" t="s">
        <v>92</v>
      </c>
      <c r="I12">
        <v>5</v>
      </c>
      <c r="J12">
        <v>1</v>
      </c>
      <c r="K12" t="s">
        <v>92</v>
      </c>
      <c r="L12" t="s">
        <v>92</v>
      </c>
      <c r="M12">
        <v>37.880000000000003</v>
      </c>
      <c r="N12" t="s">
        <v>109</v>
      </c>
      <c r="O12">
        <v>2</v>
      </c>
      <c r="P12">
        <v>13</v>
      </c>
      <c r="Q12">
        <v>27</v>
      </c>
      <c r="R12">
        <v>20</v>
      </c>
      <c r="S12">
        <v>27</v>
      </c>
      <c r="T12">
        <v>1</v>
      </c>
      <c r="U12">
        <v>3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 t="s">
        <v>110</v>
      </c>
      <c r="AH12">
        <v>0</v>
      </c>
      <c r="AI12">
        <v>20</v>
      </c>
      <c r="AJ12">
        <v>46</v>
      </c>
      <c r="AK12">
        <v>17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111</v>
      </c>
      <c r="BA12">
        <v>2</v>
      </c>
      <c r="BB12">
        <v>3</v>
      </c>
      <c r="BC12">
        <v>2</v>
      </c>
      <c r="BD12">
        <v>0</v>
      </c>
      <c r="BE12">
        <v>0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84</v>
      </c>
      <c r="BO12">
        <v>0</v>
      </c>
      <c r="BP12">
        <v>0</v>
      </c>
      <c r="BQ12">
        <v>0</v>
      </c>
      <c r="BR12">
        <v>0</v>
      </c>
      <c r="BS12" t="s">
        <v>112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84</v>
      </c>
      <c r="CH12">
        <v>0</v>
      </c>
      <c r="CI12">
        <v>0</v>
      </c>
      <c r="CJ12">
        <v>0</v>
      </c>
      <c r="CK12">
        <v>0</v>
      </c>
      <c r="CL12">
        <v>38.409999999999997</v>
      </c>
      <c r="CM12">
        <v>39.04</v>
      </c>
      <c r="CN12" t="s">
        <v>107</v>
      </c>
      <c r="CO12" s="16">
        <f t="shared" si="1"/>
        <v>1.3798489976568407E-2</v>
      </c>
      <c r="CP12" s="16">
        <f t="shared" si="2"/>
        <v>1.6137295081967262E-2</v>
      </c>
      <c r="CR12" s="18">
        <f t="shared" si="3"/>
        <v>39.029833504098356</v>
      </c>
    </row>
    <row r="13" spans="1:96" x14ac:dyDescent="0.25">
      <c r="A13">
        <v>4</v>
      </c>
      <c r="B13" t="s">
        <v>113</v>
      </c>
      <c r="C13">
        <v>9</v>
      </c>
      <c r="D13">
        <v>1</v>
      </c>
      <c r="E13">
        <v>6</v>
      </c>
      <c r="F13">
        <v>0</v>
      </c>
      <c r="G13" t="s">
        <v>92</v>
      </c>
      <c r="H13" t="s">
        <v>92</v>
      </c>
      <c r="I13">
        <v>6</v>
      </c>
      <c r="J13">
        <v>0</v>
      </c>
      <c r="K13" t="s">
        <v>92</v>
      </c>
      <c r="L13" t="s">
        <v>92</v>
      </c>
      <c r="M13">
        <v>39.909999999999997</v>
      </c>
      <c r="N13" t="s">
        <v>114</v>
      </c>
      <c r="O13">
        <v>4</v>
      </c>
      <c r="P13">
        <v>2</v>
      </c>
      <c r="Q13">
        <v>2</v>
      </c>
      <c r="R13">
        <v>1</v>
      </c>
      <c r="S13">
        <v>86</v>
      </c>
      <c r="T13">
        <v>0</v>
      </c>
      <c r="U13">
        <v>0</v>
      </c>
      <c r="V13">
        <v>0</v>
      </c>
      <c r="W13">
        <v>0</v>
      </c>
      <c r="X13">
        <v>4</v>
      </c>
      <c r="Y13">
        <v>2</v>
      </c>
      <c r="Z13">
        <v>4</v>
      </c>
      <c r="AA13">
        <v>0</v>
      </c>
      <c r="AB13">
        <v>10</v>
      </c>
      <c r="AC13">
        <v>1</v>
      </c>
      <c r="AD13">
        <v>16</v>
      </c>
      <c r="AE13">
        <v>1</v>
      </c>
      <c r="AF13">
        <v>16</v>
      </c>
      <c r="AG13" t="s">
        <v>115</v>
      </c>
      <c r="AH13">
        <v>49</v>
      </c>
      <c r="AI13">
        <v>34</v>
      </c>
      <c r="AJ13">
        <v>11</v>
      </c>
      <c r="AK13">
        <v>4</v>
      </c>
      <c r="AL13">
        <v>0</v>
      </c>
      <c r="AM13">
        <v>2</v>
      </c>
      <c r="AN13">
        <v>15</v>
      </c>
      <c r="AO13">
        <v>0</v>
      </c>
      <c r="AP13">
        <v>0</v>
      </c>
      <c r="AQ13">
        <v>18</v>
      </c>
      <c r="AR13">
        <v>2</v>
      </c>
      <c r="AS13">
        <v>3</v>
      </c>
      <c r="AT13">
        <v>6</v>
      </c>
      <c r="AU13">
        <v>3</v>
      </c>
      <c r="AV13">
        <v>2</v>
      </c>
      <c r="AW13">
        <v>7</v>
      </c>
      <c r="AX13">
        <v>0</v>
      </c>
      <c r="AY13">
        <v>0</v>
      </c>
      <c r="AZ13" t="s">
        <v>116</v>
      </c>
      <c r="BA13">
        <v>27</v>
      </c>
      <c r="BB13">
        <v>7</v>
      </c>
      <c r="BC13">
        <v>2</v>
      </c>
      <c r="BD13">
        <v>1</v>
      </c>
      <c r="BE13">
        <v>3</v>
      </c>
      <c r="BF13">
        <v>2</v>
      </c>
      <c r="BG13">
        <v>6</v>
      </c>
      <c r="BH13">
        <v>1</v>
      </c>
      <c r="BI13">
        <v>3</v>
      </c>
      <c r="BJ13">
        <v>28</v>
      </c>
      <c r="BK13">
        <v>9</v>
      </c>
      <c r="BL13">
        <v>11</v>
      </c>
      <c r="BM13">
        <v>7</v>
      </c>
      <c r="BN13">
        <v>66</v>
      </c>
      <c r="BO13">
        <v>2</v>
      </c>
      <c r="BP13">
        <v>29</v>
      </c>
      <c r="BQ13">
        <v>1</v>
      </c>
      <c r="BR13">
        <v>0</v>
      </c>
      <c r="BS13" t="s">
        <v>117</v>
      </c>
      <c r="BT13">
        <v>17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5</v>
      </c>
      <c r="CD13">
        <v>0</v>
      </c>
      <c r="CE13">
        <v>0</v>
      </c>
      <c r="CF13">
        <v>0</v>
      </c>
      <c r="CG13">
        <v>96</v>
      </c>
      <c r="CH13">
        <v>0</v>
      </c>
      <c r="CI13">
        <v>0</v>
      </c>
      <c r="CJ13">
        <v>0</v>
      </c>
      <c r="CK13">
        <v>0</v>
      </c>
      <c r="CL13">
        <v>39.68</v>
      </c>
      <c r="CM13">
        <v>41.34</v>
      </c>
      <c r="CN13" t="s">
        <v>97</v>
      </c>
      <c r="CO13" s="16">
        <f t="shared" si="1"/>
        <v>-5.7963709677417707E-3</v>
      </c>
      <c r="CP13" s="16">
        <f t="shared" si="2"/>
        <v>4.0154813739719519E-2</v>
      </c>
      <c r="CR13" s="18">
        <f t="shared" si="3"/>
        <v>41.273343009192068</v>
      </c>
    </row>
    <row r="14" spans="1:96" x14ac:dyDescent="0.25">
      <c r="A14">
        <v>5</v>
      </c>
      <c r="B14" t="s">
        <v>118</v>
      </c>
      <c r="C14">
        <v>9</v>
      </c>
      <c r="D14">
        <v>0</v>
      </c>
      <c r="E14">
        <v>6</v>
      </c>
      <c r="F14">
        <v>0</v>
      </c>
      <c r="G14" t="s">
        <v>92</v>
      </c>
      <c r="H14" t="s">
        <v>92</v>
      </c>
      <c r="I14">
        <v>6</v>
      </c>
      <c r="J14">
        <v>0</v>
      </c>
      <c r="K14" t="s">
        <v>92</v>
      </c>
      <c r="L14" t="s">
        <v>92</v>
      </c>
      <c r="M14">
        <v>43.36</v>
      </c>
      <c r="N14" t="s">
        <v>119</v>
      </c>
      <c r="O14">
        <v>4</v>
      </c>
      <c r="P14">
        <v>20</v>
      </c>
      <c r="Q14">
        <v>12</v>
      </c>
      <c r="R14">
        <v>43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 t="s">
        <v>120</v>
      </c>
      <c r="AH14">
        <v>23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12</v>
      </c>
      <c r="AS14">
        <v>7</v>
      </c>
      <c r="AT14">
        <v>6</v>
      </c>
      <c r="AU14">
        <v>26</v>
      </c>
      <c r="AV14">
        <v>0</v>
      </c>
      <c r="AW14">
        <v>0</v>
      </c>
      <c r="AX14">
        <v>0</v>
      </c>
      <c r="AY14">
        <v>0</v>
      </c>
      <c r="AZ14" t="s">
        <v>121</v>
      </c>
      <c r="BA14">
        <v>24</v>
      </c>
      <c r="BB14">
        <v>32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14</v>
      </c>
      <c r="BK14">
        <v>6</v>
      </c>
      <c r="BL14">
        <v>5</v>
      </c>
      <c r="BM14">
        <v>2</v>
      </c>
      <c r="BN14">
        <v>3</v>
      </c>
      <c r="BO14">
        <v>1</v>
      </c>
      <c r="BP14">
        <v>16</v>
      </c>
      <c r="BQ14">
        <v>0</v>
      </c>
      <c r="BR14">
        <v>0</v>
      </c>
      <c r="BS14" t="s">
        <v>122</v>
      </c>
      <c r="BT14">
        <v>20</v>
      </c>
      <c r="BU14">
        <v>53</v>
      </c>
      <c r="BV14">
        <v>9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12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43.49</v>
      </c>
      <c r="CM14">
        <v>43.49</v>
      </c>
      <c r="CN14" t="s">
        <v>107</v>
      </c>
      <c r="CO14" s="16">
        <f t="shared" si="1"/>
        <v>2.9891929179122201E-3</v>
      </c>
      <c r="CP14" s="16">
        <f t="shared" si="2"/>
        <v>0</v>
      </c>
      <c r="CR14" s="18">
        <f t="shared" si="3"/>
        <v>43.49</v>
      </c>
    </row>
    <row r="15" spans="1:96" x14ac:dyDescent="0.25">
      <c r="A15">
        <v>6</v>
      </c>
      <c r="B15" t="s">
        <v>123</v>
      </c>
      <c r="C15">
        <v>10</v>
      </c>
      <c r="D15">
        <v>1</v>
      </c>
      <c r="E15">
        <v>6</v>
      </c>
      <c r="F15">
        <v>0</v>
      </c>
      <c r="G15" t="s">
        <v>92</v>
      </c>
      <c r="H15" t="s">
        <v>92</v>
      </c>
      <c r="I15">
        <v>6</v>
      </c>
      <c r="J15">
        <v>0</v>
      </c>
      <c r="K15" t="s">
        <v>92</v>
      </c>
      <c r="L15" t="s">
        <v>92</v>
      </c>
      <c r="M15">
        <v>44.81</v>
      </c>
      <c r="N15" t="s">
        <v>124</v>
      </c>
      <c r="O15">
        <v>2</v>
      </c>
      <c r="P15">
        <v>14</v>
      </c>
      <c r="Q15">
        <v>26</v>
      </c>
      <c r="R15">
        <v>15</v>
      </c>
      <c r="S15">
        <v>27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1</v>
      </c>
      <c r="AC15">
        <v>1</v>
      </c>
      <c r="AD15">
        <v>3</v>
      </c>
      <c r="AE15">
        <v>1</v>
      </c>
      <c r="AF15">
        <v>3</v>
      </c>
      <c r="AG15" t="s">
        <v>125</v>
      </c>
      <c r="AH15">
        <v>1</v>
      </c>
      <c r="AI15">
        <v>20</v>
      </c>
      <c r="AJ15">
        <v>31</v>
      </c>
      <c r="AK15">
        <v>11</v>
      </c>
      <c r="AL15">
        <v>16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4</v>
      </c>
      <c r="AV15">
        <v>1</v>
      </c>
      <c r="AW15">
        <v>7</v>
      </c>
      <c r="AX15">
        <v>1</v>
      </c>
      <c r="AY15">
        <v>7</v>
      </c>
      <c r="AZ15" t="s">
        <v>126</v>
      </c>
      <c r="BA15">
        <v>8</v>
      </c>
      <c r="BB15">
        <v>12</v>
      </c>
      <c r="BC15">
        <v>13</v>
      </c>
      <c r="BD15">
        <v>4</v>
      </c>
      <c r="BE15">
        <v>46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1</v>
      </c>
      <c r="BL15">
        <v>0</v>
      </c>
      <c r="BM15">
        <v>2</v>
      </c>
      <c r="BN15">
        <v>4</v>
      </c>
      <c r="BO15">
        <v>1</v>
      </c>
      <c r="BP15">
        <v>7</v>
      </c>
      <c r="BQ15">
        <v>1</v>
      </c>
      <c r="BR15">
        <v>7</v>
      </c>
      <c r="BS15" t="s">
        <v>127</v>
      </c>
      <c r="BT15">
        <v>4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88</v>
      </c>
      <c r="CH15">
        <v>0</v>
      </c>
      <c r="CI15">
        <v>0</v>
      </c>
      <c r="CJ15">
        <v>0</v>
      </c>
      <c r="CK15">
        <v>0</v>
      </c>
      <c r="CL15">
        <v>45.38</v>
      </c>
      <c r="CM15">
        <v>45.4</v>
      </c>
      <c r="CN15" t="s">
        <v>97</v>
      </c>
      <c r="CO15" s="16">
        <f t="shared" si="1"/>
        <v>1.2560599382988147E-2</v>
      </c>
      <c r="CP15" s="16">
        <f t="shared" si="2"/>
        <v>4.4052863436117029E-4</v>
      </c>
      <c r="CR15" s="18">
        <f t="shared" si="3"/>
        <v>45.399991189427311</v>
      </c>
    </row>
    <row r="16" spans="1:96" x14ac:dyDescent="0.25">
      <c r="A16">
        <v>7</v>
      </c>
      <c r="B16" t="s">
        <v>128</v>
      </c>
      <c r="C16">
        <v>9</v>
      </c>
      <c r="D16">
        <v>1</v>
      </c>
      <c r="E16">
        <v>5</v>
      </c>
      <c r="F16">
        <v>1</v>
      </c>
      <c r="G16" t="s">
        <v>92</v>
      </c>
      <c r="H16" t="s">
        <v>92</v>
      </c>
      <c r="I16">
        <v>6</v>
      </c>
      <c r="J16">
        <v>0</v>
      </c>
      <c r="K16" t="s">
        <v>92</v>
      </c>
      <c r="L16" t="s">
        <v>92</v>
      </c>
      <c r="M16">
        <v>39.35</v>
      </c>
      <c r="N16" t="s">
        <v>129</v>
      </c>
      <c r="O16">
        <v>23</v>
      </c>
      <c r="P16">
        <v>42</v>
      </c>
      <c r="Q16">
        <v>16</v>
      </c>
      <c r="R16">
        <v>3</v>
      </c>
      <c r="S16">
        <v>0</v>
      </c>
      <c r="T16">
        <v>2</v>
      </c>
      <c r="U16">
        <v>19</v>
      </c>
      <c r="V16">
        <v>0</v>
      </c>
      <c r="W16">
        <v>0</v>
      </c>
      <c r="X16">
        <v>10</v>
      </c>
      <c r="Y16">
        <v>6</v>
      </c>
      <c r="Z16">
        <v>10</v>
      </c>
      <c r="AA16">
        <v>15</v>
      </c>
      <c r="AB16">
        <v>57</v>
      </c>
      <c r="AC16">
        <v>1</v>
      </c>
      <c r="AD16">
        <v>0</v>
      </c>
      <c r="AE16">
        <v>0</v>
      </c>
      <c r="AF16">
        <v>0</v>
      </c>
      <c r="AG16" t="s">
        <v>130</v>
      </c>
      <c r="AH16">
        <v>9</v>
      </c>
      <c r="AI16">
        <v>48</v>
      </c>
      <c r="AJ16">
        <v>71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40</v>
      </c>
      <c r="AR16">
        <v>0</v>
      </c>
      <c r="AS16">
        <v>1</v>
      </c>
      <c r="AT16">
        <v>3</v>
      </c>
      <c r="AU16">
        <v>5</v>
      </c>
      <c r="AV16">
        <v>1</v>
      </c>
      <c r="AW16">
        <v>9</v>
      </c>
      <c r="AX16">
        <v>0</v>
      </c>
      <c r="AY16">
        <v>0</v>
      </c>
      <c r="AZ16" t="s">
        <v>131</v>
      </c>
      <c r="BA16">
        <v>32</v>
      </c>
      <c r="BB16">
        <v>14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</v>
      </c>
      <c r="BK16">
        <v>1</v>
      </c>
      <c r="BL16">
        <v>0</v>
      </c>
      <c r="BM16">
        <v>0</v>
      </c>
      <c r="BN16">
        <v>107</v>
      </c>
      <c r="BO16">
        <v>0</v>
      </c>
      <c r="BP16">
        <v>0</v>
      </c>
      <c r="BQ16">
        <v>0</v>
      </c>
      <c r="BR16">
        <v>0</v>
      </c>
      <c r="BS16" t="s">
        <v>132</v>
      </c>
      <c r="BT16">
        <v>51</v>
      </c>
      <c r="BU16">
        <v>19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39</v>
      </c>
      <c r="CD16">
        <v>18</v>
      </c>
      <c r="CE16">
        <v>6</v>
      </c>
      <c r="CF16">
        <v>5</v>
      </c>
      <c r="CG16">
        <v>34</v>
      </c>
      <c r="CH16">
        <v>0</v>
      </c>
      <c r="CI16">
        <v>0</v>
      </c>
      <c r="CJ16">
        <v>0</v>
      </c>
      <c r="CK16">
        <v>0</v>
      </c>
      <c r="CL16">
        <v>39.68</v>
      </c>
      <c r="CM16">
        <v>40.43</v>
      </c>
      <c r="CN16" t="s">
        <v>97</v>
      </c>
      <c r="CO16" s="16">
        <f t="shared" si="1"/>
        <v>8.3165322580645018E-3</v>
      </c>
      <c r="CP16" s="16">
        <f t="shared" si="2"/>
        <v>1.855058125154585E-2</v>
      </c>
      <c r="CR16" s="18">
        <f t="shared" si="3"/>
        <v>40.416087064061337</v>
      </c>
    </row>
    <row r="17" spans="1:96" x14ac:dyDescent="0.25">
      <c r="A17">
        <v>8</v>
      </c>
      <c r="B17" t="s">
        <v>133</v>
      </c>
      <c r="C17">
        <v>9</v>
      </c>
      <c r="D17">
        <v>0</v>
      </c>
      <c r="E17">
        <v>6</v>
      </c>
      <c r="F17">
        <v>0</v>
      </c>
      <c r="G17" t="s">
        <v>92</v>
      </c>
      <c r="H17" t="s">
        <v>92</v>
      </c>
      <c r="I17">
        <v>6</v>
      </c>
      <c r="J17">
        <v>0</v>
      </c>
      <c r="K17" t="s">
        <v>92</v>
      </c>
      <c r="L17" t="s">
        <v>92</v>
      </c>
      <c r="M17">
        <v>45.23</v>
      </c>
      <c r="N17" t="s">
        <v>134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2</v>
      </c>
      <c r="AA17">
        <v>2</v>
      </c>
      <c r="AB17">
        <v>77</v>
      </c>
      <c r="AC17">
        <v>0</v>
      </c>
      <c r="AD17">
        <v>0</v>
      </c>
      <c r="AE17">
        <v>0</v>
      </c>
      <c r="AF17">
        <v>0</v>
      </c>
      <c r="AG17" t="s">
        <v>135</v>
      </c>
      <c r="AH17">
        <v>7</v>
      </c>
      <c r="AI17">
        <v>8</v>
      </c>
      <c r="AJ17">
        <v>35</v>
      </c>
      <c r="AK17">
        <v>16</v>
      </c>
      <c r="AL17">
        <v>0</v>
      </c>
      <c r="AM17">
        <v>1</v>
      </c>
      <c r="AN17">
        <v>4</v>
      </c>
      <c r="AO17">
        <v>0</v>
      </c>
      <c r="AP17">
        <v>0</v>
      </c>
      <c r="AQ17">
        <v>4</v>
      </c>
      <c r="AR17">
        <v>2</v>
      </c>
      <c r="AS17">
        <v>1</v>
      </c>
      <c r="AT17">
        <v>0</v>
      </c>
      <c r="AU17">
        <v>19</v>
      </c>
      <c r="AV17">
        <v>1</v>
      </c>
      <c r="AW17">
        <v>22</v>
      </c>
      <c r="AX17">
        <v>0</v>
      </c>
      <c r="AY17">
        <v>0</v>
      </c>
      <c r="AZ17" t="s">
        <v>136</v>
      </c>
      <c r="BA17">
        <v>14</v>
      </c>
      <c r="BB17">
        <v>23</v>
      </c>
      <c r="BC17">
        <v>31</v>
      </c>
      <c r="BD17">
        <v>4</v>
      </c>
      <c r="BE17">
        <v>8</v>
      </c>
      <c r="BF17">
        <v>0</v>
      </c>
      <c r="BG17">
        <v>0</v>
      </c>
      <c r="BH17">
        <v>0</v>
      </c>
      <c r="BI17">
        <v>0</v>
      </c>
      <c r="BJ17">
        <v>8</v>
      </c>
      <c r="BK17">
        <v>0</v>
      </c>
      <c r="BL17">
        <v>3</v>
      </c>
      <c r="BM17">
        <v>2</v>
      </c>
      <c r="BN17">
        <v>5</v>
      </c>
      <c r="BO17">
        <v>1</v>
      </c>
      <c r="BP17">
        <v>10</v>
      </c>
      <c r="BQ17">
        <v>1</v>
      </c>
      <c r="BR17">
        <v>10</v>
      </c>
      <c r="BS17" t="s">
        <v>137</v>
      </c>
      <c r="BT17">
        <v>15</v>
      </c>
      <c r="BU17">
        <v>15</v>
      </c>
      <c r="BV17">
        <v>8</v>
      </c>
      <c r="BW17">
        <v>0</v>
      </c>
      <c r="BX17">
        <v>0</v>
      </c>
      <c r="BY17">
        <v>1</v>
      </c>
      <c r="BZ17">
        <v>8</v>
      </c>
      <c r="CA17">
        <v>0</v>
      </c>
      <c r="CB17">
        <v>0</v>
      </c>
      <c r="CC17">
        <v>5</v>
      </c>
      <c r="CD17">
        <v>5</v>
      </c>
      <c r="CE17">
        <v>8</v>
      </c>
      <c r="CF17">
        <v>1</v>
      </c>
      <c r="CG17">
        <v>38</v>
      </c>
      <c r="CH17">
        <v>1</v>
      </c>
      <c r="CI17">
        <v>0</v>
      </c>
      <c r="CJ17">
        <v>0</v>
      </c>
      <c r="CK17">
        <v>0</v>
      </c>
      <c r="CL17">
        <v>44.8</v>
      </c>
      <c r="CM17">
        <v>47.37</v>
      </c>
      <c r="CN17" t="s">
        <v>97</v>
      </c>
      <c r="CO17" s="16">
        <f t="shared" si="1"/>
        <v>-9.5982142857142794E-3</v>
      </c>
      <c r="CP17" s="16">
        <f t="shared" si="2"/>
        <v>5.4253747097319005E-2</v>
      </c>
      <c r="CR17" s="18">
        <f t="shared" si="3"/>
        <v>47.230567869959891</v>
      </c>
    </row>
    <row r="18" spans="1:96" x14ac:dyDescent="0.25">
      <c r="A18">
        <v>9</v>
      </c>
      <c r="B18" t="s">
        <v>138</v>
      </c>
      <c r="C18">
        <v>9</v>
      </c>
      <c r="D18">
        <v>0</v>
      </c>
      <c r="E18">
        <v>6</v>
      </c>
      <c r="F18">
        <v>0</v>
      </c>
      <c r="G18" t="s">
        <v>92</v>
      </c>
      <c r="H18" t="s">
        <v>92</v>
      </c>
      <c r="I18">
        <v>6</v>
      </c>
      <c r="J18">
        <v>0</v>
      </c>
      <c r="K18" t="s">
        <v>92</v>
      </c>
      <c r="L18" t="s">
        <v>92</v>
      </c>
      <c r="M18">
        <v>37.590000000000003</v>
      </c>
      <c r="N18" t="s">
        <v>139</v>
      </c>
      <c r="O18">
        <v>26</v>
      </c>
      <c r="P18">
        <v>42</v>
      </c>
      <c r="Q18">
        <v>0</v>
      </c>
      <c r="R18">
        <v>2</v>
      </c>
      <c r="S18">
        <v>0</v>
      </c>
      <c r="T18">
        <v>1</v>
      </c>
      <c r="U18">
        <v>2</v>
      </c>
      <c r="V18">
        <v>0</v>
      </c>
      <c r="W18">
        <v>0</v>
      </c>
      <c r="X18">
        <v>10</v>
      </c>
      <c r="Y18">
        <v>7</v>
      </c>
      <c r="Z18">
        <v>3</v>
      </c>
      <c r="AA18">
        <v>3</v>
      </c>
      <c r="AB18">
        <v>3</v>
      </c>
      <c r="AC18">
        <v>1</v>
      </c>
      <c r="AD18">
        <v>0</v>
      </c>
      <c r="AE18">
        <v>0</v>
      </c>
      <c r="AF18">
        <v>0</v>
      </c>
      <c r="AG18" t="s">
        <v>140</v>
      </c>
      <c r="AH18">
        <v>3</v>
      </c>
      <c r="AI18">
        <v>40</v>
      </c>
      <c r="AJ18">
        <v>36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141</v>
      </c>
      <c r="BA18">
        <v>22</v>
      </c>
      <c r="BB18">
        <v>20</v>
      </c>
      <c r="BC18">
        <v>0</v>
      </c>
      <c r="BD18">
        <v>2</v>
      </c>
      <c r="BE18">
        <v>25</v>
      </c>
      <c r="BF18">
        <v>0</v>
      </c>
      <c r="BG18">
        <v>0</v>
      </c>
      <c r="BH18">
        <v>0</v>
      </c>
      <c r="BI18">
        <v>0</v>
      </c>
      <c r="BJ18">
        <v>6</v>
      </c>
      <c r="BK18">
        <v>8</v>
      </c>
      <c r="BL18">
        <v>5</v>
      </c>
      <c r="BM18">
        <v>1</v>
      </c>
      <c r="BN18">
        <v>6</v>
      </c>
      <c r="BO18">
        <v>1</v>
      </c>
      <c r="BP18">
        <v>20</v>
      </c>
      <c r="BQ18">
        <v>1</v>
      </c>
      <c r="BR18">
        <v>20</v>
      </c>
      <c r="BS18" t="s">
        <v>142</v>
      </c>
      <c r="BT18">
        <v>25</v>
      </c>
      <c r="BU18">
        <v>6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13</v>
      </c>
      <c r="CD18">
        <v>6</v>
      </c>
      <c r="CE18">
        <v>9</v>
      </c>
      <c r="CF18">
        <v>1</v>
      </c>
      <c r="CG18">
        <v>42</v>
      </c>
      <c r="CH18">
        <v>0</v>
      </c>
      <c r="CI18">
        <v>0</v>
      </c>
      <c r="CJ18">
        <v>0</v>
      </c>
      <c r="CK18">
        <v>0</v>
      </c>
      <c r="CL18">
        <v>37.5</v>
      </c>
      <c r="CM18">
        <v>39.1</v>
      </c>
      <c r="CN18" t="s">
        <v>97</v>
      </c>
      <c r="CO18" s="16">
        <f t="shared" si="1"/>
        <v>-2.4000000000001798E-3</v>
      </c>
      <c r="CP18" s="16">
        <f t="shared" si="2"/>
        <v>4.0920716112532007E-2</v>
      </c>
      <c r="CR18" s="18">
        <f t="shared" si="3"/>
        <v>39.034526854219948</v>
      </c>
    </row>
    <row r="19" spans="1:96" x14ac:dyDescent="0.25">
      <c r="A19">
        <v>10</v>
      </c>
      <c r="B19" t="s">
        <v>143</v>
      </c>
      <c r="C19">
        <v>9</v>
      </c>
      <c r="D19">
        <v>0</v>
      </c>
      <c r="E19">
        <v>6</v>
      </c>
      <c r="F19">
        <v>0</v>
      </c>
      <c r="G19" t="s">
        <v>92</v>
      </c>
      <c r="H19" t="s">
        <v>92</v>
      </c>
      <c r="I19">
        <v>6</v>
      </c>
      <c r="J19">
        <v>0</v>
      </c>
      <c r="K19" t="s">
        <v>92</v>
      </c>
      <c r="L19" t="s">
        <v>92</v>
      </c>
      <c r="M19">
        <v>43.44</v>
      </c>
      <c r="N19" t="s">
        <v>144</v>
      </c>
      <c r="O19">
        <v>0</v>
      </c>
      <c r="P19">
        <v>1</v>
      </c>
      <c r="Q19">
        <v>0</v>
      </c>
      <c r="R19">
        <v>2</v>
      </c>
      <c r="S19">
        <v>77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2</v>
      </c>
      <c r="AG19" t="s">
        <v>145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81</v>
      </c>
      <c r="AV19">
        <v>0</v>
      </c>
      <c r="AW19">
        <v>0</v>
      </c>
      <c r="AX19">
        <v>0</v>
      </c>
      <c r="AY19">
        <v>0</v>
      </c>
      <c r="AZ19" t="s">
        <v>146</v>
      </c>
      <c r="BA19">
        <v>1</v>
      </c>
      <c r="BB19">
        <v>0</v>
      </c>
      <c r="BC19">
        <v>1</v>
      </c>
      <c r="BD19">
        <v>2</v>
      </c>
      <c r="BE19">
        <v>76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2</v>
      </c>
      <c r="BQ19">
        <v>1</v>
      </c>
      <c r="BR19">
        <v>2</v>
      </c>
      <c r="BS19" t="s">
        <v>147</v>
      </c>
      <c r="BT19">
        <v>14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9</v>
      </c>
      <c r="CD19">
        <v>8</v>
      </c>
      <c r="CE19">
        <v>6</v>
      </c>
      <c r="CF19">
        <v>5</v>
      </c>
      <c r="CG19">
        <v>55</v>
      </c>
      <c r="CH19">
        <v>0</v>
      </c>
      <c r="CI19">
        <v>0</v>
      </c>
      <c r="CJ19">
        <v>0</v>
      </c>
      <c r="CK19">
        <v>0</v>
      </c>
      <c r="CL19">
        <v>38.15</v>
      </c>
      <c r="CM19">
        <v>38.61</v>
      </c>
      <c r="CN19" t="s">
        <v>97</v>
      </c>
      <c r="CO19" s="16">
        <f t="shared" si="1"/>
        <v>-0.13866317169069453</v>
      </c>
      <c r="CP19" s="16">
        <f t="shared" si="2"/>
        <v>1.1914011914011979E-2</v>
      </c>
      <c r="CR19" s="18">
        <f t="shared" si="3"/>
        <v>38.604519554519555</v>
      </c>
    </row>
    <row r="20" spans="1:96" x14ac:dyDescent="0.25">
      <c r="A20">
        <v>11</v>
      </c>
      <c r="B20" t="s">
        <v>148</v>
      </c>
      <c r="C20">
        <v>9</v>
      </c>
      <c r="D20">
        <v>0</v>
      </c>
      <c r="E20">
        <v>6</v>
      </c>
      <c r="F20">
        <v>0</v>
      </c>
      <c r="G20" t="s">
        <v>92</v>
      </c>
      <c r="H20" t="s">
        <v>92</v>
      </c>
      <c r="I20">
        <v>6</v>
      </c>
      <c r="J20">
        <v>0</v>
      </c>
      <c r="K20" t="s">
        <v>92</v>
      </c>
      <c r="L20" t="s">
        <v>92</v>
      </c>
      <c r="M20">
        <v>44.33</v>
      </c>
      <c r="N20" t="s">
        <v>149</v>
      </c>
      <c r="O20">
        <v>3</v>
      </c>
      <c r="P20">
        <v>8</v>
      </c>
      <c r="Q20">
        <v>28</v>
      </c>
      <c r="R20">
        <v>35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 t="s">
        <v>150</v>
      </c>
      <c r="AH20">
        <v>10</v>
      </c>
      <c r="AI20">
        <v>13</v>
      </c>
      <c r="AJ20">
        <v>20</v>
      </c>
      <c r="AK20">
        <v>19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  <c r="AR20">
        <v>1</v>
      </c>
      <c r="AS20">
        <v>0</v>
      </c>
      <c r="AT20">
        <v>0</v>
      </c>
      <c r="AU20">
        <v>18</v>
      </c>
      <c r="AV20">
        <v>1</v>
      </c>
      <c r="AW20">
        <v>19</v>
      </c>
      <c r="AX20">
        <v>0</v>
      </c>
      <c r="AY20">
        <v>0</v>
      </c>
      <c r="AZ20" t="s">
        <v>151</v>
      </c>
      <c r="BA20">
        <v>17</v>
      </c>
      <c r="BB20">
        <v>31</v>
      </c>
      <c r="BC20">
        <v>26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</v>
      </c>
      <c r="BK20">
        <v>3</v>
      </c>
      <c r="BL20">
        <v>1</v>
      </c>
      <c r="BM20">
        <v>1</v>
      </c>
      <c r="BN20">
        <v>3</v>
      </c>
      <c r="BO20">
        <v>1</v>
      </c>
      <c r="BP20">
        <v>8</v>
      </c>
      <c r="BQ20">
        <v>0</v>
      </c>
      <c r="BR20">
        <v>0</v>
      </c>
      <c r="BS20" t="s">
        <v>152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6</v>
      </c>
      <c r="CF20">
        <v>3</v>
      </c>
      <c r="CG20">
        <v>68</v>
      </c>
      <c r="CH20">
        <v>0</v>
      </c>
      <c r="CI20">
        <v>0</v>
      </c>
      <c r="CJ20">
        <v>0</v>
      </c>
      <c r="CK20">
        <v>0</v>
      </c>
      <c r="CL20">
        <v>44.45</v>
      </c>
      <c r="CM20">
        <v>44.99</v>
      </c>
      <c r="CN20" t="s">
        <v>97</v>
      </c>
      <c r="CO20" s="16">
        <f t="shared" si="1"/>
        <v>2.6996625421823461E-3</v>
      </c>
      <c r="CP20" s="16">
        <f t="shared" si="2"/>
        <v>1.200266725939092E-2</v>
      </c>
      <c r="CR20" s="18">
        <f t="shared" si="3"/>
        <v>44.983518559679929</v>
      </c>
    </row>
    <row r="21" spans="1:96" x14ac:dyDescent="0.25">
      <c r="A21">
        <v>12</v>
      </c>
      <c r="B21" t="s">
        <v>153</v>
      </c>
      <c r="C21">
        <v>9</v>
      </c>
      <c r="D21">
        <v>0</v>
      </c>
      <c r="E21">
        <v>5</v>
      </c>
      <c r="F21">
        <v>1</v>
      </c>
      <c r="G21" t="s">
        <v>92</v>
      </c>
      <c r="H21" t="s">
        <v>92</v>
      </c>
      <c r="I21">
        <v>5</v>
      </c>
      <c r="J21">
        <v>1</v>
      </c>
      <c r="K21" t="s">
        <v>92</v>
      </c>
      <c r="L21" t="s">
        <v>92</v>
      </c>
      <c r="M21">
        <v>41.11</v>
      </c>
      <c r="N21" t="s">
        <v>154</v>
      </c>
      <c r="O21">
        <v>14</v>
      </c>
      <c r="P21">
        <v>44</v>
      </c>
      <c r="Q21">
        <v>8</v>
      </c>
      <c r="R21">
        <v>7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2</v>
      </c>
      <c r="AC21">
        <v>1</v>
      </c>
      <c r="AD21">
        <v>2</v>
      </c>
      <c r="AE21">
        <v>0</v>
      </c>
      <c r="AF21">
        <v>0</v>
      </c>
      <c r="AG21" t="s">
        <v>155</v>
      </c>
      <c r="AH21">
        <v>19</v>
      </c>
      <c r="AI21">
        <v>6</v>
      </c>
      <c r="AJ21">
        <v>14</v>
      </c>
      <c r="AK21">
        <v>2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12</v>
      </c>
      <c r="AR21">
        <v>3</v>
      </c>
      <c r="AS21">
        <v>2</v>
      </c>
      <c r="AT21">
        <v>1</v>
      </c>
      <c r="AU21">
        <v>12</v>
      </c>
      <c r="AV21">
        <v>1</v>
      </c>
      <c r="AW21">
        <v>18</v>
      </c>
      <c r="AX21">
        <v>0</v>
      </c>
      <c r="AY21">
        <v>0</v>
      </c>
      <c r="AZ21" t="s">
        <v>122</v>
      </c>
      <c r="BA21">
        <v>4</v>
      </c>
      <c r="BB21">
        <v>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2</v>
      </c>
      <c r="BM21">
        <v>5</v>
      </c>
      <c r="BN21">
        <v>55</v>
      </c>
      <c r="BO21">
        <v>0</v>
      </c>
      <c r="BP21">
        <v>0</v>
      </c>
      <c r="BQ21">
        <v>0</v>
      </c>
      <c r="BR21">
        <v>0</v>
      </c>
      <c r="BS21" t="s">
        <v>156</v>
      </c>
      <c r="BT21">
        <v>3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</v>
      </c>
      <c r="CF21">
        <v>3</v>
      </c>
      <c r="CG21">
        <v>67</v>
      </c>
      <c r="CH21">
        <v>0</v>
      </c>
      <c r="CI21">
        <v>0</v>
      </c>
      <c r="CJ21">
        <v>0</v>
      </c>
      <c r="CK21">
        <v>0</v>
      </c>
      <c r="CL21">
        <v>41</v>
      </c>
      <c r="CM21">
        <v>41.28</v>
      </c>
      <c r="CN21" t="s">
        <v>107</v>
      </c>
      <c r="CO21" s="16">
        <f t="shared" si="1"/>
        <v>-2.6829268292682951E-3</v>
      </c>
      <c r="CP21" s="16">
        <f t="shared" si="2"/>
        <v>6.7829457364341206E-3</v>
      </c>
      <c r="CR21" s="18">
        <f t="shared" si="3"/>
        <v>41.278100775193799</v>
      </c>
    </row>
    <row r="22" spans="1:96" x14ac:dyDescent="0.25">
      <c r="A22">
        <v>13</v>
      </c>
      <c r="B22" t="s">
        <v>157</v>
      </c>
      <c r="C22">
        <v>10</v>
      </c>
      <c r="D22">
        <v>1</v>
      </c>
      <c r="E22">
        <v>6</v>
      </c>
      <c r="F22">
        <v>0</v>
      </c>
      <c r="G22" t="s">
        <v>92</v>
      </c>
      <c r="H22" t="s">
        <v>92</v>
      </c>
      <c r="I22">
        <v>6</v>
      </c>
      <c r="J22">
        <v>0</v>
      </c>
      <c r="K22" t="s">
        <v>92</v>
      </c>
      <c r="L22" t="s">
        <v>92</v>
      </c>
      <c r="M22">
        <v>39.549999999999997</v>
      </c>
      <c r="N22" t="s">
        <v>158</v>
      </c>
      <c r="O22">
        <v>11</v>
      </c>
      <c r="P22">
        <v>19</v>
      </c>
      <c r="Q22">
        <v>42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2</v>
      </c>
      <c r="AA22">
        <v>0</v>
      </c>
      <c r="AB22">
        <v>1</v>
      </c>
      <c r="AC22">
        <v>1</v>
      </c>
      <c r="AD22">
        <v>3</v>
      </c>
      <c r="AE22">
        <v>0</v>
      </c>
      <c r="AF22">
        <v>0</v>
      </c>
      <c r="AG22" t="s">
        <v>159</v>
      </c>
      <c r="AH22">
        <v>5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13</v>
      </c>
      <c r="AS22">
        <v>15</v>
      </c>
      <c r="AT22">
        <v>16</v>
      </c>
      <c r="AU22">
        <v>28</v>
      </c>
      <c r="AV22">
        <v>0</v>
      </c>
      <c r="AW22">
        <v>0</v>
      </c>
      <c r="AX22">
        <v>0</v>
      </c>
      <c r="AY22">
        <v>0</v>
      </c>
      <c r="AZ22" t="s">
        <v>160</v>
      </c>
      <c r="BA22">
        <v>8</v>
      </c>
      <c r="BB22">
        <v>3</v>
      </c>
      <c r="BC22">
        <v>9</v>
      </c>
      <c r="BD22">
        <v>19</v>
      </c>
      <c r="BE22">
        <v>40</v>
      </c>
      <c r="BF22">
        <v>0</v>
      </c>
      <c r="BG22">
        <v>0</v>
      </c>
      <c r="BH22">
        <v>0</v>
      </c>
      <c r="BI22">
        <v>0</v>
      </c>
      <c r="BJ22">
        <v>3</v>
      </c>
      <c r="BK22">
        <v>2</v>
      </c>
      <c r="BL22">
        <v>1</v>
      </c>
      <c r="BM22">
        <v>0</v>
      </c>
      <c r="BN22">
        <v>0</v>
      </c>
      <c r="BO22">
        <v>1</v>
      </c>
      <c r="BP22">
        <v>3</v>
      </c>
      <c r="BQ22">
        <v>1</v>
      </c>
      <c r="BR22">
        <v>3</v>
      </c>
      <c r="BS22" t="s">
        <v>161</v>
      </c>
      <c r="BT22">
        <v>6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2</v>
      </c>
      <c r="CE22">
        <v>0</v>
      </c>
      <c r="CF22">
        <v>3</v>
      </c>
      <c r="CG22">
        <v>70</v>
      </c>
      <c r="CH22">
        <v>0</v>
      </c>
      <c r="CI22">
        <v>0</v>
      </c>
      <c r="CJ22">
        <v>0</v>
      </c>
      <c r="CK22">
        <v>0</v>
      </c>
      <c r="CL22">
        <v>39.450000000000003</v>
      </c>
      <c r="CM22">
        <v>40.270000000000003</v>
      </c>
      <c r="CN22" t="s">
        <v>97</v>
      </c>
      <c r="CO22" s="16">
        <f t="shared" si="1"/>
        <v>-2.5348542458807355E-3</v>
      </c>
      <c r="CP22" s="16">
        <f t="shared" si="2"/>
        <v>2.0362552768810493E-2</v>
      </c>
      <c r="CR22" s="18">
        <f t="shared" si="3"/>
        <v>40.253302706729578</v>
      </c>
    </row>
    <row r="23" spans="1:96" x14ac:dyDescent="0.25">
      <c r="A23">
        <v>14</v>
      </c>
      <c r="B23" t="s">
        <v>162</v>
      </c>
      <c r="C23">
        <v>9</v>
      </c>
      <c r="D23">
        <v>0</v>
      </c>
      <c r="E23">
        <v>6</v>
      </c>
      <c r="F23">
        <v>0</v>
      </c>
      <c r="G23" t="s">
        <v>92</v>
      </c>
      <c r="H23" t="s">
        <v>92</v>
      </c>
      <c r="I23">
        <v>6</v>
      </c>
      <c r="J23">
        <v>0</v>
      </c>
      <c r="K23" t="s">
        <v>92</v>
      </c>
      <c r="L23" t="s">
        <v>92</v>
      </c>
      <c r="M23">
        <v>42.01</v>
      </c>
      <c r="N23" t="s">
        <v>163</v>
      </c>
      <c r="O23">
        <v>1</v>
      </c>
      <c r="P23">
        <v>5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0</v>
      </c>
      <c r="Z23">
        <v>2</v>
      </c>
      <c r="AA23">
        <v>1</v>
      </c>
      <c r="AB23">
        <v>19</v>
      </c>
      <c r="AC23">
        <v>1</v>
      </c>
      <c r="AD23">
        <v>0</v>
      </c>
      <c r="AE23">
        <v>0</v>
      </c>
      <c r="AF23">
        <v>0</v>
      </c>
      <c r="AG23" t="s">
        <v>164</v>
      </c>
      <c r="AH23">
        <v>3</v>
      </c>
      <c r="AI23">
        <v>3</v>
      </c>
      <c r="AJ23">
        <v>3</v>
      </c>
      <c r="AK23">
        <v>1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165</v>
      </c>
      <c r="BA23">
        <v>9</v>
      </c>
      <c r="BB23">
        <v>6</v>
      </c>
      <c r="BC23">
        <v>9</v>
      </c>
      <c r="BD23">
        <v>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3</v>
      </c>
      <c r="BQ23">
        <v>0</v>
      </c>
      <c r="BR23">
        <v>0</v>
      </c>
      <c r="BS23" t="s">
        <v>166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1</v>
      </c>
      <c r="CG23">
        <v>47</v>
      </c>
      <c r="CH23">
        <v>0</v>
      </c>
      <c r="CI23">
        <v>0</v>
      </c>
      <c r="CJ23">
        <v>0</v>
      </c>
      <c r="CK23">
        <v>0</v>
      </c>
      <c r="CL23">
        <v>41.49</v>
      </c>
      <c r="CM23">
        <v>41.98</v>
      </c>
      <c r="CN23" t="s">
        <v>107</v>
      </c>
      <c r="CO23" s="16">
        <f t="shared" si="1"/>
        <v>-1.2533140515786911E-2</v>
      </c>
      <c r="CP23" s="16">
        <f t="shared" si="2"/>
        <v>1.1672224868985115E-2</v>
      </c>
      <c r="CR23" s="18">
        <f t="shared" si="3"/>
        <v>41.974280609814194</v>
      </c>
    </row>
    <row r="24" spans="1:96" x14ac:dyDescent="0.25">
      <c r="A24">
        <v>15</v>
      </c>
      <c r="B24" t="s">
        <v>167</v>
      </c>
      <c r="C24">
        <v>9</v>
      </c>
      <c r="D24">
        <v>0</v>
      </c>
      <c r="E24">
        <v>5</v>
      </c>
      <c r="F24">
        <v>1</v>
      </c>
      <c r="G24" t="s">
        <v>92</v>
      </c>
      <c r="H24" t="s">
        <v>92</v>
      </c>
      <c r="I24">
        <v>5</v>
      </c>
      <c r="J24">
        <v>1</v>
      </c>
      <c r="K24" t="s">
        <v>92</v>
      </c>
      <c r="L24" t="s">
        <v>92</v>
      </c>
      <c r="M24">
        <v>45.8</v>
      </c>
      <c r="N24" t="s">
        <v>168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80</v>
      </c>
      <c r="AC24">
        <v>0</v>
      </c>
      <c r="AD24">
        <v>0</v>
      </c>
      <c r="AE24">
        <v>0</v>
      </c>
      <c r="AF24">
        <v>0</v>
      </c>
      <c r="AG24" t="s">
        <v>169</v>
      </c>
      <c r="AH24">
        <v>10</v>
      </c>
      <c r="AI24">
        <v>33</v>
      </c>
      <c r="AJ24">
        <v>14</v>
      </c>
      <c r="AK24">
        <v>6</v>
      </c>
      <c r="AL24">
        <v>2</v>
      </c>
      <c r="AM24">
        <v>1</v>
      </c>
      <c r="AN24">
        <v>18</v>
      </c>
      <c r="AO24">
        <v>0</v>
      </c>
      <c r="AP24">
        <v>0</v>
      </c>
      <c r="AQ24">
        <v>4</v>
      </c>
      <c r="AR24">
        <v>5</v>
      </c>
      <c r="AS24">
        <v>5</v>
      </c>
      <c r="AT24">
        <v>5</v>
      </c>
      <c r="AU24">
        <v>5</v>
      </c>
      <c r="AV24">
        <v>2</v>
      </c>
      <c r="AW24">
        <v>20</v>
      </c>
      <c r="AX24">
        <v>1</v>
      </c>
      <c r="AY24">
        <v>20</v>
      </c>
      <c r="AZ24" t="s">
        <v>170</v>
      </c>
      <c r="BA24">
        <v>29</v>
      </c>
      <c r="BB24">
        <v>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11</v>
      </c>
      <c r="BK24">
        <v>7</v>
      </c>
      <c r="BL24">
        <v>3</v>
      </c>
      <c r="BM24">
        <v>4</v>
      </c>
      <c r="BN24">
        <v>36</v>
      </c>
      <c r="BO24">
        <v>0</v>
      </c>
      <c r="BP24">
        <v>0</v>
      </c>
      <c r="BQ24">
        <v>0</v>
      </c>
      <c r="BR24">
        <v>0</v>
      </c>
      <c r="BS24" t="s">
        <v>171</v>
      </c>
      <c r="BT24">
        <v>10</v>
      </c>
      <c r="BU24">
        <v>4</v>
      </c>
      <c r="BV24">
        <v>1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4</v>
      </c>
      <c r="CD24">
        <v>3</v>
      </c>
      <c r="CE24">
        <v>3</v>
      </c>
      <c r="CF24">
        <v>0</v>
      </c>
      <c r="CG24">
        <v>64</v>
      </c>
      <c r="CH24">
        <v>1</v>
      </c>
      <c r="CI24">
        <v>0</v>
      </c>
      <c r="CJ24">
        <v>0</v>
      </c>
      <c r="CK24">
        <v>0</v>
      </c>
      <c r="CL24">
        <v>45.74</v>
      </c>
      <c r="CM24">
        <v>47.74</v>
      </c>
      <c r="CN24" t="s">
        <v>107</v>
      </c>
      <c r="CO24" s="16">
        <f t="shared" si="1"/>
        <v>-1.3117621337996876E-3</v>
      </c>
      <c r="CP24" s="16">
        <f t="shared" si="2"/>
        <v>4.1893590280687065E-2</v>
      </c>
      <c r="CR24" s="18">
        <f t="shared" si="3"/>
        <v>47.656212819438629</v>
      </c>
    </row>
    <row r="25" spans="1:96" x14ac:dyDescent="0.25">
      <c r="A25">
        <v>16</v>
      </c>
      <c r="B25" t="s">
        <v>172</v>
      </c>
      <c r="C25">
        <v>10</v>
      </c>
      <c r="D25">
        <v>1</v>
      </c>
      <c r="E25">
        <v>5</v>
      </c>
      <c r="F25">
        <v>1</v>
      </c>
      <c r="G25" t="s">
        <v>92</v>
      </c>
      <c r="H25" t="s">
        <v>92</v>
      </c>
      <c r="I25">
        <v>6</v>
      </c>
      <c r="J25">
        <v>0</v>
      </c>
      <c r="K25" t="s">
        <v>92</v>
      </c>
      <c r="L25" t="s">
        <v>92</v>
      </c>
      <c r="M25">
        <v>46.36</v>
      </c>
      <c r="N25" t="s">
        <v>161</v>
      </c>
      <c r="O25">
        <v>11</v>
      </c>
      <c r="P25">
        <v>7</v>
      </c>
      <c r="Q25">
        <v>3</v>
      </c>
      <c r="R25">
        <v>2</v>
      </c>
      <c r="S25">
        <v>0</v>
      </c>
      <c r="T25">
        <v>2</v>
      </c>
      <c r="U25">
        <v>5</v>
      </c>
      <c r="V25">
        <v>0</v>
      </c>
      <c r="W25">
        <v>0</v>
      </c>
      <c r="X25">
        <v>6</v>
      </c>
      <c r="Y25">
        <v>4</v>
      </c>
      <c r="Z25">
        <v>1</v>
      </c>
      <c r="AA25">
        <v>3</v>
      </c>
      <c r="AB25">
        <v>56</v>
      </c>
      <c r="AC25">
        <v>1</v>
      </c>
      <c r="AD25">
        <v>0</v>
      </c>
      <c r="AE25">
        <v>0</v>
      </c>
      <c r="AF25">
        <v>0</v>
      </c>
      <c r="AG25" t="s">
        <v>137</v>
      </c>
      <c r="AH25">
        <v>2</v>
      </c>
      <c r="AI25">
        <v>4</v>
      </c>
      <c r="AJ25">
        <v>0</v>
      </c>
      <c r="AK25">
        <v>1</v>
      </c>
      <c r="AL25">
        <v>2</v>
      </c>
      <c r="AM25">
        <v>1</v>
      </c>
      <c r="AN25">
        <v>3</v>
      </c>
      <c r="AO25">
        <v>1</v>
      </c>
      <c r="AP25">
        <v>2</v>
      </c>
      <c r="AQ25">
        <v>2</v>
      </c>
      <c r="AR25">
        <v>0</v>
      </c>
      <c r="AS25">
        <v>0</v>
      </c>
      <c r="AT25">
        <v>0</v>
      </c>
      <c r="AU25">
        <v>70</v>
      </c>
      <c r="AV25">
        <v>0</v>
      </c>
      <c r="AW25">
        <v>0</v>
      </c>
      <c r="AX25">
        <v>0</v>
      </c>
      <c r="AY25">
        <v>0</v>
      </c>
      <c r="AZ25" t="s">
        <v>173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76</v>
      </c>
      <c r="BO25">
        <v>0</v>
      </c>
      <c r="BP25">
        <v>0</v>
      </c>
      <c r="BQ25">
        <v>0</v>
      </c>
      <c r="BR25">
        <v>0</v>
      </c>
      <c r="BS25" t="s">
        <v>174</v>
      </c>
      <c r="BT25">
        <v>15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2</v>
      </c>
      <c r="CF25">
        <v>3</v>
      </c>
      <c r="CG25">
        <v>72</v>
      </c>
      <c r="CH25">
        <v>0</v>
      </c>
      <c r="CI25">
        <v>0</v>
      </c>
      <c r="CJ25">
        <v>0</v>
      </c>
      <c r="CK25">
        <v>0</v>
      </c>
      <c r="CL25">
        <v>46.57</v>
      </c>
      <c r="CM25">
        <v>46.99</v>
      </c>
      <c r="CN25" t="s">
        <v>107</v>
      </c>
      <c r="CO25" s="16">
        <f t="shared" si="1"/>
        <v>4.5093407773244554E-3</v>
      </c>
      <c r="CP25" s="16">
        <f t="shared" si="2"/>
        <v>8.9380719301979106E-3</v>
      </c>
      <c r="CR25" s="18">
        <f t="shared" si="3"/>
        <v>46.986246009789319</v>
      </c>
    </row>
    <row r="26" spans="1:96" x14ac:dyDescent="0.25">
      <c r="A26">
        <v>17</v>
      </c>
      <c r="B26" t="s">
        <v>175</v>
      </c>
      <c r="C26">
        <v>10</v>
      </c>
      <c r="D26">
        <v>0</v>
      </c>
      <c r="E26">
        <v>5</v>
      </c>
      <c r="F26">
        <v>1</v>
      </c>
      <c r="G26" t="s">
        <v>92</v>
      </c>
      <c r="H26" t="s">
        <v>92</v>
      </c>
      <c r="I26">
        <v>5</v>
      </c>
      <c r="J26">
        <v>1</v>
      </c>
      <c r="K26" t="s">
        <v>92</v>
      </c>
      <c r="L26" t="s">
        <v>92</v>
      </c>
      <c r="M26">
        <v>43.31</v>
      </c>
      <c r="N26" t="s">
        <v>176</v>
      </c>
      <c r="O26">
        <v>22</v>
      </c>
      <c r="P26">
        <v>21</v>
      </c>
      <c r="Q26">
        <v>20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177</v>
      </c>
      <c r="AH26">
        <v>25</v>
      </c>
      <c r="AI26">
        <v>13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13</v>
      </c>
      <c r="AR26">
        <v>16</v>
      </c>
      <c r="AS26">
        <v>4</v>
      </c>
      <c r="AT26">
        <v>4</v>
      </c>
      <c r="AU26">
        <v>14</v>
      </c>
      <c r="AV26">
        <v>0</v>
      </c>
      <c r="AW26">
        <v>0</v>
      </c>
      <c r="AX26">
        <v>0</v>
      </c>
      <c r="AY26">
        <v>0</v>
      </c>
      <c r="AZ26" t="s">
        <v>178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79</v>
      </c>
      <c r="BO26">
        <v>0</v>
      </c>
      <c r="BP26">
        <v>0</v>
      </c>
      <c r="BQ26">
        <v>0</v>
      </c>
      <c r="BR26">
        <v>0</v>
      </c>
      <c r="BS26" t="s">
        <v>179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3</v>
      </c>
      <c r="CF26">
        <v>7</v>
      </c>
      <c r="CG26">
        <v>65</v>
      </c>
      <c r="CH26">
        <v>0</v>
      </c>
      <c r="CI26">
        <v>0</v>
      </c>
      <c r="CJ26">
        <v>0</v>
      </c>
      <c r="CK26">
        <v>0</v>
      </c>
      <c r="CL26">
        <v>43.81</v>
      </c>
      <c r="CM26">
        <v>43.84</v>
      </c>
      <c r="CN26" t="s">
        <v>107</v>
      </c>
      <c r="CO26" s="16">
        <f t="shared" si="1"/>
        <v>1.1412919424788837E-2</v>
      </c>
      <c r="CP26" s="16">
        <f t="shared" si="2"/>
        <v>6.8430656934304057E-4</v>
      </c>
      <c r="CR26" s="18">
        <f t="shared" si="3"/>
        <v>43.839979470802923</v>
      </c>
    </row>
    <row r="27" spans="1:96" x14ac:dyDescent="0.25">
      <c r="A27">
        <v>18</v>
      </c>
      <c r="B27" t="s">
        <v>180</v>
      </c>
      <c r="C27">
        <v>9</v>
      </c>
      <c r="D27">
        <v>0</v>
      </c>
      <c r="E27">
        <v>6</v>
      </c>
      <c r="F27">
        <v>0</v>
      </c>
      <c r="G27" t="s">
        <v>92</v>
      </c>
      <c r="H27" t="s">
        <v>92</v>
      </c>
      <c r="I27">
        <v>6</v>
      </c>
      <c r="J27">
        <v>0</v>
      </c>
      <c r="K27" t="s">
        <v>92</v>
      </c>
      <c r="L27" t="s">
        <v>92</v>
      </c>
      <c r="M27">
        <v>41.44</v>
      </c>
      <c r="N27" t="s">
        <v>181</v>
      </c>
      <c r="O27">
        <v>0</v>
      </c>
      <c r="P27">
        <v>2</v>
      </c>
      <c r="Q27">
        <v>2</v>
      </c>
      <c r="R27">
        <v>7</v>
      </c>
      <c r="S27">
        <v>70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182</v>
      </c>
      <c r="AH27">
        <v>2</v>
      </c>
      <c r="AI27">
        <v>15</v>
      </c>
      <c r="AJ27">
        <v>48</v>
      </c>
      <c r="AK27">
        <v>15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3</v>
      </c>
      <c r="AU27">
        <v>4</v>
      </c>
      <c r="AV27">
        <v>1</v>
      </c>
      <c r="AW27">
        <v>9</v>
      </c>
      <c r="AX27">
        <v>0</v>
      </c>
      <c r="AY27">
        <v>0</v>
      </c>
      <c r="AZ27" t="s">
        <v>183</v>
      </c>
      <c r="BA27">
        <v>14</v>
      </c>
      <c r="BB27">
        <v>11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4</v>
      </c>
      <c r="BL27">
        <v>1</v>
      </c>
      <c r="BM27">
        <v>2</v>
      </c>
      <c r="BN27">
        <v>62</v>
      </c>
      <c r="BO27">
        <v>0</v>
      </c>
      <c r="BP27">
        <v>0</v>
      </c>
      <c r="BQ27">
        <v>0</v>
      </c>
      <c r="BR27">
        <v>0</v>
      </c>
      <c r="BS27" t="s">
        <v>184</v>
      </c>
      <c r="BT27">
        <v>3</v>
      </c>
      <c r="BU27">
        <v>1</v>
      </c>
      <c r="BV27">
        <v>5</v>
      </c>
      <c r="BW27">
        <v>11</v>
      </c>
      <c r="BX27">
        <v>71</v>
      </c>
      <c r="BY27">
        <v>1</v>
      </c>
      <c r="BZ27">
        <v>9</v>
      </c>
      <c r="CA27">
        <v>1</v>
      </c>
      <c r="CB27">
        <v>7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41.29</v>
      </c>
      <c r="CM27">
        <v>41.38</v>
      </c>
      <c r="CN27" t="s">
        <v>107</v>
      </c>
      <c r="CO27" s="16">
        <f t="shared" si="1"/>
        <v>-3.6328408815693436E-3</v>
      </c>
      <c r="CP27" s="16">
        <f t="shared" si="2"/>
        <v>2.1749637506042196E-3</v>
      </c>
      <c r="CR27" s="18">
        <f t="shared" si="3"/>
        <v>41.379804253262449</v>
      </c>
    </row>
    <row r="28" spans="1:96" x14ac:dyDescent="0.25">
      <c r="A28">
        <v>19</v>
      </c>
      <c r="B28" t="s">
        <v>185</v>
      </c>
      <c r="C28">
        <v>9</v>
      </c>
      <c r="D28">
        <v>0</v>
      </c>
      <c r="E28">
        <v>6</v>
      </c>
      <c r="F28">
        <v>0</v>
      </c>
      <c r="G28" t="s">
        <v>92</v>
      </c>
      <c r="H28" t="s">
        <v>92</v>
      </c>
      <c r="I28">
        <v>6</v>
      </c>
      <c r="J28">
        <v>0</v>
      </c>
      <c r="K28" t="s">
        <v>92</v>
      </c>
      <c r="L28" t="s">
        <v>92</v>
      </c>
      <c r="M28">
        <v>44.44</v>
      </c>
      <c r="N28" t="s">
        <v>151</v>
      </c>
      <c r="O28">
        <v>15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</v>
      </c>
      <c r="Z28">
        <v>6</v>
      </c>
      <c r="AA28">
        <v>9</v>
      </c>
      <c r="AB28">
        <v>31</v>
      </c>
      <c r="AC28">
        <v>0</v>
      </c>
      <c r="AD28">
        <v>0</v>
      </c>
      <c r="AE28">
        <v>0</v>
      </c>
      <c r="AF28">
        <v>0</v>
      </c>
      <c r="AG28" t="s">
        <v>186</v>
      </c>
      <c r="AH28">
        <v>9</v>
      </c>
      <c r="AI28">
        <v>20</v>
      </c>
      <c r="AJ28">
        <v>14</v>
      </c>
      <c r="AK28">
        <v>2</v>
      </c>
      <c r="AL28">
        <v>19</v>
      </c>
      <c r="AM28">
        <v>1</v>
      </c>
      <c r="AN28">
        <v>3</v>
      </c>
      <c r="AO28">
        <v>0</v>
      </c>
      <c r="AP28">
        <v>0</v>
      </c>
      <c r="AQ28">
        <v>2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2</v>
      </c>
      <c r="AX28">
        <v>1</v>
      </c>
      <c r="AY28">
        <v>2</v>
      </c>
      <c r="AZ28" t="s">
        <v>187</v>
      </c>
      <c r="BA28">
        <v>39</v>
      </c>
      <c r="BB28">
        <v>14</v>
      </c>
      <c r="BC28">
        <v>4</v>
      </c>
      <c r="BD28">
        <v>1</v>
      </c>
      <c r="BE28">
        <v>0</v>
      </c>
      <c r="BF28">
        <v>1</v>
      </c>
      <c r="BG28">
        <v>3</v>
      </c>
      <c r="BH28">
        <v>0</v>
      </c>
      <c r="BI28">
        <v>0</v>
      </c>
      <c r="BJ28">
        <v>19</v>
      </c>
      <c r="BK28">
        <v>5</v>
      </c>
      <c r="BL28">
        <v>3</v>
      </c>
      <c r="BM28">
        <v>4</v>
      </c>
      <c r="BN28">
        <v>8</v>
      </c>
      <c r="BO28">
        <v>2</v>
      </c>
      <c r="BP28">
        <v>1</v>
      </c>
      <c r="BQ28">
        <v>0</v>
      </c>
      <c r="BR28">
        <v>0</v>
      </c>
      <c r="BS28" t="s">
        <v>188</v>
      </c>
      <c r="BT28">
        <v>1</v>
      </c>
      <c r="BU28">
        <v>0</v>
      </c>
      <c r="BV28">
        <v>2</v>
      </c>
      <c r="BW28">
        <v>0</v>
      </c>
      <c r="BX28">
        <v>0</v>
      </c>
      <c r="BY28">
        <v>1</v>
      </c>
      <c r="BZ28">
        <v>2</v>
      </c>
      <c r="CA28">
        <v>0</v>
      </c>
      <c r="CB28">
        <v>0</v>
      </c>
      <c r="CC28">
        <v>1</v>
      </c>
      <c r="CD28">
        <v>0</v>
      </c>
      <c r="CE28">
        <v>3</v>
      </c>
      <c r="CF28">
        <v>2</v>
      </c>
      <c r="CG28">
        <v>63</v>
      </c>
      <c r="CH28">
        <v>0</v>
      </c>
      <c r="CI28">
        <v>0</v>
      </c>
      <c r="CJ28">
        <v>0</v>
      </c>
      <c r="CK28">
        <v>0</v>
      </c>
      <c r="CL28">
        <v>44.26</v>
      </c>
      <c r="CM28">
        <v>44.69</v>
      </c>
      <c r="CN28" t="s">
        <v>107</v>
      </c>
      <c r="CO28" s="16">
        <f t="shared" si="1"/>
        <v>-4.0668775417984637E-3</v>
      </c>
      <c r="CP28" s="16">
        <f t="shared" si="2"/>
        <v>9.6218393376594769E-3</v>
      </c>
      <c r="CR28" s="18">
        <f t="shared" si="3"/>
        <v>44.685862609084808</v>
      </c>
    </row>
    <row r="29" spans="1:96" x14ac:dyDescent="0.25">
      <c r="A29">
        <v>20</v>
      </c>
      <c r="B29" t="s">
        <v>189</v>
      </c>
      <c r="C29">
        <v>9</v>
      </c>
      <c r="D29">
        <v>0</v>
      </c>
      <c r="E29">
        <v>5</v>
      </c>
      <c r="F29">
        <v>1</v>
      </c>
      <c r="G29" t="s">
        <v>92</v>
      </c>
      <c r="H29" t="s">
        <v>92</v>
      </c>
      <c r="I29">
        <v>5</v>
      </c>
      <c r="J29">
        <v>1</v>
      </c>
      <c r="K29" t="s">
        <v>92</v>
      </c>
      <c r="L29" t="s">
        <v>92</v>
      </c>
      <c r="M29">
        <v>40.76</v>
      </c>
      <c r="N29" t="s">
        <v>190</v>
      </c>
      <c r="O29">
        <v>11</v>
      </c>
      <c r="P29">
        <v>20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</v>
      </c>
      <c r="Y29">
        <v>3</v>
      </c>
      <c r="Z29">
        <v>2</v>
      </c>
      <c r="AA29">
        <v>1</v>
      </c>
      <c r="AB29">
        <v>34</v>
      </c>
      <c r="AC29">
        <v>1</v>
      </c>
      <c r="AD29">
        <v>0</v>
      </c>
      <c r="AE29">
        <v>0</v>
      </c>
      <c r="AF29">
        <v>0</v>
      </c>
      <c r="AG29" t="s">
        <v>191</v>
      </c>
      <c r="AH29">
        <v>4</v>
      </c>
      <c r="AI29">
        <v>24</v>
      </c>
      <c r="AJ29">
        <v>13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3</v>
      </c>
      <c r="AT29">
        <v>3</v>
      </c>
      <c r="AU29">
        <v>28</v>
      </c>
      <c r="AV29">
        <v>1</v>
      </c>
      <c r="AW29">
        <v>37</v>
      </c>
      <c r="AX29">
        <v>0</v>
      </c>
      <c r="AY29">
        <v>0</v>
      </c>
      <c r="AZ29" t="s">
        <v>192</v>
      </c>
      <c r="BA29">
        <v>0</v>
      </c>
      <c r="BB29">
        <v>0</v>
      </c>
      <c r="BC29">
        <v>1</v>
      </c>
      <c r="BD29">
        <v>6</v>
      </c>
      <c r="BE29">
        <v>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193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</v>
      </c>
      <c r="CE29">
        <v>2</v>
      </c>
      <c r="CF29">
        <v>1</v>
      </c>
      <c r="CG29">
        <v>73</v>
      </c>
      <c r="CH29">
        <v>0</v>
      </c>
      <c r="CI29">
        <v>0</v>
      </c>
      <c r="CJ29">
        <v>0</v>
      </c>
      <c r="CK29">
        <v>0</v>
      </c>
      <c r="CL29">
        <v>40.869999999999997</v>
      </c>
      <c r="CM29">
        <v>41.55</v>
      </c>
      <c r="CN29" t="s">
        <v>107</v>
      </c>
      <c r="CO29" s="16">
        <f t="shared" si="1"/>
        <v>2.6914607291411707E-3</v>
      </c>
      <c r="CP29" s="16">
        <f t="shared" si="2"/>
        <v>1.6365824308062549E-2</v>
      </c>
      <c r="CR29" s="18">
        <f t="shared" si="3"/>
        <v>41.538871239470517</v>
      </c>
    </row>
    <row r="30" spans="1:96" x14ac:dyDescent="0.25">
      <c r="A30">
        <v>21</v>
      </c>
      <c r="B30" t="s">
        <v>194</v>
      </c>
      <c r="C30">
        <v>10</v>
      </c>
      <c r="D30">
        <v>0</v>
      </c>
      <c r="E30">
        <v>5</v>
      </c>
      <c r="F30">
        <v>1</v>
      </c>
      <c r="G30" t="s">
        <v>92</v>
      </c>
      <c r="H30" t="s">
        <v>92</v>
      </c>
      <c r="I30">
        <v>5</v>
      </c>
      <c r="J30">
        <v>1</v>
      </c>
      <c r="K30" t="s">
        <v>92</v>
      </c>
      <c r="L30" t="s">
        <v>92</v>
      </c>
      <c r="M30">
        <v>37.590000000000003</v>
      </c>
      <c r="N30" t="s">
        <v>195</v>
      </c>
      <c r="O30">
        <v>0</v>
      </c>
      <c r="P30">
        <v>0</v>
      </c>
      <c r="Q30">
        <v>0</v>
      </c>
      <c r="R30">
        <v>1</v>
      </c>
      <c r="S30">
        <v>72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 t="s">
        <v>196</v>
      </c>
      <c r="AH30">
        <v>8</v>
      </c>
      <c r="AI30">
        <v>8</v>
      </c>
      <c r="AJ30">
        <v>8</v>
      </c>
      <c r="AK30">
        <v>12</v>
      </c>
      <c r="AL30">
        <v>20</v>
      </c>
      <c r="AM30">
        <v>2</v>
      </c>
      <c r="AN30">
        <v>40</v>
      </c>
      <c r="AO30">
        <v>1</v>
      </c>
      <c r="AP30">
        <v>20</v>
      </c>
      <c r="AQ30">
        <v>4</v>
      </c>
      <c r="AR30">
        <v>4</v>
      </c>
      <c r="AS30">
        <v>6</v>
      </c>
      <c r="AT30">
        <v>4</v>
      </c>
      <c r="AU30">
        <v>4</v>
      </c>
      <c r="AV30">
        <v>2</v>
      </c>
      <c r="AW30">
        <v>1</v>
      </c>
      <c r="AX30">
        <v>1</v>
      </c>
      <c r="AY30">
        <v>1</v>
      </c>
      <c r="AZ30" t="s">
        <v>197</v>
      </c>
      <c r="BA30">
        <v>11</v>
      </c>
      <c r="BB30">
        <v>2</v>
      </c>
      <c r="BC30">
        <v>2</v>
      </c>
      <c r="BD30">
        <v>2</v>
      </c>
      <c r="BE30">
        <v>0</v>
      </c>
      <c r="BF30">
        <v>1</v>
      </c>
      <c r="BG30">
        <v>4</v>
      </c>
      <c r="BH30">
        <v>0</v>
      </c>
      <c r="BI30">
        <v>0</v>
      </c>
      <c r="BJ30">
        <v>0</v>
      </c>
      <c r="BK30">
        <v>1</v>
      </c>
      <c r="BL30">
        <v>3</v>
      </c>
      <c r="BM30">
        <v>2</v>
      </c>
      <c r="BN30">
        <v>68</v>
      </c>
      <c r="BO30">
        <v>0</v>
      </c>
      <c r="BP30">
        <v>0</v>
      </c>
      <c r="BQ30">
        <v>0</v>
      </c>
      <c r="BR30">
        <v>0</v>
      </c>
      <c r="BS30" t="s">
        <v>198</v>
      </c>
      <c r="BT30">
        <v>6</v>
      </c>
      <c r="BU30">
        <v>0</v>
      </c>
      <c r="BV30">
        <v>3</v>
      </c>
      <c r="BW30">
        <v>0</v>
      </c>
      <c r="BX30">
        <v>0</v>
      </c>
      <c r="BY30">
        <v>2</v>
      </c>
      <c r="BZ30">
        <v>3</v>
      </c>
      <c r="CA30">
        <v>0</v>
      </c>
      <c r="CB30">
        <v>0</v>
      </c>
      <c r="CC30">
        <v>6</v>
      </c>
      <c r="CD30">
        <v>1</v>
      </c>
      <c r="CE30">
        <v>1</v>
      </c>
      <c r="CF30">
        <v>2</v>
      </c>
      <c r="CG30">
        <v>57</v>
      </c>
      <c r="CH30">
        <v>2</v>
      </c>
      <c r="CI30">
        <v>0</v>
      </c>
      <c r="CJ30">
        <v>0</v>
      </c>
      <c r="CK30">
        <v>0</v>
      </c>
      <c r="CL30">
        <v>37.409999999999997</v>
      </c>
      <c r="CM30">
        <v>38.46</v>
      </c>
      <c r="CN30" t="s">
        <v>107</v>
      </c>
      <c r="CO30" s="16">
        <f t="shared" si="1"/>
        <v>-4.8115477145149743E-3</v>
      </c>
      <c r="CP30" s="16">
        <f t="shared" si="2"/>
        <v>2.7301092043681807E-2</v>
      </c>
      <c r="CR30" s="18">
        <f t="shared" si="3"/>
        <v>38.431333853354133</v>
      </c>
    </row>
    <row r="31" spans="1:96" x14ac:dyDescent="0.25">
      <c r="A31">
        <v>22</v>
      </c>
      <c r="B31" t="s">
        <v>199</v>
      </c>
      <c r="C31">
        <v>9</v>
      </c>
      <c r="D31">
        <v>0</v>
      </c>
      <c r="E31">
        <v>5</v>
      </c>
      <c r="F31">
        <v>1</v>
      </c>
      <c r="G31" t="s">
        <v>92</v>
      </c>
      <c r="H31" t="s">
        <v>92</v>
      </c>
      <c r="I31">
        <v>6</v>
      </c>
      <c r="J31">
        <v>0</v>
      </c>
      <c r="K31" t="s">
        <v>92</v>
      </c>
      <c r="L31" t="s">
        <v>92</v>
      </c>
      <c r="M31">
        <v>36.78</v>
      </c>
      <c r="N31" t="s">
        <v>200</v>
      </c>
      <c r="O31">
        <v>3</v>
      </c>
      <c r="P31">
        <v>11</v>
      </c>
      <c r="Q31">
        <v>11</v>
      </c>
      <c r="R31">
        <v>6</v>
      </c>
      <c r="S31">
        <v>3</v>
      </c>
      <c r="T31">
        <v>0</v>
      </c>
      <c r="U31">
        <v>0</v>
      </c>
      <c r="V31">
        <v>0</v>
      </c>
      <c r="W31">
        <v>0</v>
      </c>
      <c r="X31">
        <v>2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 t="s">
        <v>122</v>
      </c>
      <c r="AH31">
        <v>4</v>
      </c>
      <c r="AI31">
        <v>5</v>
      </c>
      <c r="AJ31">
        <v>1</v>
      </c>
      <c r="AK31">
        <v>1</v>
      </c>
      <c r="AL31">
        <v>0</v>
      </c>
      <c r="AM31">
        <v>1</v>
      </c>
      <c r="AN31">
        <v>2</v>
      </c>
      <c r="AO31">
        <v>0</v>
      </c>
      <c r="AP31">
        <v>0</v>
      </c>
      <c r="AQ31">
        <v>2</v>
      </c>
      <c r="AR31">
        <v>1</v>
      </c>
      <c r="AS31">
        <v>1</v>
      </c>
      <c r="AT31">
        <v>1</v>
      </c>
      <c r="AU31">
        <v>28</v>
      </c>
      <c r="AV31">
        <v>1</v>
      </c>
      <c r="AW31">
        <v>0</v>
      </c>
      <c r="AX31">
        <v>0</v>
      </c>
      <c r="AY31">
        <v>0</v>
      </c>
      <c r="AZ31" t="s">
        <v>101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47</v>
      </c>
      <c r="BO31">
        <v>0</v>
      </c>
      <c r="BP31">
        <v>0</v>
      </c>
      <c r="BQ31">
        <v>0</v>
      </c>
      <c r="BR31">
        <v>0</v>
      </c>
      <c r="BS31" t="s">
        <v>201</v>
      </c>
      <c r="BT31">
        <v>6</v>
      </c>
      <c r="BU31">
        <v>6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</v>
      </c>
      <c r="CD31">
        <v>1</v>
      </c>
      <c r="CE31">
        <v>3</v>
      </c>
      <c r="CF31">
        <v>0</v>
      </c>
      <c r="CG31">
        <v>12</v>
      </c>
      <c r="CH31">
        <v>1</v>
      </c>
      <c r="CI31">
        <v>0</v>
      </c>
      <c r="CJ31">
        <v>0</v>
      </c>
      <c r="CK31">
        <v>0</v>
      </c>
      <c r="CL31">
        <v>36.950000000000003</v>
      </c>
      <c r="CM31">
        <v>37.22</v>
      </c>
      <c r="CN31" t="s">
        <v>107</v>
      </c>
      <c r="CO31" s="16">
        <f t="shared" si="1"/>
        <v>4.6008119079837817E-3</v>
      </c>
      <c r="CP31" s="16">
        <f t="shared" si="2"/>
        <v>7.2541644277269723E-3</v>
      </c>
      <c r="CR31" s="18">
        <f t="shared" si="3"/>
        <v>37.218041375604514</v>
      </c>
    </row>
    <row r="32" spans="1:96" x14ac:dyDescent="0.25">
      <c r="A32">
        <v>23</v>
      </c>
      <c r="B32" t="s">
        <v>202</v>
      </c>
      <c r="C32">
        <v>9</v>
      </c>
      <c r="D32">
        <v>0</v>
      </c>
      <c r="E32">
        <v>5</v>
      </c>
      <c r="F32">
        <v>1</v>
      </c>
      <c r="G32" t="s">
        <v>92</v>
      </c>
      <c r="H32" t="s">
        <v>92</v>
      </c>
      <c r="I32">
        <v>6</v>
      </c>
      <c r="J32">
        <v>0</v>
      </c>
      <c r="K32" t="s">
        <v>92</v>
      </c>
      <c r="L32" t="s">
        <v>92</v>
      </c>
      <c r="M32">
        <v>36.83</v>
      </c>
      <c r="N32" t="s">
        <v>203</v>
      </c>
      <c r="O32">
        <v>59</v>
      </c>
      <c r="P32">
        <v>18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204</v>
      </c>
      <c r="AH32">
        <v>49</v>
      </c>
      <c r="AI32">
        <v>30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205</v>
      </c>
      <c r="BA32">
        <v>30</v>
      </c>
      <c r="BB32">
        <v>14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3</v>
      </c>
      <c r="BN32">
        <v>28</v>
      </c>
      <c r="BO32">
        <v>1</v>
      </c>
      <c r="BP32">
        <v>33</v>
      </c>
      <c r="BQ32">
        <v>0</v>
      </c>
      <c r="BR32">
        <v>0</v>
      </c>
      <c r="BS32" t="s">
        <v>206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78</v>
      </c>
      <c r="CH32">
        <v>0</v>
      </c>
      <c r="CI32">
        <v>0</v>
      </c>
      <c r="CJ32">
        <v>0</v>
      </c>
      <c r="CK32">
        <v>0</v>
      </c>
      <c r="CL32">
        <v>36.76</v>
      </c>
      <c r="CM32">
        <v>36.979999999999997</v>
      </c>
      <c r="CN32" t="s">
        <v>107</v>
      </c>
      <c r="CO32" s="16">
        <f t="shared" si="1"/>
        <v>-1.9042437431990855E-3</v>
      </c>
      <c r="CP32" s="16">
        <f t="shared" si="2"/>
        <v>5.9491617090319249E-3</v>
      </c>
      <c r="CR32" s="18">
        <f t="shared" si="3"/>
        <v>36.978691184424008</v>
      </c>
    </row>
    <row r="33" spans="1:96" x14ac:dyDescent="0.25">
      <c r="A33">
        <v>24</v>
      </c>
      <c r="B33" t="s">
        <v>207</v>
      </c>
      <c r="C33">
        <v>9</v>
      </c>
      <c r="D33">
        <v>1</v>
      </c>
      <c r="E33">
        <v>5</v>
      </c>
      <c r="F33">
        <v>1</v>
      </c>
      <c r="G33" t="s">
        <v>92</v>
      </c>
      <c r="H33" t="s">
        <v>92</v>
      </c>
      <c r="I33">
        <v>5</v>
      </c>
      <c r="J33">
        <v>1</v>
      </c>
      <c r="K33" t="s">
        <v>92</v>
      </c>
      <c r="L33" t="s">
        <v>92</v>
      </c>
      <c r="M33">
        <v>36.380000000000003</v>
      </c>
      <c r="N33" t="s">
        <v>208</v>
      </c>
      <c r="O33">
        <v>5</v>
      </c>
      <c r="P33">
        <v>9</v>
      </c>
      <c r="Q33">
        <v>2</v>
      </c>
      <c r="R33">
        <v>0</v>
      </c>
      <c r="S33">
        <v>6</v>
      </c>
      <c r="T33">
        <v>1</v>
      </c>
      <c r="U33">
        <v>1</v>
      </c>
      <c r="V33">
        <v>0</v>
      </c>
      <c r="W33">
        <v>0</v>
      </c>
      <c r="X33">
        <v>2</v>
      </c>
      <c r="Y33">
        <v>1</v>
      </c>
      <c r="Z33">
        <v>0</v>
      </c>
      <c r="AA33">
        <v>1</v>
      </c>
      <c r="AB33">
        <v>0</v>
      </c>
      <c r="AC33">
        <v>1</v>
      </c>
      <c r="AD33">
        <v>2</v>
      </c>
      <c r="AE33">
        <v>1</v>
      </c>
      <c r="AF33">
        <v>2</v>
      </c>
      <c r="AG33" t="s">
        <v>209</v>
      </c>
      <c r="AH33">
        <v>2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31</v>
      </c>
      <c r="AV33">
        <v>0</v>
      </c>
      <c r="AW33">
        <v>0</v>
      </c>
      <c r="AX33">
        <v>0</v>
      </c>
      <c r="AY33">
        <v>0</v>
      </c>
      <c r="AZ33" t="s">
        <v>210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38</v>
      </c>
      <c r="BO33">
        <v>0</v>
      </c>
      <c r="BP33">
        <v>0</v>
      </c>
      <c r="BQ33">
        <v>0</v>
      </c>
      <c r="BR33">
        <v>0</v>
      </c>
      <c r="BS33" t="s">
        <v>211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27</v>
      </c>
      <c r="CH33">
        <v>0</v>
      </c>
      <c r="CI33">
        <v>0</v>
      </c>
      <c r="CJ33">
        <v>0</v>
      </c>
      <c r="CK33">
        <v>0</v>
      </c>
      <c r="CL33">
        <v>36.409999999999997</v>
      </c>
      <c r="CM33">
        <v>36.81</v>
      </c>
      <c r="CN33" t="s">
        <v>107</v>
      </c>
      <c r="CO33" s="16">
        <f t="shared" si="1"/>
        <v>8.2394946443264949E-4</v>
      </c>
      <c r="CP33" s="16">
        <f t="shared" si="2"/>
        <v>1.0866612333605197E-2</v>
      </c>
      <c r="CR33" s="18">
        <f t="shared" si="3"/>
        <v>36.805653355066561</v>
      </c>
    </row>
    <row r="34" spans="1:96" x14ac:dyDescent="0.25">
      <c r="A34">
        <v>25</v>
      </c>
      <c r="B34" t="s">
        <v>212</v>
      </c>
      <c r="C34">
        <v>9</v>
      </c>
      <c r="D34">
        <v>0</v>
      </c>
      <c r="E34">
        <v>5</v>
      </c>
      <c r="F34">
        <v>1</v>
      </c>
      <c r="G34" t="s">
        <v>92</v>
      </c>
      <c r="H34" t="s">
        <v>92</v>
      </c>
      <c r="I34">
        <v>6</v>
      </c>
      <c r="J34">
        <v>0</v>
      </c>
      <c r="K34" t="s">
        <v>92</v>
      </c>
      <c r="L34" t="s">
        <v>92</v>
      </c>
      <c r="M34">
        <v>43.96</v>
      </c>
      <c r="N34" t="s">
        <v>213</v>
      </c>
      <c r="O34">
        <v>19</v>
      </c>
      <c r="P34">
        <v>26</v>
      </c>
      <c r="Q34">
        <v>19</v>
      </c>
      <c r="R34">
        <v>7</v>
      </c>
      <c r="S34">
        <v>1</v>
      </c>
      <c r="T34">
        <v>1</v>
      </c>
      <c r="U34">
        <v>15</v>
      </c>
      <c r="V34">
        <v>0</v>
      </c>
      <c r="W34">
        <v>0</v>
      </c>
      <c r="X34">
        <v>5</v>
      </c>
      <c r="Y34">
        <v>1</v>
      </c>
      <c r="Z34">
        <v>1</v>
      </c>
      <c r="AA34">
        <v>0</v>
      </c>
      <c r="AB34">
        <v>7</v>
      </c>
      <c r="AC34">
        <v>2</v>
      </c>
      <c r="AD34">
        <v>9</v>
      </c>
      <c r="AE34">
        <v>1</v>
      </c>
      <c r="AF34">
        <v>0</v>
      </c>
      <c r="AG34" t="s">
        <v>214</v>
      </c>
      <c r="AH34">
        <v>28</v>
      </c>
      <c r="AI34">
        <v>8</v>
      </c>
      <c r="AJ34">
        <v>4</v>
      </c>
      <c r="AK34">
        <v>0</v>
      </c>
      <c r="AL34">
        <v>0</v>
      </c>
      <c r="AM34">
        <v>1</v>
      </c>
      <c r="AN34">
        <v>4</v>
      </c>
      <c r="AO34">
        <v>0</v>
      </c>
      <c r="AP34">
        <v>0</v>
      </c>
      <c r="AQ34">
        <v>8</v>
      </c>
      <c r="AR34">
        <v>10</v>
      </c>
      <c r="AS34">
        <v>9</v>
      </c>
      <c r="AT34">
        <v>10</v>
      </c>
      <c r="AU34">
        <v>20</v>
      </c>
      <c r="AV34">
        <v>1</v>
      </c>
      <c r="AW34">
        <v>0</v>
      </c>
      <c r="AX34">
        <v>0</v>
      </c>
      <c r="AY34">
        <v>0</v>
      </c>
      <c r="AZ34" t="s">
        <v>166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79</v>
      </c>
      <c r="BO34">
        <v>0</v>
      </c>
      <c r="BP34">
        <v>0</v>
      </c>
      <c r="BQ34">
        <v>0</v>
      </c>
      <c r="BR34">
        <v>0</v>
      </c>
      <c r="BS34" t="s">
        <v>215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78</v>
      </c>
      <c r="CH34">
        <v>0</v>
      </c>
      <c r="CI34">
        <v>0</v>
      </c>
      <c r="CJ34">
        <v>0</v>
      </c>
      <c r="CK34">
        <v>0</v>
      </c>
      <c r="CL34">
        <v>44.77</v>
      </c>
      <c r="CM34">
        <v>45.29</v>
      </c>
      <c r="CN34" t="s">
        <v>107</v>
      </c>
      <c r="CO34" s="16">
        <f t="shared" si="1"/>
        <v>1.8092472637927237E-2</v>
      </c>
      <c r="CP34" s="16">
        <f t="shared" si="2"/>
        <v>1.1481563258997518E-2</v>
      </c>
      <c r="CR34" s="18">
        <f t="shared" si="3"/>
        <v>45.284029587105323</v>
      </c>
    </row>
    <row r="35" spans="1:96" x14ac:dyDescent="0.25">
      <c r="A35">
        <v>26</v>
      </c>
      <c r="B35" t="s">
        <v>216</v>
      </c>
      <c r="C35">
        <v>11</v>
      </c>
      <c r="D35">
        <v>0</v>
      </c>
      <c r="E35">
        <v>5</v>
      </c>
      <c r="F35">
        <v>1</v>
      </c>
      <c r="G35" t="s">
        <v>92</v>
      </c>
      <c r="H35" t="s">
        <v>92</v>
      </c>
      <c r="I35">
        <v>6</v>
      </c>
      <c r="J35">
        <v>0</v>
      </c>
      <c r="K35" t="s">
        <v>92</v>
      </c>
      <c r="L35" t="s">
        <v>92</v>
      </c>
      <c r="M35">
        <v>38.22</v>
      </c>
      <c r="N35" t="s">
        <v>217</v>
      </c>
      <c r="O35">
        <v>7</v>
      </c>
      <c r="P35">
        <v>19</v>
      </c>
      <c r="Q35">
        <v>2</v>
      </c>
      <c r="R35">
        <v>2</v>
      </c>
      <c r="S35">
        <v>1</v>
      </c>
      <c r="T35">
        <v>1</v>
      </c>
      <c r="U35">
        <v>1</v>
      </c>
      <c r="V35">
        <v>0</v>
      </c>
      <c r="W35">
        <v>0</v>
      </c>
      <c r="X35">
        <v>2</v>
      </c>
      <c r="Y35">
        <v>2</v>
      </c>
      <c r="Z35">
        <v>2</v>
      </c>
      <c r="AA35">
        <v>4</v>
      </c>
      <c r="AB35">
        <v>3</v>
      </c>
      <c r="AC35">
        <v>2</v>
      </c>
      <c r="AD35">
        <v>11</v>
      </c>
      <c r="AE35">
        <v>1</v>
      </c>
      <c r="AF35">
        <v>0</v>
      </c>
      <c r="AG35" t="s">
        <v>218</v>
      </c>
      <c r="AH35">
        <v>0</v>
      </c>
      <c r="AI35">
        <v>0</v>
      </c>
      <c r="AJ35">
        <v>0</v>
      </c>
      <c r="AK35">
        <v>1</v>
      </c>
      <c r="AL35">
        <v>42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2</v>
      </c>
      <c r="AX35">
        <v>1</v>
      </c>
      <c r="AY35">
        <v>2</v>
      </c>
      <c r="AZ35" t="s">
        <v>219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54</v>
      </c>
      <c r="BO35">
        <v>0</v>
      </c>
      <c r="BP35">
        <v>0</v>
      </c>
      <c r="BQ35">
        <v>0</v>
      </c>
      <c r="BR35">
        <v>0</v>
      </c>
      <c r="BS35" t="s">
        <v>220</v>
      </c>
      <c r="BT35">
        <v>4</v>
      </c>
      <c r="BU35">
        <v>2</v>
      </c>
      <c r="BV35">
        <v>0</v>
      </c>
      <c r="BW35">
        <v>1</v>
      </c>
      <c r="BX35">
        <v>4</v>
      </c>
      <c r="BY35">
        <v>3</v>
      </c>
      <c r="BZ35">
        <v>5</v>
      </c>
      <c r="CA35">
        <v>2</v>
      </c>
      <c r="CB35">
        <v>4</v>
      </c>
      <c r="CC35">
        <v>3</v>
      </c>
      <c r="CD35">
        <v>1</v>
      </c>
      <c r="CE35">
        <v>1</v>
      </c>
      <c r="CF35">
        <v>3</v>
      </c>
      <c r="CG35">
        <v>38</v>
      </c>
      <c r="CH35">
        <v>3</v>
      </c>
      <c r="CI35">
        <v>33</v>
      </c>
      <c r="CJ35">
        <v>2</v>
      </c>
      <c r="CK35">
        <v>31</v>
      </c>
      <c r="CL35">
        <v>38.24</v>
      </c>
      <c r="CM35">
        <v>39.29</v>
      </c>
      <c r="CN35" t="s">
        <v>107</v>
      </c>
      <c r="CO35" s="16">
        <f t="shared" si="1"/>
        <v>5.2301255230136068E-4</v>
      </c>
      <c r="CP35" s="16">
        <f t="shared" si="2"/>
        <v>2.6724357342835292E-2</v>
      </c>
      <c r="CR35" s="18">
        <f t="shared" si="3"/>
        <v>39.261939424790022</v>
      </c>
    </row>
    <row r="36" spans="1:96" x14ac:dyDescent="0.25">
      <c r="A36">
        <v>27</v>
      </c>
      <c r="B36" t="s">
        <v>221</v>
      </c>
      <c r="C36">
        <v>10</v>
      </c>
      <c r="D36">
        <v>0</v>
      </c>
      <c r="E36">
        <v>5</v>
      </c>
      <c r="F36">
        <v>1</v>
      </c>
      <c r="G36" t="s">
        <v>92</v>
      </c>
      <c r="H36" t="s">
        <v>92</v>
      </c>
      <c r="I36">
        <v>5</v>
      </c>
      <c r="J36">
        <v>1</v>
      </c>
      <c r="K36" t="s">
        <v>92</v>
      </c>
      <c r="L36" t="s">
        <v>92</v>
      </c>
      <c r="M36">
        <v>36.159999999999997</v>
      </c>
      <c r="N36" t="s">
        <v>222</v>
      </c>
      <c r="O36">
        <v>3</v>
      </c>
      <c r="P36">
        <v>6</v>
      </c>
      <c r="Q36">
        <v>2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 t="s">
        <v>223</v>
      </c>
      <c r="AH36">
        <v>0</v>
      </c>
      <c r="AI36">
        <v>0</v>
      </c>
      <c r="AJ36">
        <v>1</v>
      </c>
      <c r="AK36">
        <v>3</v>
      </c>
      <c r="AL36">
        <v>24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219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26</v>
      </c>
      <c r="BO36">
        <v>0</v>
      </c>
      <c r="BP36">
        <v>0</v>
      </c>
      <c r="BQ36">
        <v>0</v>
      </c>
      <c r="BR36">
        <v>0</v>
      </c>
      <c r="BS36" t="s">
        <v>224</v>
      </c>
      <c r="BT36">
        <v>2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18</v>
      </c>
      <c r="CH36">
        <v>0</v>
      </c>
      <c r="CI36">
        <v>0</v>
      </c>
      <c r="CJ36">
        <v>0</v>
      </c>
      <c r="CK36">
        <v>0</v>
      </c>
      <c r="CL36">
        <v>36.299999999999997</v>
      </c>
      <c r="CM36">
        <v>36.31</v>
      </c>
      <c r="CN36" t="s">
        <v>107</v>
      </c>
      <c r="CO36" s="16">
        <f t="shared" si="1"/>
        <v>3.8567493112947604E-3</v>
      </c>
      <c r="CP36" s="16">
        <f t="shared" si="2"/>
        <v>2.754062241807631E-4</v>
      </c>
      <c r="CR36" s="18">
        <f t="shared" si="3"/>
        <v>36.309997245937758</v>
      </c>
    </row>
    <row r="37" spans="1:96" x14ac:dyDescent="0.25">
      <c r="A37">
        <v>28</v>
      </c>
      <c r="B37" t="s">
        <v>225</v>
      </c>
      <c r="C37">
        <v>9</v>
      </c>
      <c r="D37">
        <v>0</v>
      </c>
      <c r="E37">
        <v>6</v>
      </c>
      <c r="F37">
        <v>0</v>
      </c>
      <c r="G37" t="s">
        <v>92</v>
      </c>
      <c r="H37" t="s">
        <v>92</v>
      </c>
      <c r="I37">
        <v>6</v>
      </c>
      <c r="J37">
        <v>0</v>
      </c>
      <c r="K37" t="s">
        <v>92</v>
      </c>
      <c r="L37" t="s">
        <v>92</v>
      </c>
      <c r="M37">
        <v>50.28</v>
      </c>
      <c r="N37" t="s">
        <v>226</v>
      </c>
      <c r="O37">
        <v>17</v>
      </c>
      <c r="P37">
        <v>47</v>
      </c>
      <c r="Q37">
        <v>7</v>
      </c>
      <c r="R37">
        <v>0</v>
      </c>
      <c r="S37">
        <v>1</v>
      </c>
      <c r="T37">
        <v>1</v>
      </c>
      <c r="U37">
        <v>2</v>
      </c>
      <c r="V37">
        <v>1</v>
      </c>
      <c r="W37">
        <v>1</v>
      </c>
      <c r="X37">
        <v>3</v>
      </c>
      <c r="Y37">
        <v>0</v>
      </c>
      <c r="Z37">
        <v>1</v>
      </c>
      <c r="AA37">
        <v>3</v>
      </c>
      <c r="AB37">
        <v>7</v>
      </c>
      <c r="AC37">
        <v>1</v>
      </c>
      <c r="AD37">
        <v>11</v>
      </c>
      <c r="AE37">
        <v>0</v>
      </c>
      <c r="AF37">
        <v>0</v>
      </c>
      <c r="AG37" t="s">
        <v>227</v>
      </c>
      <c r="AH37">
        <v>17</v>
      </c>
      <c r="AI37">
        <v>6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</v>
      </c>
      <c r="AR37">
        <v>3</v>
      </c>
      <c r="AS37">
        <v>5</v>
      </c>
      <c r="AT37">
        <v>0</v>
      </c>
      <c r="AU37">
        <v>56</v>
      </c>
      <c r="AV37">
        <v>1</v>
      </c>
      <c r="AW37">
        <v>64</v>
      </c>
      <c r="AX37">
        <v>0</v>
      </c>
      <c r="AY37">
        <v>0</v>
      </c>
      <c r="AZ37" t="s">
        <v>228</v>
      </c>
      <c r="BA37">
        <v>2</v>
      </c>
      <c r="BB37">
        <v>4</v>
      </c>
      <c r="BC37">
        <v>3</v>
      </c>
      <c r="BD37">
        <v>6</v>
      </c>
      <c r="BE37">
        <v>72</v>
      </c>
      <c r="BF37">
        <v>1</v>
      </c>
      <c r="BG37">
        <v>8</v>
      </c>
      <c r="BH37">
        <v>1</v>
      </c>
      <c r="BI37">
        <v>5</v>
      </c>
      <c r="BJ37">
        <v>2</v>
      </c>
      <c r="BK37">
        <v>0</v>
      </c>
      <c r="BL37">
        <v>0</v>
      </c>
      <c r="BM37">
        <v>3</v>
      </c>
      <c r="BN37">
        <v>0</v>
      </c>
      <c r="BO37">
        <v>1</v>
      </c>
      <c r="BP37">
        <v>3</v>
      </c>
      <c r="BQ37">
        <v>1</v>
      </c>
      <c r="BR37">
        <v>3</v>
      </c>
      <c r="BS37" t="s">
        <v>186</v>
      </c>
      <c r="BT37">
        <v>4</v>
      </c>
      <c r="BU37">
        <v>5</v>
      </c>
      <c r="BV37">
        <v>3</v>
      </c>
      <c r="BW37">
        <v>13</v>
      </c>
      <c r="BX37">
        <v>54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</v>
      </c>
      <c r="CG37">
        <v>4</v>
      </c>
      <c r="CH37">
        <v>1</v>
      </c>
      <c r="CI37">
        <v>6</v>
      </c>
      <c r="CJ37">
        <v>1</v>
      </c>
      <c r="CK37">
        <v>6</v>
      </c>
      <c r="CL37">
        <v>49.3</v>
      </c>
      <c r="CM37">
        <v>51.17</v>
      </c>
      <c r="CN37" t="s">
        <v>107</v>
      </c>
      <c r="CO37" s="16">
        <f t="shared" si="1"/>
        <v>-1.9878296146044638E-2</v>
      </c>
      <c r="CP37" s="16">
        <f t="shared" si="2"/>
        <v>3.6544850498338999E-2</v>
      </c>
      <c r="CR37" s="18">
        <f t="shared" si="3"/>
        <v>51.101661129568107</v>
      </c>
    </row>
    <row r="38" spans="1:96" x14ac:dyDescent="0.25">
      <c r="A38">
        <v>29</v>
      </c>
      <c r="B38" t="s">
        <v>229</v>
      </c>
      <c r="C38">
        <v>9</v>
      </c>
      <c r="D38">
        <v>0</v>
      </c>
      <c r="E38">
        <v>5</v>
      </c>
      <c r="F38">
        <v>1</v>
      </c>
      <c r="G38" t="s">
        <v>92</v>
      </c>
      <c r="H38" t="s">
        <v>92</v>
      </c>
      <c r="I38">
        <v>5</v>
      </c>
      <c r="J38">
        <v>1</v>
      </c>
      <c r="K38" t="s">
        <v>92</v>
      </c>
      <c r="L38" t="s">
        <v>92</v>
      </c>
      <c r="M38">
        <v>41.58</v>
      </c>
      <c r="N38" t="s">
        <v>230</v>
      </c>
      <c r="O38">
        <v>44</v>
      </c>
      <c r="P38">
        <v>27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</v>
      </c>
      <c r="Y38">
        <v>2</v>
      </c>
      <c r="Z38">
        <v>2</v>
      </c>
      <c r="AA38">
        <v>2</v>
      </c>
      <c r="AB38">
        <v>2</v>
      </c>
      <c r="AC38">
        <v>0</v>
      </c>
      <c r="AD38">
        <v>0</v>
      </c>
      <c r="AE38">
        <v>0</v>
      </c>
      <c r="AF38">
        <v>0</v>
      </c>
      <c r="AG38" t="s">
        <v>231</v>
      </c>
      <c r="AH38">
        <v>51</v>
      </c>
      <c r="AI38">
        <v>13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0</v>
      </c>
      <c r="AP38">
        <v>0</v>
      </c>
      <c r="AQ38">
        <v>24</v>
      </c>
      <c r="AR38">
        <v>10</v>
      </c>
      <c r="AS38">
        <v>2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 t="s">
        <v>232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78</v>
      </c>
      <c r="BO38">
        <v>0</v>
      </c>
      <c r="BP38">
        <v>0</v>
      </c>
      <c r="BQ38">
        <v>0</v>
      </c>
      <c r="BR38">
        <v>0</v>
      </c>
      <c r="BS38" t="s">
        <v>233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77</v>
      </c>
      <c r="CH38">
        <v>0</v>
      </c>
      <c r="CI38">
        <v>0</v>
      </c>
      <c r="CJ38">
        <v>0</v>
      </c>
      <c r="CK38">
        <v>0</v>
      </c>
      <c r="CL38">
        <v>41.74</v>
      </c>
      <c r="CM38">
        <v>41.93</v>
      </c>
      <c r="CN38" t="s">
        <v>107</v>
      </c>
      <c r="CO38" s="16">
        <f t="shared" si="1"/>
        <v>3.833253473886078E-3</v>
      </c>
      <c r="CP38" s="16">
        <f t="shared" si="2"/>
        <v>4.5313617934652495E-3</v>
      </c>
      <c r="CR38" s="18">
        <f t="shared" si="3"/>
        <v>41.929139041259241</v>
      </c>
    </row>
    <row r="39" spans="1:96" x14ac:dyDescent="0.25">
      <c r="A39">
        <v>30</v>
      </c>
      <c r="B39" t="s">
        <v>234</v>
      </c>
      <c r="C39">
        <v>10</v>
      </c>
      <c r="D39">
        <v>0</v>
      </c>
      <c r="E39">
        <v>5</v>
      </c>
      <c r="F39">
        <v>1</v>
      </c>
      <c r="G39" t="s">
        <v>92</v>
      </c>
      <c r="H39" t="s">
        <v>92</v>
      </c>
      <c r="I39">
        <v>5</v>
      </c>
      <c r="J39">
        <v>1</v>
      </c>
      <c r="K39" t="s">
        <v>92</v>
      </c>
      <c r="L39" t="s">
        <v>92</v>
      </c>
      <c r="M39">
        <v>41.18</v>
      </c>
      <c r="N39" t="s">
        <v>230</v>
      </c>
      <c r="O39">
        <v>39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</v>
      </c>
      <c r="Y39">
        <v>6</v>
      </c>
      <c r="Z39">
        <v>2</v>
      </c>
      <c r="AA39">
        <v>2</v>
      </c>
      <c r="AB39">
        <v>9</v>
      </c>
      <c r="AC39">
        <v>0</v>
      </c>
      <c r="AD39">
        <v>0</v>
      </c>
      <c r="AE39">
        <v>0</v>
      </c>
      <c r="AF39">
        <v>0</v>
      </c>
      <c r="AG39" t="s">
        <v>235</v>
      </c>
      <c r="AH39">
        <v>12</v>
      </c>
      <c r="AI39">
        <v>17</v>
      </c>
      <c r="AJ39">
        <v>13</v>
      </c>
      <c r="AK39">
        <v>1</v>
      </c>
      <c r="AL39">
        <v>0</v>
      </c>
      <c r="AM39">
        <v>1</v>
      </c>
      <c r="AN39">
        <v>8</v>
      </c>
      <c r="AO39">
        <v>0</v>
      </c>
      <c r="AP39">
        <v>0</v>
      </c>
      <c r="AQ39">
        <v>7</v>
      </c>
      <c r="AR39">
        <v>3</v>
      </c>
      <c r="AS39">
        <v>6</v>
      </c>
      <c r="AT39">
        <v>9</v>
      </c>
      <c r="AU39">
        <v>5</v>
      </c>
      <c r="AV39">
        <v>2</v>
      </c>
      <c r="AW39">
        <v>23</v>
      </c>
      <c r="AX39">
        <v>0</v>
      </c>
      <c r="AY39">
        <v>0</v>
      </c>
      <c r="AZ39" t="s">
        <v>236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74</v>
      </c>
      <c r="BO39">
        <v>0</v>
      </c>
      <c r="BP39">
        <v>0</v>
      </c>
      <c r="BQ39">
        <v>0</v>
      </c>
      <c r="BR39">
        <v>0</v>
      </c>
      <c r="BS39" t="s">
        <v>237</v>
      </c>
      <c r="BT39">
        <v>2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2</v>
      </c>
      <c r="CD39">
        <v>3</v>
      </c>
      <c r="CE39">
        <v>6</v>
      </c>
      <c r="CF39">
        <v>4</v>
      </c>
      <c r="CG39">
        <v>47</v>
      </c>
      <c r="CH39">
        <v>0</v>
      </c>
      <c r="CI39">
        <v>0</v>
      </c>
      <c r="CJ39">
        <v>0</v>
      </c>
      <c r="CK39">
        <v>0</v>
      </c>
      <c r="CL39">
        <v>40.83</v>
      </c>
      <c r="CM39">
        <v>41.62</v>
      </c>
      <c r="CN39" t="s">
        <v>107</v>
      </c>
      <c r="CO39" s="16">
        <f t="shared" si="1"/>
        <v>-8.5721283370070456E-3</v>
      </c>
      <c r="CP39" s="16">
        <f t="shared" si="2"/>
        <v>1.8981259010091289E-2</v>
      </c>
      <c r="CR39" s="18">
        <f t="shared" si="3"/>
        <v>41.605004805382023</v>
      </c>
    </row>
    <row r="40" spans="1:96" x14ac:dyDescent="0.25">
      <c r="A40">
        <v>31</v>
      </c>
      <c r="B40" t="s">
        <v>238</v>
      </c>
      <c r="C40">
        <v>9</v>
      </c>
      <c r="D40">
        <v>1</v>
      </c>
      <c r="E40">
        <v>6</v>
      </c>
      <c r="F40">
        <v>0</v>
      </c>
      <c r="G40" t="s">
        <v>92</v>
      </c>
      <c r="H40" t="s">
        <v>92</v>
      </c>
      <c r="I40">
        <v>6</v>
      </c>
      <c r="J40">
        <v>0</v>
      </c>
      <c r="K40" t="s">
        <v>92</v>
      </c>
      <c r="L40" t="s">
        <v>92</v>
      </c>
      <c r="M40">
        <v>40.659999999999997</v>
      </c>
      <c r="N40" t="s">
        <v>239</v>
      </c>
      <c r="O40">
        <v>59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30</v>
      </c>
      <c r="Y40">
        <v>16</v>
      </c>
      <c r="Z40">
        <v>11</v>
      </c>
      <c r="AA40">
        <v>7</v>
      </c>
      <c r="AB40">
        <v>35</v>
      </c>
      <c r="AC40">
        <v>0</v>
      </c>
      <c r="AD40">
        <v>0</v>
      </c>
      <c r="AE40">
        <v>0</v>
      </c>
      <c r="AF40">
        <v>0</v>
      </c>
      <c r="AG40" t="s">
        <v>240</v>
      </c>
      <c r="AH40">
        <v>18</v>
      </c>
      <c r="AI40">
        <v>19</v>
      </c>
      <c r="AJ40">
        <v>11</v>
      </c>
      <c r="AK40">
        <v>33</v>
      </c>
      <c r="AL40">
        <v>12</v>
      </c>
      <c r="AM40">
        <v>1</v>
      </c>
      <c r="AN40">
        <v>6</v>
      </c>
      <c r="AO40">
        <v>0</v>
      </c>
      <c r="AP40">
        <v>0</v>
      </c>
      <c r="AQ40">
        <v>8</v>
      </c>
      <c r="AR40">
        <v>3</v>
      </c>
      <c r="AS40">
        <v>1</v>
      </c>
      <c r="AT40">
        <v>1</v>
      </c>
      <c r="AU40">
        <v>8</v>
      </c>
      <c r="AV40">
        <v>2</v>
      </c>
      <c r="AW40">
        <v>13</v>
      </c>
      <c r="AX40">
        <v>1</v>
      </c>
      <c r="AY40">
        <v>13</v>
      </c>
      <c r="AZ40" t="s">
        <v>241</v>
      </c>
      <c r="BA40">
        <v>14</v>
      </c>
      <c r="BB40">
        <v>21</v>
      </c>
      <c r="BC40">
        <v>10</v>
      </c>
      <c r="BD40">
        <v>5</v>
      </c>
      <c r="BE40">
        <v>3</v>
      </c>
      <c r="BF40">
        <v>3</v>
      </c>
      <c r="BG40">
        <v>4</v>
      </c>
      <c r="BH40">
        <v>0</v>
      </c>
      <c r="BI40">
        <v>0</v>
      </c>
      <c r="BJ40">
        <v>6</v>
      </c>
      <c r="BK40">
        <v>4</v>
      </c>
      <c r="BL40">
        <v>16</v>
      </c>
      <c r="BM40">
        <v>10</v>
      </c>
      <c r="BN40">
        <v>20</v>
      </c>
      <c r="BO40">
        <v>4</v>
      </c>
      <c r="BP40">
        <v>50</v>
      </c>
      <c r="BQ40">
        <v>1</v>
      </c>
      <c r="BR40">
        <v>50</v>
      </c>
      <c r="BS40" t="s">
        <v>217</v>
      </c>
      <c r="BT40">
        <v>1</v>
      </c>
      <c r="BU40">
        <v>18</v>
      </c>
      <c r="BV40">
        <v>6</v>
      </c>
      <c r="BW40">
        <v>1</v>
      </c>
      <c r="BX40">
        <v>87</v>
      </c>
      <c r="BY40">
        <v>1</v>
      </c>
      <c r="BZ40">
        <v>1</v>
      </c>
      <c r="CA40">
        <v>0</v>
      </c>
      <c r="CB40">
        <v>0</v>
      </c>
      <c r="CC40">
        <v>2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40.090000000000003</v>
      </c>
      <c r="CM40">
        <v>42.07</v>
      </c>
      <c r="CN40" t="s">
        <v>107</v>
      </c>
      <c r="CO40" s="16">
        <f t="shared" si="1"/>
        <v>-1.42180094786728E-2</v>
      </c>
      <c r="CP40" s="16">
        <f t="shared" si="2"/>
        <v>4.7064416448775792E-2</v>
      </c>
      <c r="CR40" s="18">
        <f t="shared" si="3"/>
        <v>41.976812455431428</v>
      </c>
    </row>
    <row r="41" spans="1:96" x14ac:dyDescent="0.25">
      <c r="A41">
        <v>32</v>
      </c>
      <c r="B41" t="s">
        <v>242</v>
      </c>
      <c r="C41">
        <v>10</v>
      </c>
      <c r="D41">
        <v>0</v>
      </c>
      <c r="E41">
        <v>5</v>
      </c>
      <c r="F41">
        <v>1</v>
      </c>
      <c r="G41" t="s">
        <v>92</v>
      </c>
      <c r="H41" t="s">
        <v>92</v>
      </c>
      <c r="I41">
        <v>5</v>
      </c>
      <c r="J41">
        <v>1</v>
      </c>
      <c r="K41" t="s">
        <v>92</v>
      </c>
      <c r="L41" t="s">
        <v>92</v>
      </c>
      <c r="M41">
        <v>44.28</v>
      </c>
      <c r="N41" t="s">
        <v>243</v>
      </c>
      <c r="O41">
        <v>5</v>
      </c>
      <c r="P41">
        <v>23</v>
      </c>
      <c r="Q41">
        <v>16</v>
      </c>
      <c r="R41">
        <v>13</v>
      </c>
      <c r="S41">
        <v>17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6</v>
      </c>
      <c r="AC41">
        <v>1</v>
      </c>
      <c r="AD41">
        <v>6</v>
      </c>
      <c r="AE41">
        <v>1</v>
      </c>
      <c r="AF41">
        <v>6</v>
      </c>
      <c r="AG41" t="s">
        <v>244</v>
      </c>
      <c r="AH41">
        <v>22</v>
      </c>
      <c r="AI41">
        <v>36</v>
      </c>
      <c r="AJ41">
        <v>21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 t="s">
        <v>245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81</v>
      </c>
      <c r="BO41">
        <v>0</v>
      </c>
      <c r="BP41">
        <v>0</v>
      </c>
      <c r="BQ41">
        <v>0</v>
      </c>
      <c r="BR41">
        <v>0</v>
      </c>
      <c r="BS41" t="s">
        <v>246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79</v>
      </c>
      <c r="CH41">
        <v>0</v>
      </c>
      <c r="CI41">
        <v>0</v>
      </c>
      <c r="CJ41">
        <v>0</v>
      </c>
      <c r="CK41">
        <v>0</v>
      </c>
      <c r="CL41">
        <v>44.67</v>
      </c>
      <c r="CM41">
        <v>44.94</v>
      </c>
      <c r="CN41" t="s">
        <v>107</v>
      </c>
      <c r="CO41" s="16">
        <f t="shared" si="1"/>
        <v>8.7306917394224248E-3</v>
      </c>
      <c r="CP41" s="16">
        <f t="shared" si="2"/>
        <v>6.0080106809078382E-3</v>
      </c>
      <c r="CR41" s="18">
        <f t="shared" si="3"/>
        <v>44.938377837116157</v>
      </c>
    </row>
    <row r="42" spans="1:96" x14ac:dyDescent="0.25">
      <c r="A42">
        <v>33</v>
      </c>
      <c r="B42" t="s">
        <v>247</v>
      </c>
      <c r="C42">
        <v>9</v>
      </c>
      <c r="D42">
        <v>0</v>
      </c>
      <c r="E42">
        <v>6</v>
      </c>
      <c r="F42">
        <v>0</v>
      </c>
      <c r="G42" t="s">
        <v>92</v>
      </c>
      <c r="H42" t="s">
        <v>92</v>
      </c>
      <c r="I42">
        <v>6</v>
      </c>
      <c r="J42">
        <v>0</v>
      </c>
      <c r="K42" t="s">
        <v>92</v>
      </c>
      <c r="L42" t="s">
        <v>92</v>
      </c>
      <c r="M42">
        <v>40.1</v>
      </c>
      <c r="N42" t="s">
        <v>231</v>
      </c>
      <c r="O42">
        <v>4</v>
      </c>
      <c r="P42">
        <v>21</v>
      </c>
      <c r="Q42">
        <v>35</v>
      </c>
      <c r="R42">
        <v>13</v>
      </c>
      <c r="S42">
        <v>7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2</v>
      </c>
      <c r="AC42">
        <v>1</v>
      </c>
      <c r="AD42">
        <v>2</v>
      </c>
      <c r="AE42">
        <v>1</v>
      </c>
      <c r="AF42">
        <v>2</v>
      </c>
      <c r="AG42" t="s">
        <v>248</v>
      </c>
      <c r="AH42">
        <v>16</v>
      </c>
      <c r="AI42">
        <v>53</v>
      </c>
      <c r="AJ42">
        <v>9</v>
      </c>
      <c r="AK42">
        <v>1</v>
      </c>
      <c r="AL42">
        <v>0</v>
      </c>
      <c r="AM42">
        <v>1</v>
      </c>
      <c r="AN42">
        <v>7</v>
      </c>
      <c r="AO42">
        <v>0</v>
      </c>
      <c r="AP42">
        <v>0</v>
      </c>
      <c r="AQ42">
        <v>5</v>
      </c>
      <c r="AR42">
        <v>4</v>
      </c>
      <c r="AS42">
        <v>1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 t="s">
        <v>187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76</v>
      </c>
      <c r="BO42">
        <v>0</v>
      </c>
      <c r="BP42">
        <v>0</v>
      </c>
      <c r="BQ42">
        <v>0</v>
      </c>
      <c r="BR42">
        <v>0</v>
      </c>
      <c r="BS42" t="s">
        <v>211</v>
      </c>
      <c r="BT42">
        <v>17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8</v>
      </c>
      <c r="CD42">
        <v>7</v>
      </c>
      <c r="CE42">
        <v>5</v>
      </c>
      <c r="CF42">
        <v>6</v>
      </c>
      <c r="CG42">
        <v>50</v>
      </c>
      <c r="CH42">
        <v>0</v>
      </c>
      <c r="CI42">
        <v>0</v>
      </c>
      <c r="CJ42">
        <v>0</v>
      </c>
      <c r="CK42">
        <v>0</v>
      </c>
      <c r="CL42">
        <v>40.619999999999997</v>
      </c>
      <c r="CM42">
        <v>41.22</v>
      </c>
      <c r="CN42" t="s">
        <v>107</v>
      </c>
      <c r="CO42" s="16">
        <f t="shared" si="1"/>
        <v>1.2801575578532676E-2</v>
      </c>
      <c r="CP42" s="16">
        <f t="shared" si="2"/>
        <v>1.455604075691419E-2</v>
      </c>
      <c r="CR42" s="18">
        <f t="shared" si="3"/>
        <v>41.211266375545854</v>
      </c>
    </row>
    <row r="43" spans="1:96" x14ac:dyDescent="0.25">
      <c r="A43">
        <v>34</v>
      </c>
      <c r="B43" t="s">
        <v>249</v>
      </c>
      <c r="C43">
        <v>11</v>
      </c>
      <c r="D43">
        <v>0</v>
      </c>
      <c r="E43">
        <v>5</v>
      </c>
      <c r="F43">
        <v>1</v>
      </c>
      <c r="G43" t="s">
        <v>92</v>
      </c>
      <c r="H43" t="s">
        <v>92</v>
      </c>
      <c r="I43">
        <v>6</v>
      </c>
      <c r="J43">
        <v>0</v>
      </c>
      <c r="K43" t="s">
        <v>92</v>
      </c>
      <c r="L43" t="s">
        <v>92</v>
      </c>
      <c r="M43">
        <v>44.72</v>
      </c>
      <c r="N43" t="s">
        <v>250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8</v>
      </c>
      <c r="AB43">
        <v>70</v>
      </c>
      <c r="AC43">
        <v>0</v>
      </c>
      <c r="AD43">
        <v>0</v>
      </c>
      <c r="AE43">
        <v>0</v>
      </c>
      <c r="AF43">
        <v>0</v>
      </c>
      <c r="AG43" t="s">
        <v>122</v>
      </c>
      <c r="AH43">
        <v>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2</v>
      </c>
      <c r="AT43">
        <v>5</v>
      </c>
      <c r="AU43">
        <v>67</v>
      </c>
      <c r="AV43">
        <v>0</v>
      </c>
      <c r="AW43">
        <v>0</v>
      </c>
      <c r="AX43">
        <v>0</v>
      </c>
      <c r="AY43">
        <v>0</v>
      </c>
      <c r="AZ43" t="s">
        <v>251</v>
      </c>
      <c r="BA43">
        <v>23</v>
      </c>
      <c r="BB43">
        <v>21</v>
      </c>
      <c r="BC43">
        <v>8</v>
      </c>
      <c r="BD43">
        <v>0</v>
      </c>
      <c r="BE43">
        <v>0</v>
      </c>
      <c r="BF43">
        <v>1</v>
      </c>
      <c r="BG43">
        <v>8</v>
      </c>
      <c r="BH43">
        <v>0</v>
      </c>
      <c r="BI43">
        <v>0</v>
      </c>
      <c r="BJ43">
        <v>7</v>
      </c>
      <c r="BK43">
        <v>1</v>
      </c>
      <c r="BL43">
        <v>8</v>
      </c>
      <c r="BM43">
        <v>6</v>
      </c>
      <c r="BN43">
        <v>16</v>
      </c>
      <c r="BO43">
        <v>1</v>
      </c>
      <c r="BP43">
        <v>28</v>
      </c>
      <c r="BQ43">
        <v>0</v>
      </c>
      <c r="BR43">
        <v>0</v>
      </c>
      <c r="BS43" t="s">
        <v>252</v>
      </c>
      <c r="BT43">
        <v>2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3</v>
      </c>
      <c r="CF43">
        <v>1</v>
      </c>
      <c r="CG43">
        <v>73</v>
      </c>
      <c r="CH43">
        <v>0</v>
      </c>
      <c r="CI43">
        <v>0</v>
      </c>
      <c r="CJ43">
        <v>0</v>
      </c>
      <c r="CK43">
        <v>0</v>
      </c>
      <c r="CL43">
        <v>44.81</v>
      </c>
      <c r="CM43">
        <v>45.24</v>
      </c>
      <c r="CN43" t="s">
        <v>97</v>
      </c>
      <c r="CO43" s="16">
        <f t="shared" si="1"/>
        <v>2.0084802499442667E-3</v>
      </c>
      <c r="CP43" s="16">
        <f t="shared" si="2"/>
        <v>9.5048629531387929E-3</v>
      </c>
      <c r="CR43" s="18">
        <f t="shared" si="3"/>
        <v>45.235912908930153</v>
      </c>
    </row>
    <row r="44" spans="1:96" x14ac:dyDescent="0.25">
      <c r="A44">
        <v>35</v>
      </c>
      <c r="B44" t="s">
        <v>253</v>
      </c>
      <c r="C44">
        <v>9</v>
      </c>
      <c r="D44">
        <v>0</v>
      </c>
      <c r="E44">
        <v>5</v>
      </c>
      <c r="F44">
        <v>1</v>
      </c>
      <c r="G44" t="s">
        <v>92</v>
      </c>
      <c r="H44" t="s">
        <v>92</v>
      </c>
      <c r="I44">
        <v>5</v>
      </c>
      <c r="J44">
        <v>1</v>
      </c>
      <c r="K44" t="s">
        <v>92</v>
      </c>
      <c r="L44" t="s">
        <v>92</v>
      </c>
      <c r="M44">
        <v>42.2</v>
      </c>
      <c r="N44" t="s">
        <v>254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82</v>
      </c>
      <c r="AC44">
        <v>0</v>
      </c>
      <c r="AD44">
        <v>0</v>
      </c>
      <c r="AE44">
        <v>0</v>
      </c>
      <c r="AF44">
        <v>0</v>
      </c>
      <c r="AG44" t="s">
        <v>122</v>
      </c>
      <c r="AH44">
        <v>57</v>
      </c>
      <c r="AI44">
        <v>16</v>
      </c>
      <c r="AJ44">
        <v>4</v>
      </c>
      <c r="AK44">
        <v>0</v>
      </c>
      <c r="AL44">
        <v>0</v>
      </c>
      <c r="AM44">
        <v>1</v>
      </c>
      <c r="AN44">
        <v>4</v>
      </c>
      <c r="AO44">
        <v>0</v>
      </c>
      <c r="AP44">
        <v>0</v>
      </c>
      <c r="AQ44">
        <v>19</v>
      </c>
      <c r="AR44">
        <v>8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255</v>
      </c>
      <c r="BA44">
        <v>3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81</v>
      </c>
      <c r="BO44">
        <v>0</v>
      </c>
      <c r="BP44">
        <v>0</v>
      </c>
      <c r="BQ44">
        <v>0</v>
      </c>
      <c r="BR44">
        <v>0</v>
      </c>
      <c r="BS44" t="s">
        <v>256</v>
      </c>
      <c r="BT44">
        <v>4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1</v>
      </c>
      <c r="CG44">
        <v>80</v>
      </c>
      <c r="CH44">
        <v>0</v>
      </c>
      <c r="CI44">
        <v>0</v>
      </c>
      <c r="CJ44">
        <v>0</v>
      </c>
      <c r="CK44">
        <v>0</v>
      </c>
      <c r="CL44">
        <v>42.46</v>
      </c>
      <c r="CM44">
        <v>43.16</v>
      </c>
      <c r="CN44" t="s">
        <v>97</v>
      </c>
      <c r="CO44" s="16">
        <f t="shared" si="1"/>
        <v>6.1234102684879499E-3</v>
      </c>
      <c r="CP44" s="16">
        <f t="shared" si="2"/>
        <v>1.6218721037998041E-2</v>
      </c>
      <c r="CR44" s="18">
        <f t="shared" si="3"/>
        <v>43.148646895273394</v>
      </c>
    </row>
    <row r="45" spans="1:96" x14ac:dyDescent="0.25">
      <c r="A45">
        <v>36</v>
      </c>
      <c r="B45" t="s">
        <v>257</v>
      </c>
      <c r="C45">
        <v>9</v>
      </c>
      <c r="D45">
        <v>0</v>
      </c>
      <c r="E45">
        <v>6</v>
      </c>
      <c r="F45">
        <v>0</v>
      </c>
      <c r="G45" t="s">
        <v>92</v>
      </c>
      <c r="H45" t="s">
        <v>92</v>
      </c>
      <c r="I45">
        <v>6</v>
      </c>
      <c r="J45">
        <v>0</v>
      </c>
      <c r="K45" t="s">
        <v>92</v>
      </c>
      <c r="L45" t="s">
        <v>92</v>
      </c>
      <c r="M45">
        <v>41.12</v>
      </c>
      <c r="N45" t="s">
        <v>152</v>
      </c>
      <c r="O45">
        <v>1</v>
      </c>
      <c r="P45">
        <v>1</v>
      </c>
      <c r="Q45">
        <v>4</v>
      </c>
      <c r="R45">
        <v>3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3</v>
      </c>
      <c r="AC45">
        <v>1</v>
      </c>
      <c r="AD45">
        <v>6</v>
      </c>
      <c r="AE45">
        <v>1</v>
      </c>
      <c r="AF45">
        <v>6</v>
      </c>
      <c r="AG45" t="s">
        <v>258</v>
      </c>
      <c r="AH45">
        <v>0</v>
      </c>
      <c r="AI45">
        <v>0</v>
      </c>
      <c r="AJ45">
        <v>0</v>
      </c>
      <c r="AK45">
        <v>0</v>
      </c>
      <c r="AL45">
        <v>15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259</v>
      </c>
      <c r="BA45">
        <v>2</v>
      </c>
      <c r="BB45">
        <v>3</v>
      </c>
      <c r="BC45">
        <v>1</v>
      </c>
      <c r="BD45">
        <v>3</v>
      </c>
      <c r="BE45">
        <v>3</v>
      </c>
      <c r="BF45">
        <v>1</v>
      </c>
      <c r="BG45">
        <v>6</v>
      </c>
      <c r="BH45">
        <v>1</v>
      </c>
      <c r="BI45">
        <v>3</v>
      </c>
      <c r="BJ45">
        <v>2</v>
      </c>
      <c r="BK45">
        <v>0</v>
      </c>
      <c r="BL45">
        <v>0</v>
      </c>
      <c r="BM45">
        <v>2</v>
      </c>
      <c r="BN45">
        <v>1</v>
      </c>
      <c r="BO45">
        <v>1</v>
      </c>
      <c r="BP45">
        <v>3</v>
      </c>
      <c r="BQ45">
        <v>0</v>
      </c>
      <c r="BR45">
        <v>0</v>
      </c>
      <c r="BS45" t="s">
        <v>206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19</v>
      </c>
      <c r="CH45">
        <v>0</v>
      </c>
      <c r="CI45">
        <v>0</v>
      </c>
      <c r="CJ45">
        <v>0</v>
      </c>
      <c r="CK45">
        <v>0</v>
      </c>
      <c r="CL45">
        <v>39.200000000000003</v>
      </c>
      <c r="CM45">
        <v>39.42</v>
      </c>
      <c r="CN45" t="s">
        <v>260</v>
      </c>
      <c r="CO45" s="16">
        <f t="shared" si="1"/>
        <v>-4.8979591836734615E-2</v>
      </c>
      <c r="CP45" s="16">
        <f t="shared" si="2"/>
        <v>5.5809233891425114E-3</v>
      </c>
      <c r="CR45" s="18">
        <f t="shared" si="3"/>
        <v>39.418772196854391</v>
      </c>
    </row>
    <row r="46" spans="1:96" x14ac:dyDescent="0.25">
      <c r="A46">
        <v>37</v>
      </c>
      <c r="B46" t="s">
        <v>261</v>
      </c>
      <c r="C46">
        <v>9</v>
      </c>
      <c r="D46">
        <v>0</v>
      </c>
      <c r="E46">
        <v>6</v>
      </c>
      <c r="F46">
        <v>0</v>
      </c>
      <c r="G46" t="s">
        <v>92</v>
      </c>
      <c r="H46" t="s">
        <v>92</v>
      </c>
      <c r="I46">
        <v>6</v>
      </c>
      <c r="J46">
        <v>0</v>
      </c>
      <c r="K46" t="s">
        <v>92</v>
      </c>
      <c r="L46" t="s">
        <v>92</v>
      </c>
      <c r="M46">
        <v>37.210599999999999</v>
      </c>
      <c r="N46" t="s">
        <v>203</v>
      </c>
      <c r="O46">
        <v>3</v>
      </c>
      <c r="P46">
        <v>3</v>
      </c>
      <c r="Q46">
        <v>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262</v>
      </c>
      <c r="AH46">
        <v>0</v>
      </c>
      <c r="AI46">
        <v>7</v>
      </c>
      <c r="AJ46">
        <v>8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263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16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96</v>
      </c>
      <c r="BT46">
        <v>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14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37.22</v>
      </c>
      <c r="CM46">
        <v>37.49</v>
      </c>
      <c r="CN46" t="s">
        <v>260</v>
      </c>
      <c r="CO46" s="16">
        <f t="shared" si="1"/>
        <v>2.5255239118748829E-4</v>
      </c>
      <c r="CP46" s="16">
        <f t="shared" si="2"/>
        <v>7.2019205121366392E-3</v>
      </c>
      <c r="CR46" s="18">
        <f t="shared" si="3"/>
        <v>37.488055481461721</v>
      </c>
    </row>
    <row r="47" spans="1:96" x14ac:dyDescent="0.25">
      <c r="A47">
        <v>38</v>
      </c>
      <c r="B47" t="s">
        <v>264</v>
      </c>
      <c r="C47">
        <v>9</v>
      </c>
      <c r="D47">
        <v>1</v>
      </c>
      <c r="E47">
        <v>6</v>
      </c>
      <c r="F47">
        <v>0</v>
      </c>
      <c r="G47" t="s">
        <v>92</v>
      </c>
      <c r="H47" t="s">
        <v>92</v>
      </c>
      <c r="I47">
        <v>6</v>
      </c>
      <c r="J47">
        <v>0</v>
      </c>
      <c r="K47" t="s">
        <v>92</v>
      </c>
      <c r="L47" t="s">
        <v>92</v>
      </c>
      <c r="M47">
        <v>38.03</v>
      </c>
      <c r="N47" t="s">
        <v>265</v>
      </c>
      <c r="O47">
        <v>16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</v>
      </c>
      <c r="Y47">
        <v>5</v>
      </c>
      <c r="Z47">
        <v>3</v>
      </c>
      <c r="AA47">
        <v>8</v>
      </c>
      <c r="AB47">
        <v>100</v>
      </c>
      <c r="AC47">
        <v>0</v>
      </c>
      <c r="AD47">
        <v>0</v>
      </c>
      <c r="AE47">
        <v>0</v>
      </c>
      <c r="AF47">
        <v>0</v>
      </c>
      <c r="AG47" t="s">
        <v>266</v>
      </c>
      <c r="AH47">
        <v>4</v>
      </c>
      <c r="AI47">
        <v>0</v>
      </c>
      <c r="AJ47">
        <v>0</v>
      </c>
      <c r="AK47">
        <v>1</v>
      </c>
      <c r="AL47">
        <v>105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4</v>
      </c>
      <c r="AT47">
        <v>0</v>
      </c>
      <c r="AU47">
        <v>8</v>
      </c>
      <c r="AV47">
        <v>1</v>
      </c>
      <c r="AW47">
        <v>15</v>
      </c>
      <c r="AX47">
        <v>1</v>
      </c>
      <c r="AY47">
        <v>15</v>
      </c>
      <c r="AZ47" t="s">
        <v>267</v>
      </c>
      <c r="BA47">
        <v>23</v>
      </c>
      <c r="BB47">
        <v>11</v>
      </c>
      <c r="BC47">
        <v>5</v>
      </c>
      <c r="BD47">
        <v>0</v>
      </c>
      <c r="BE47">
        <v>0</v>
      </c>
      <c r="BF47">
        <v>3</v>
      </c>
      <c r="BG47">
        <v>5</v>
      </c>
      <c r="BH47">
        <v>0</v>
      </c>
      <c r="BI47">
        <v>0</v>
      </c>
      <c r="BJ47">
        <v>9</v>
      </c>
      <c r="BK47">
        <v>5</v>
      </c>
      <c r="BL47">
        <v>2</v>
      </c>
      <c r="BM47">
        <v>4</v>
      </c>
      <c r="BN47">
        <v>99</v>
      </c>
      <c r="BO47">
        <v>3</v>
      </c>
      <c r="BP47">
        <v>0</v>
      </c>
      <c r="BQ47">
        <v>0</v>
      </c>
      <c r="BR47">
        <v>0</v>
      </c>
      <c r="BS47" t="s">
        <v>268</v>
      </c>
      <c r="BT47">
        <v>3</v>
      </c>
      <c r="BU47">
        <v>13</v>
      </c>
      <c r="BV47">
        <v>5</v>
      </c>
      <c r="BW47">
        <v>0</v>
      </c>
      <c r="BX47">
        <v>0</v>
      </c>
      <c r="BY47">
        <v>1</v>
      </c>
      <c r="BZ47">
        <v>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98</v>
      </c>
      <c r="CH47">
        <v>0</v>
      </c>
      <c r="CI47">
        <v>0</v>
      </c>
      <c r="CJ47">
        <v>0</v>
      </c>
      <c r="CK47">
        <v>0</v>
      </c>
      <c r="CL47">
        <v>37.68</v>
      </c>
      <c r="CM47">
        <v>39.74</v>
      </c>
      <c r="CN47" t="s">
        <v>97</v>
      </c>
      <c r="CO47" s="16">
        <f t="shared" si="1"/>
        <v>-9.2887473460723236E-3</v>
      </c>
      <c r="CP47" s="16">
        <f t="shared" si="2"/>
        <v>5.1836940110719709E-2</v>
      </c>
      <c r="CR47" s="18">
        <f t="shared" si="3"/>
        <v>39.633215903371919</v>
      </c>
    </row>
    <row r="48" spans="1:96" x14ac:dyDescent="0.25">
      <c r="A48">
        <v>39</v>
      </c>
      <c r="B48" t="s">
        <v>269</v>
      </c>
      <c r="C48">
        <v>9</v>
      </c>
      <c r="D48">
        <v>0</v>
      </c>
      <c r="E48">
        <v>6</v>
      </c>
      <c r="F48">
        <v>0</v>
      </c>
      <c r="G48" t="s">
        <v>92</v>
      </c>
      <c r="H48" t="s">
        <v>92</v>
      </c>
      <c r="I48">
        <v>6</v>
      </c>
      <c r="J48">
        <v>0</v>
      </c>
      <c r="K48" t="s">
        <v>92</v>
      </c>
      <c r="L48" t="s">
        <v>92</v>
      </c>
      <c r="M48">
        <v>45.98</v>
      </c>
      <c r="N48" t="s">
        <v>270</v>
      </c>
      <c r="O48">
        <v>41</v>
      </c>
      <c r="P48">
        <v>31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1</v>
      </c>
      <c r="Z48">
        <v>2</v>
      </c>
      <c r="AA48">
        <v>2</v>
      </c>
      <c r="AB48">
        <v>7</v>
      </c>
      <c r="AC48">
        <v>0</v>
      </c>
      <c r="AD48">
        <v>0</v>
      </c>
      <c r="AE48">
        <v>0</v>
      </c>
      <c r="AF48">
        <v>0</v>
      </c>
      <c r="AG48" t="s">
        <v>271</v>
      </c>
      <c r="AH48">
        <v>47</v>
      </c>
      <c r="AI48">
        <v>16</v>
      </c>
      <c r="AJ48">
        <v>3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18</v>
      </c>
      <c r="AR48">
        <v>7</v>
      </c>
      <c r="AS48">
        <v>2</v>
      </c>
      <c r="AT48">
        <v>1</v>
      </c>
      <c r="AU48">
        <v>0</v>
      </c>
      <c r="AV48">
        <v>1</v>
      </c>
      <c r="AW48">
        <v>10</v>
      </c>
      <c r="AX48">
        <v>0</v>
      </c>
      <c r="AY48">
        <v>0</v>
      </c>
      <c r="AZ48" t="s">
        <v>272</v>
      </c>
      <c r="BA48">
        <v>10</v>
      </c>
      <c r="BB48">
        <v>7</v>
      </c>
      <c r="BC48">
        <v>17</v>
      </c>
      <c r="BD48">
        <v>44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</v>
      </c>
      <c r="BK48">
        <v>3</v>
      </c>
      <c r="BL48">
        <v>1</v>
      </c>
      <c r="BM48">
        <v>0</v>
      </c>
      <c r="BN48">
        <v>0</v>
      </c>
      <c r="BO48">
        <v>1</v>
      </c>
      <c r="BP48">
        <v>4</v>
      </c>
      <c r="BQ48">
        <v>0</v>
      </c>
      <c r="BR48">
        <v>0</v>
      </c>
      <c r="BS48" t="s">
        <v>273</v>
      </c>
      <c r="BT48">
        <v>3</v>
      </c>
      <c r="BU48">
        <v>51</v>
      </c>
      <c r="BV48">
        <v>12</v>
      </c>
      <c r="BW48">
        <v>13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45.74</v>
      </c>
      <c r="CM48">
        <v>45.82</v>
      </c>
      <c r="CN48" t="s">
        <v>97</v>
      </c>
      <c r="CO48" s="16">
        <f t="shared" si="1"/>
        <v>-5.2470485351987506E-3</v>
      </c>
      <c r="CP48" s="16">
        <f t="shared" si="2"/>
        <v>1.7459624618070269E-3</v>
      </c>
      <c r="CR48" s="18">
        <f t="shared" si="3"/>
        <v>45.819860323003056</v>
      </c>
    </row>
    <row r="49" spans="1:96" x14ac:dyDescent="0.25">
      <c r="A49">
        <v>40</v>
      </c>
      <c r="B49" t="s">
        <v>274</v>
      </c>
      <c r="C49">
        <v>10</v>
      </c>
      <c r="D49">
        <v>1</v>
      </c>
      <c r="E49">
        <v>6</v>
      </c>
      <c r="F49">
        <v>0</v>
      </c>
      <c r="G49" t="s">
        <v>92</v>
      </c>
      <c r="H49" t="s">
        <v>92</v>
      </c>
      <c r="I49">
        <v>6</v>
      </c>
      <c r="J49">
        <v>0</v>
      </c>
      <c r="K49" t="s">
        <v>92</v>
      </c>
      <c r="L49" t="s">
        <v>92</v>
      </c>
      <c r="M49">
        <v>37.619999999999997</v>
      </c>
      <c r="N49" t="s">
        <v>161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72</v>
      </c>
      <c r="AC49">
        <v>0</v>
      </c>
      <c r="AD49">
        <v>0</v>
      </c>
      <c r="AE49">
        <v>0</v>
      </c>
      <c r="AF49">
        <v>0</v>
      </c>
      <c r="AG49" t="s">
        <v>275</v>
      </c>
      <c r="AH49">
        <v>19</v>
      </c>
      <c r="AI49">
        <v>27</v>
      </c>
      <c r="AJ49">
        <v>16</v>
      </c>
      <c r="AK49">
        <v>10</v>
      </c>
      <c r="AL49">
        <v>0</v>
      </c>
      <c r="AM49">
        <v>2</v>
      </c>
      <c r="AN49">
        <v>4</v>
      </c>
      <c r="AO49">
        <v>0</v>
      </c>
      <c r="AP49">
        <v>0</v>
      </c>
      <c r="AQ49">
        <v>6</v>
      </c>
      <c r="AR49">
        <v>1</v>
      </c>
      <c r="AS49">
        <v>2</v>
      </c>
      <c r="AT49">
        <v>1</v>
      </c>
      <c r="AU49">
        <v>2</v>
      </c>
      <c r="AV49">
        <v>3</v>
      </c>
      <c r="AW49">
        <v>6</v>
      </c>
      <c r="AX49">
        <v>0</v>
      </c>
      <c r="AY49">
        <v>0</v>
      </c>
      <c r="AZ49" t="s">
        <v>276</v>
      </c>
      <c r="BA49">
        <v>6</v>
      </c>
      <c r="BB49">
        <v>3</v>
      </c>
      <c r="BC49">
        <v>4</v>
      </c>
      <c r="BD49">
        <v>8</v>
      </c>
      <c r="BE49">
        <v>51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1</v>
      </c>
      <c r="BM49">
        <v>6</v>
      </c>
      <c r="BN49">
        <v>4</v>
      </c>
      <c r="BO49">
        <v>1</v>
      </c>
      <c r="BP49">
        <v>13</v>
      </c>
      <c r="BQ49">
        <v>1</v>
      </c>
      <c r="BR49">
        <v>13</v>
      </c>
      <c r="BS49" t="s">
        <v>277</v>
      </c>
      <c r="BT49">
        <v>7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</v>
      </c>
      <c r="CD49">
        <v>3</v>
      </c>
      <c r="CE49">
        <v>8</v>
      </c>
      <c r="CF49">
        <v>6</v>
      </c>
      <c r="CG49">
        <v>47</v>
      </c>
      <c r="CH49">
        <v>0</v>
      </c>
      <c r="CI49">
        <v>0</v>
      </c>
      <c r="CJ49">
        <v>0</v>
      </c>
      <c r="CK49">
        <v>0</v>
      </c>
      <c r="CL49">
        <v>37.200000000000003</v>
      </c>
      <c r="CM49">
        <v>38.36</v>
      </c>
      <c r="CN49" t="s">
        <v>97</v>
      </c>
      <c r="CO49" s="16">
        <f t="shared" si="1"/>
        <v>-1.1290322580645107E-2</v>
      </c>
      <c r="CP49" s="16">
        <f t="shared" si="2"/>
        <v>3.0239833159541152E-2</v>
      </c>
      <c r="CR49" s="18">
        <f t="shared" si="3"/>
        <v>38.324921793534934</v>
      </c>
    </row>
    <row r="50" spans="1:96" x14ac:dyDescent="0.25">
      <c r="A50">
        <v>41</v>
      </c>
      <c r="B50" t="s">
        <v>278</v>
      </c>
      <c r="C50">
        <v>9</v>
      </c>
      <c r="D50">
        <v>0</v>
      </c>
      <c r="E50">
        <v>6</v>
      </c>
      <c r="F50">
        <v>0</v>
      </c>
      <c r="G50" t="s">
        <v>92</v>
      </c>
      <c r="H50" t="s">
        <v>92</v>
      </c>
      <c r="I50">
        <v>6</v>
      </c>
      <c r="J50">
        <v>0</v>
      </c>
      <c r="K50" t="s">
        <v>92</v>
      </c>
      <c r="L50" t="s">
        <v>92</v>
      </c>
      <c r="M50">
        <v>44.93</v>
      </c>
      <c r="N50" t="s">
        <v>218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2</v>
      </c>
      <c r="AB50">
        <v>73</v>
      </c>
      <c r="AC50">
        <v>0</v>
      </c>
      <c r="AD50">
        <v>0</v>
      </c>
      <c r="AE50">
        <v>0</v>
      </c>
      <c r="AF50">
        <v>0</v>
      </c>
      <c r="AG50" t="s">
        <v>279</v>
      </c>
      <c r="AH50">
        <v>39</v>
      </c>
      <c r="AI50">
        <v>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30</v>
      </c>
      <c r="AR50">
        <v>8</v>
      </c>
      <c r="AS50">
        <v>1</v>
      </c>
      <c r="AT50">
        <v>3</v>
      </c>
      <c r="AU50">
        <v>1</v>
      </c>
      <c r="AV50">
        <v>0</v>
      </c>
      <c r="AW50">
        <v>0</v>
      </c>
      <c r="AX50">
        <v>0</v>
      </c>
      <c r="AY50">
        <v>0</v>
      </c>
      <c r="AZ50" t="s">
        <v>262</v>
      </c>
      <c r="BA50">
        <v>51</v>
      </c>
      <c r="BB50">
        <v>4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</v>
      </c>
      <c r="BK50">
        <v>6</v>
      </c>
      <c r="BL50">
        <v>3</v>
      </c>
      <c r="BM50">
        <v>2</v>
      </c>
      <c r="BN50">
        <v>7</v>
      </c>
      <c r="BO50">
        <v>1</v>
      </c>
      <c r="BP50">
        <v>18</v>
      </c>
      <c r="BQ50">
        <v>0</v>
      </c>
      <c r="BR50">
        <v>0</v>
      </c>
      <c r="BS50" t="s">
        <v>280</v>
      </c>
      <c r="BT50">
        <v>16</v>
      </c>
      <c r="BU50">
        <v>10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9</v>
      </c>
      <c r="CD50">
        <v>4</v>
      </c>
      <c r="CE50">
        <v>5</v>
      </c>
      <c r="CF50">
        <v>2</v>
      </c>
      <c r="CG50">
        <v>36</v>
      </c>
      <c r="CH50">
        <v>0</v>
      </c>
      <c r="CI50">
        <v>0</v>
      </c>
      <c r="CJ50">
        <v>0</v>
      </c>
      <c r="CK50">
        <v>0</v>
      </c>
      <c r="CL50">
        <v>44.98</v>
      </c>
      <c r="CM50">
        <v>45.15</v>
      </c>
      <c r="CN50" t="s">
        <v>97</v>
      </c>
      <c r="CO50" s="16">
        <f t="shared" si="1"/>
        <v>1.1116051578479169E-3</v>
      </c>
      <c r="CP50" s="16">
        <f t="shared" si="2"/>
        <v>3.7652270210409844E-3</v>
      </c>
      <c r="CR50" s="18">
        <f t="shared" si="3"/>
        <v>45.149359911406421</v>
      </c>
    </row>
    <row r="51" spans="1:96" x14ac:dyDescent="0.25">
      <c r="A51">
        <v>42</v>
      </c>
      <c r="B51" t="s">
        <v>281</v>
      </c>
      <c r="C51">
        <v>9</v>
      </c>
      <c r="D51">
        <v>0</v>
      </c>
      <c r="E51">
        <v>5</v>
      </c>
      <c r="F51">
        <v>1</v>
      </c>
      <c r="G51" t="s">
        <v>92</v>
      </c>
      <c r="H51" t="s">
        <v>92</v>
      </c>
      <c r="I51">
        <v>5</v>
      </c>
      <c r="J51">
        <v>1</v>
      </c>
      <c r="K51" t="s">
        <v>92</v>
      </c>
      <c r="L51" t="s">
        <v>92</v>
      </c>
      <c r="M51">
        <v>43.24</v>
      </c>
      <c r="N51" t="s">
        <v>282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2</v>
      </c>
      <c r="Z51">
        <v>1</v>
      </c>
      <c r="AA51">
        <v>8</v>
      </c>
      <c r="AB51">
        <v>63</v>
      </c>
      <c r="AC51">
        <v>0</v>
      </c>
      <c r="AD51">
        <v>0</v>
      </c>
      <c r="AE51">
        <v>0</v>
      </c>
      <c r="AF51">
        <v>0</v>
      </c>
      <c r="AG51" t="s">
        <v>283</v>
      </c>
      <c r="AH51">
        <v>16</v>
      </c>
      <c r="AI51">
        <v>10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</v>
      </c>
      <c r="AR51">
        <v>5</v>
      </c>
      <c r="AS51">
        <v>2</v>
      </c>
      <c r="AT51">
        <v>14</v>
      </c>
      <c r="AU51">
        <v>26</v>
      </c>
      <c r="AV51">
        <v>0</v>
      </c>
      <c r="AW51">
        <v>0</v>
      </c>
      <c r="AX51">
        <v>0</v>
      </c>
      <c r="AY51">
        <v>0</v>
      </c>
      <c r="AZ51" t="s">
        <v>131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68</v>
      </c>
      <c r="BO51">
        <v>0</v>
      </c>
      <c r="BP51">
        <v>0</v>
      </c>
      <c r="BQ51">
        <v>0</v>
      </c>
      <c r="BR51">
        <v>0</v>
      </c>
      <c r="BS51" t="s">
        <v>282</v>
      </c>
      <c r="BT51">
        <v>21</v>
      </c>
      <c r="BU51">
        <v>19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8</v>
      </c>
      <c r="CD51">
        <v>2</v>
      </c>
      <c r="CE51">
        <v>2</v>
      </c>
      <c r="CF51">
        <v>3</v>
      </c>
      <c r="CG51">
        <v>26</v>
      </c>
      <c r="CH51">
        <v>0</v>
      </c>
      <c r="CI51">
        <v>0</v>
      </c>
      <c r="CJ51">
        <v>0</v>
      </c>
      <c r="CK51">
        <v>0</v>
      </c>
      <c r="CL51">
        <v>43.45</v>
      </c>
      <c r="CM51">
        <v>43.61</v>
      </c>
      <c r="CN51" t="s">
        <v>97</v>
      </c>
      <c r="CO51" s="16">
        <f t="shared" si="1"/>
        <v>4.8331415420023172E-3</v>
      </c>
      <c r="CP51" s="16">
        <f t="shared" si="2"/>
        <v>3.6688832836504481E-3</v>
      </c>
      <c r="CR51" s="18">
        <f t="shared" si="3"/>
        <v>43.609412978674612</v>
      </c>
    </row>
    <row r="52" spans="1:96" x14ac:dyDescent="0.25">
      <c r="A52">
        <v>43</v>
      </c>
      <c r="B52" t="s">
        <v>284</v>
      </c>
      <c r="C52">
        <v>10</v>
      </c>
      <c r="D52">
        <v>0</v>
      </c>
      <c r="E52">
        <v>5</v>
      </c>
      <c r="F52">
        <v>1</v>
      </c>
      <c r="G52" t="s">
        <v>92</v>
      </c>
      <c r="H52" t="s">
        <v>92</v>
      </c>
      <c r="I52">
        <v>6</v>
      </c>
      <c r="J52">
        <v>0</v>
      </c>
      <c r="K52" t="s">
        <v>92</v>
      </c>
      <c r="L52" t="s">
        <v>92</v>
      </c>
      <c r="M52">
        <v>39.82</v>
      </c>
      <c r="N52" t="s">
        <v>285</v>
      </c>
      <c r="O52">
        <v>10</v>
      </c>
      <c r="P52">
        <v>12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2</v>
      </c>
      <c r="Z52">
        <v>0</v>
      </c>
      <c r="AA52">
        <v>2</v>
      </c>
      <c r="AB52">
        <v>45</v>
      </c>
      <c r="AC52">
        <v>0</v>
      </c>
      <c r="AD52">
        <v>0</v>
      </c>
      <c r="AE52">
        <v>0</v>
      </c>
      <c r="AF52">
        <v>0</v>
      </c>
      <c r="AG52" t="s">
        <v>286</v>
      </c>
      <c r="AH52">
        <v>2</v>
      </c>
      <c r="AI52">
        <v>5</v>
      </c>
      <c r="AJ52">
        <v>3</v>
      </c>
      <c r="AK52">
        <v>14</v>
      </c>
      <c r="AL52">
        <v>41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287</v>
      </c>
      <c r="BA52">
        <v>0</v>
      </c>
      <c r="BB52">
        <v>8</v>
      </c>
      <c r="BC52">
        <v>14</v>
      </c>
      <c r="BD52">
        <v>23</v>
      </c>
      <c r="BE52">
        <v>30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288</v>
      </c>
      <c r="BT52">
        <v>2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73</v>
      </c>
      <c r="CH52">
        <v>0</v>
      </c>
      <c r="CI52">
        <v>0</v>
      </c>
      <c r="CJ52">
        <v>0</v>
      </c>
      <c r="CK52">
        <v>0</v>
      </c>
      <c r="CL52">
        <v>39.82</v>
      </c>
      <c r="CM52">
        <v>40.4</v>
      </c>
      <c r="CN52" t="s">
        <v>97</v>
      </c>
      <c r="CO52" s="16">
        <f t="shared" si="1"/>
        <v>0</v>
      </c>
      <c r="CP52" s="16">
        <f t="shared" si="2"/>
        <v>1.4356435643564369E-2</v>
      </c>
      <c r="CR52" s="18">
        <f t="shared" si="3"/>
        <v>40.39167326732673</v>
      </c>
    </row>
    <row r="53" spans="1:96" x14ac:dyDescent="0.25">
      <c r="A53">
        <v>44</v>
      </c>
      <c r="B53" t="s">
        <v>289</v>
      </c>
      <c r="C53">
        <v>9</v>
      </c>
      <c r="D53">
        <v>1</v>
      </c>
      <c r="E53">
        <v>5</v>
      </c>
      <c r="F53">
        <v>1</v>
      </c>
      <c r="G53" t="s">
        <v>92</v>
      </c>
      <c r="H53" t="s">
        <v>92</v>
      </c>
      <c r="I53">
        <v>5</v>
      </c>
      <c r="J53">
        <v>1</v>
      </c>
      <c r="K53" t="s">
        <v>92</v>
      </c>
      <c r="L53" t="s">
        <v>92</v>
      </c>
      <c r="M53">
        <v>39.25</v>
      </c>
      <c r="N53" t="s">
        <v>290</v>
      </c>
      <c r="O53">
        <v>15</v>
      </c>
      <c r="P53">
        <v>11</v>
      </c>
      <c r="Q53">
        <v>10</v>
      </c>
      <c r="R53">
        <v>2</v>
      </c>
      <c r="S53">
        <v>0</v>
      </c>
      <c r="T53">
        <v>2</v>
      </c>
      <c r="U53">
        <v>12</v>
      </c>
      <c r="V53">
        <v>0</v>
      </c>
      <c r="W53">
        <v>0</v>
      </c>
      <c r="X53">
        <v>8</v>
      </c>
      <c r="Y53">
        <v>8</v>
      </c>
      <c r="Z53">
        <v>2</v>
      </c>
      <c r="AA53">
        <v>2</v>
      </c>
      <c r="AB53">
        <v>33</v>
      </c>
      <c r="AC53">
        <v>2</v>
      </c>
      <c r="AD53">
        <v>8</v>
      </c>
      <c r="AE53">
        <v>0</v>
      </c>
      <c r="AF53">
        <v>0</v>
      </c>
      <c r="AG53" t="s">
        <v>291</v>
      </c>
      <c r="AH53">
        <v>19</v>
      </c>
      <c r="AI53">
        <v>10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10</v>
      </c>
      <c r="AR53">
        <v>3</v>
      </c>
      <c r="AS53">
        <v>1</v>
      </c>
      <c r="AT53">
        <v>0</v>
      </c>
      <c r="AU53">
        <v>49</v>
      </c>
      <c r="AV53">
        <v>1</v>
      </c>
      <c r="AW53">
        <v>0</v>
      </c>
      <c r="AX53">
        <v>0</v>
      </c>
      <c r="AY53">
        <v>0</v>
      </c>
      <c r="AZ53" t="s">
        <v>292</v>
      </c>
      <c r="BA53">
        <v>18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4</v>
      </c>
      <c r="BK53">
        <v>7</v>
      </c>
      <c r="BL53">
        <v>5</v>
      </c>
      <c r="BM53">
        <v>12</v>
      </c>
      <c r="BN53">
        <v>38</v>
      </c>
      <c r="BO53">
        <v>1</v>
      </c>
      <c r="BP53">
        <v>62</v>
      </c>
      <c r="BQ53">
        <v>1</v>
      </c>
      <c r="BR53">
        <v>0</v>
      </c>
      <c r="BS53" t="s">
        <v>293</v>
      </c>
      <c r="BT53">
        <v>6</v>
      </c>
      <c r="BU53">
        <v>7</v>
      </c>
      <c r="BV53">
        <v>0</v>
      </c>
      <c r="BW53">
        <v>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4</v>
      </c>
      <c r="CD53">
        <v>1</v>
      </c>
      <c r="CE53">
        <v>2</v>
      </c>
      <c r="CF53">
        <v>1</v>
      </c>
      <c r="CG53">
        <v>61</v>
      </c>
      <c r="CH53">
        <v>0</v>
      </c>
      <c r="CI53">
        <v>0</v>
      </c>
      <c r="CJ53">
        <v>0</v>
      </c>
      <c r="CK53">
        <v>0</v>
      </c>
      <c r="CL53">
        <v>38.44</v>
      </c>
      <c r="CM53">
        <v>39.840000000000003</v>
      </c>
      <c r="CN53" t="s">
        <v>97</v>
      </c>
      <c r="CO53" s="16">
        <f t="shared" si="1"/>
        <v>-2.1071800208116498E-2</v>
      </c>
      <c r="CP53" s="16">
        <f t="shared" si="2"/>
        <v>3.5140562248996088E-2</v>
      </c>
      <c r="CR53" s="18">
        <f t="shared" si="3"/>
        <v>39.790803212851408</v>
      </c>
    </row>
    <row r="54" spans="1:96" x14ac:dyDescent="0.25">
      <c r="A54">
        <v>45</v>
      </c>
      <c r="B54" t="s">
        <v>294</v>
      </c>
      <c r="C54">
        <v>9</v>
      </c>
      <c r="D54">
        <v>0</v>
      </c>
      <c r="E54">
        <v>6</v>
      </c>
      <c r="F54">
        <v>0</v>
      </c>
      <c r="G54" t="s">
        <v>92</v>
      </c>
      <c r="H54" t="s">
        <v>92</v>
      </c>
      <c r="I54">
        <v>6</v>
      </c>
      <c r="J54">
        <v>0</v>
      </c>
      <c r="K54" t="s">
        <v>92</v>
      </c>
      <c r="L54" t="s">
        <v>92</v>
      </c>
      <c r="M54">
        <v>42.14</v>
      </c>
      <c r="N54" t="s">
        <v>295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4</v>
      </c>
      <c r="AA54">
        <v>5</v>
      </c>
      <c r="AB54">
        <v>67</v>
      </c>
      <c r="AC54">
        <v>0</v>
      </c>
      <c r="AD54">
        <v>0</v>
      </c>
      <c r="AE54">
        <v>0</v>
      </c>
      <c r="AF54">
        <v>0</v>
      </c>
      <c r="AG54" t="s">
        <v>296</v>
      </c>
      <c r="AH54">
        <v>39</v>
      </c>
      <c r="AI54">
        <v>20</v>
      </c>
      <c r="AJ54">
        <v>11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11</v>
      </c>
      <c r="AR54">
        <v>1</v>
      </c>
      <c r="AS54">
        <v>1</v>
      </c>
      <c r="AT54">
        <v>2</v>
      </c>
      <c r="AU54">
        <v>3</v>
      </c>
      <c r="AV54">
        <v>1</v>
      </c>
      <c r="AW54">
        <v>0</v>
      </c>
      <c r="AX54">
        <v>0</v>
      </c>
      <c r="AY54">
        <v>0</v>
      </c>
      <c r="AZ54" t="s">
        <v>297</v>
      </c>
      <c r="BA54">
        <v>30</v>
      </c>
      <c r="BB54">
        <v>12</v>
      </c>
      <c r="BC54">
        <v>21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9</v>
      </c>
      <c r="BK54">
        <v>1</v>
      </c>
      <c r="BL54">
        <v>3</v>
      </c>
      <c r="BM54">
        <v>1</v>
      </c>
      <c r="BN54">
        <v>12</v>
      </c>
      <c r="BO54">
        <v>1</v>
      </c>
      <c r="BP54">
        <v>17</v>
      </c>
      <c r="BQ54">
        <v>1</v>
      </c>
      <c r="BR54">
        <v>0</v>
      </c>
      <c r="BS54" t="s">
        <v>169</v>
      </c>
      <c r="BT54">
        <v>2</v>
      </c>
      <c r="BU54">
        <v>42</v>
      </c>
      <c r="BV54">
        <v>26</v>
      </c>
      <c r="BW54">
        <v>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42.02</v>
      </c>
      <c r="CM54">
        <v>42.02</v>
      </c>
      <c r="CN54" t="s">
        <v>97</v>
      </c>
      <c r="CO54" s="16">
        <f t="shared" si="1"/>
        <v>-2.8557829604949347E-3</v>
      </c>
      <c r="CP54" s="16">
        <f t="shared" si="2"/>
        <v>0</v>
      </c>
      <c r="CR54" s="18">
        <f t="shared" si="3"/>
        <v>42.02</v>
      </c>
    </row>
    <row r="55" spans="1:96" x14ac:dyDescent="0.25">
      <c r="A55">
        <v>46</v>
      </c>
      <c r="B55" t="s">
        <v>298</v>
      </c>
      <c r="C55">
        <v>11</v>
      </c>
      <c r="D55">
        <v>0</v>
      </c>
      <c r="E55">
        <v>5</v>
      </c>
      <c r="F55">
        <v>1</v>
      </c>
      <c r="G55" t="s">
        <v>92</v>
      </c>
      <c r="H55" t="s">
        <v>92</v>
      </c>
      <c r="I55">
        <v>6</v>
      </c>
      <c r="J55">
        <v>0</v>
      </c>
      <c r="K55" t="s">
        <v>92</v>
      </c>
      <c r="L55" t="s">
        <v>92</v>
      </c>
      <c r="M55">
        <v>42.5</v>
      </c>
      <c r="N55" t="s">
        <v>299</v>
      </c>
      <c r="O55">
        <v>7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8</v>
      </c>
      <c r="Z55">
        <v>6</v>
      </c>
      <c r="AA55">
        <v>4</v>
      </c>
      <c r="AB55">
        <v>41</v>
      </c>
      <c r="AC55">
        <v>0</v>
      </c>
      <c r="AD55">
        <v>0</v>
      </c>
      <c r="AE55">
        <v>0</v>
      </c>
      <c r="AF55">
        <v>0</v>
      </c>
      <c r="AG55" t="s">
        <v>204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3</v>
      </c>
      <c r="AU55">
        <v>54</v>
      </c>
      <c r="AV55">
        <v>0</v>
      </c>
      <c r="AW55">
        <v>0</v>
      </c>
      <c r="AX55">
        <v>0</v>
      </c>
      <c r="AY55">
        <v>0</v>
      </c>
      <c r="AZ55" t="s">
        <v>300</v>
      </c>
      <c r="BA55">
        <v>6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3</v>
      </c>
      <c r="BK55">
        <v>5</v>
      </c>
      <c r="BL55">
        <v>3</v>
      </c>
      <c r="BM55">
        <v>1</v>
      </c>
      <c r="BN55">
        <v>44</v>
      </c>
      <c r="BO55">
        <v>0</v>
      </c>
      <c r="BP55">
        <v>0</v>
      </c>
      <c r="BQ55">
        <v>0</v>
      </c>
      <c r="BR55">
        <v>0</v>
      </c>
      <c r="BS55" t="s">
        <v>301</v>
      </c>
      <c r="BT55">
        <v>13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14</v>
      </c>
      <c r="CD55">
        <v>3</v>
      </c>
      <c r="CE55">
        <v>1</v>
      </c>
      <c r="CF55">
        <v>2</v>
      </c>
      <c r="CG55">
        <v>35</v>
      </c>
      <c r="CH55">
        <v>0</v>
      </c>
      <c r="CI55">
        <v>0</v>
      </c>
      <c r="CJ55">
        <v>0</v>
      </c>
      <c r="CK55">
        <v>0</v>
      </c>
      <c r="CL55">
        <v>42.58</v>
      </c>
      <c r="CM55">
        <v>42.7</v>
      </c>
      <c r="CN55" t="s">
        <v>97</v>
      </c>
      <c r="CO55" s="16">
        <f t="shared" si="1"/>
        <v>1.8788163457021945E-3</v>
      </c>
      <c r="CP55" s="16">
        <f t="shared" si="2"/>
        <v>2.8103044496488039E-3</v>
      </c>
      <c r="CR55" s="18">
        <f t="shared" si="3"/>
        <v>42.699662763466044</v>
      </c>
    </row>
    <row r="56" spans="1:96" x14ac:dyDescent="0.25">
      <c r="A56">
        <v>47</v>
      </c>
      <c r="B56" t="s">
        <v>302</v>
      </c>
      <c r="C56">
        <v>9</v>
      </c>
      <c r="D56">
        <v>0</v>
      </c>
      <c r="E56">
        <v>6</v>
      </c>
      <c r="F56">
        <v>0</v>
      </c>
      <c r="G56" t="s">
        <v>92</v>
      </c>
      <c r="H56" t="s">
        <v>92</v>
      </c>
      <c r="I56">
        <v>6</v>
      </c>
      <c r="J56">
        <v>0</v>
      </c>
      <c r="K56" t="s">
        <v>92</v>
      </c>
      <c r="L56" t="s">
        <v>92</v>
      </c>
      <c r="M56">
        <v>36.65</v>
      </c>
      <c r="N56" t="s">
        <v>131</v>
      </c>
      <c r="O56">
        <v>8</v>
      </c>
      <c r="P56">
        <v>19</v>
      </c>
      <c r="Q56">
        <v>19</v>
      </c>
      <c r="R56">
        <v>19</v>
      </c>
      <c r="S56">
        <v>0</v>
      </c>
      <c r="T56">
        <v>1</v>
      </c>
      <c r="U56">
        <v>38</v>
      </c>
      <c r="V56">
        <v>0</v>
      </c>
      <c r="W56">
        <v>0</v>
      </c>
      <c r="X56">
        <v>6</v>
      </c>
      <c r="Y56">
        <v>7</v>
      </c>
      <c r="Z56">
        <v>4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303</v>
      </c>
      <c r="AH56">
        <v>29</v>
      </c>
      <c r="AI56">
        <v>6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</v>
      </c>
      <c r="AR56">
        <v>9</v>
      </c>
      <c r="AS56">
        <v>8</v>
      </c>
      <c r="AT56">
        <v>7</v>
      </c>
      <c r="AU56">
        <v>15</v>
      </c>
      <c r="AV56">
        <v>1</v>
      </c>
      <c r="AW56">
        <v>39</v>
      </c>
      <c r="AX56">
        <v>0</v>
      </c>
      <c r="AY56">
        <v>0</v>
      </c>
      <c r="AZ56" t="s">
        <v>304</v>
      </c>
      <c r="BA56">
        <v>21</v>
      </c>
      <c r="BB56">
        <v>9</v>
      </c>
      <c r="BC56">
        <v>22</v>
      </c>
      <c r="BD56">
        <v>5</v>
      </c>
      <c r="BE56">
        <v>0</v>
      </c>
      <c r="BF56">
        <v>1</v>
      </c>
      <c r="BG56">
        <v>27</v>
      </c>
      <c r="BH56">
        <v>0</v>
      </c>
      <c r="BI56">
        <v>0</v>
      </c>
      <c r="BJ56">
        <v>11</v>
      </c>
      <c r="BK56">
        <v>7</v>
      </c>
      <c r="BL56">
        <v>0</v>
      </c>
      <c r="BM56">
        <v>5</v>
      </c>
      <c r="BN56">
        <v>15</v>
      </c>
      <c r="BO56">
        <v>1</v>
      </c>
      <c r="BP56">
        <v>23</v>
      </c>
      <c r="BQ56">
        <v>0</v>
      </c>
      <c r="BR56">
        <v>0</v>
      </c>
      <c r="BS56" t="s">
        <v>265</v>
      </c>
      <c r="BT56">
        <v>17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5</v>
      </c>
      <c r="CD56">
        <v>4</v>
      </c>
      <c r="CE56">
        <v>4</v>
      </c>
      <c r="CF56">
        <v>1</v>
      </c>
      <c r="CG56">
        <v>51</v>
      </c>
      <c r="CH56">
        <v>0</v>
      </c>
      <c r="CI56">
        <v>0</v>
      </c>
      <c r="CJ56">
        <v>0</v>
      </c>
      <c r="CK56">
        <v>0</v>
      </c>
      <c r="CL56">
        <v>36.659999999999997</v>
      </c>
      <c r="CM56">
        <v>36.770000000000003</v>
      </c>
      <c r="CN56" t="s">
        <v>97</v>
      </c>
      <c r="CO56" s="16">
        <f t="shared" si="1"/>
        <v>2.7277686852145155E-4</v>
      </c>
      <c r="CP56" s="16">
        <f t="shared" si="2"/>
        <v>2.9915692140333183E-3</v>
      </c>
      <c r="CR56" s="18">
        <f t="shared" si="3"/>
        <v>36.769670927386457</v>
      </c>
    </row>
    <row r="57" spans="1:96" x14ac:dyDescent="0.25">
      <c r="A57">
        <v>48</v>
      </c>
      <c r="B57" t="s">
        <v>305</v>
      </c>
      <c r="C57">
        <v>10</v>
      </c>
      <c r="D57">
        <v>0</v>
      </c>
      <c r="E57">
        <v>5</v>
      </c>
      <c r="F57">
        <v>1</v>
      </c>
      <c r="G57" t="s">
        <v>92</v>
      </c>
      <c r="H57" t="s">
        <v>92</v>
      </c>
      <c r="I57">
        <v>5</v>
      </c>
      <c r="J57">
        <v>1</v>
      </c>
      <c r="K57" t="s">
        <v>92</v>
      </c>
      <c r="L57" t="s">
        <v>92</v>
      </c>
      <c r="M57">
        <v>43.47</v>
      </c>
      <c r="N57" t="s">
        <v>271</v>
      </c>
      <c r="O57">
        <v>35</v>
      </c>
      <c r="P57">
        <v>21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</v>
      </c>
      <c r="Y57">
        <v>5</v>
      </c>
      <c r="Z57">
        <v>1</v>
      </c>
      <c r="AA57">
        <v>4</v>
      </c>
      <c r="AB57">
        <v>7</v>
      </c>
      <c r="AC57">
        <v>1</v>
      </c>
      <c r="AD57">
        <v>0</v>
      </c>
      <c r="AE57">
        <v>0</v>
      </c>
      <c r="AF57">
        <v>0</v>
      </c>
      <c r="AG57" t="s">
        <v>306</v>
      </c>
      <c r="AH57">
        <v>6</v>
      </c>
      <c r="AI57">
        <v>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</v>
      </c>
      <c r="AR57">
        <v>4</v>
      </c>
      <c r="AS57">
        <v>2</v>
      </c>
      <c r="AT57">
        <v>5</v>
      </c>
      <c r="AU57">
        <v>57</v>
      </c>
      <c r="AV57">
        <v>0</v>
      </c>
      <c r="AW57">
        <v>0</v>
      </c>
      <c r="AX57">
        <v>0</v>
      </c>
      <c r="AY57">
        <v>0</v>
      </c>
      <c r="AZ57" t="s">
        <v>254</v>
      </c>
      <c r="BA57">
        <v>11</v>
      </c>
      <c r="BB57">
        <v>39</v>
      </c>
      <c r="BC57">
        <v>16</v>
      </c>
      <c r="BD57">
        <v>5</v>
      </c>
      <c r="BE57">
        <v>0</v>
      </c>
      <c r="BF57">
        <v>2</v>
      </c>
      <c r="BG57">
        <v>4</v>
      </c>
      <c r="BH57">
        <v>0</v>
      </c>
      <c r="BI57">
        <v>0</v>
      </c>
      <c r="BJ57">
        <v>5</v>
      </c>
      <c r="BK57">
        <v>2</v>
      </c>
      <c r="BL57">
        <v>1</v>
      </c>
      <c r="BM57">
        <v>1</v>
      </c>
      <c r="BN57">
        <v>4</v>
      </c>
      <c r="BO57">
        <v>2</v>
      </c>
      <c r="BP57">
        <v>8</v>
      </c>
      <c r="BQ57">
        <v>0</v>
      </c>
      <c r="BR57">
        <v>0</v>
      </c>
      <c r="BS57" t="s">
        <v>307</v>
      </c>
      <c r="BT57">
        <v>6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4</v>
      </c>
      <c r="CD57">
        <v>1</v>
      </c>
      <c r="CE57">
        <v>2</v>
      </c>
      <c r="CF57">
        <v>2</v>
      </c>
      <c r="CG57">
        <v>65</v>
      </c>
      <c r="CH57">
        <v>0</v>
      </c>
      <c r="CI57">
        <v>0</v>
      </c>
      <c r="CJ57">
        <v>0</v>
      </c>
      <c r="CK57">
        <v>0</v>
      </c>
      <c r="CL57">
        <v>43.61</v>
      </c>
      <c r="CM57">
        <v>43.88</v>
      </c>
      <c r="CN57" t="s">
        <v>97</v>
      </c>
      <c r="CO57" s="16">
        <f t="shared" si="1"/>
        <v>3.2102728731941976E-3</v>
      </c>
      <c r="CP57" s="16">
        <f t="shared" si="2"/>
        <v>6.1531449407475902E-3</v>
      </c>
      <c r="CR57" s="18">
        <f t="shared" si="3"/>
        <v>43.878338650865999</v>
      </c>
    </row>
    <row r="58" spans="1:96" x14ac:dyDescent="0.25">
      <c r="A58">
        <v>49</v>
      </c>
      <c r="B58" t="s">
        <v>308</v>
      </c>
      <c r="C58">
        <v>10</v>
      </c>
      <c r="D58">
        <v>1</v>
      </c>
      <c r="E58">
        <v>5</v>
      </c>
      <c r="F58">
        <v>1</v>
      </c>
      <c r="G58" t="s">
        <v>92</v>
      </c>
      <c r="H58" t="s">
        <v>92</v>
      </c>
      <c r="I58">
        <v>5</v>
      </c>
      <c r="J58">
        <v>1</v>
      </c>
      <c r="K58" t="s">
        <v>92</v>
      </c>
      <c r="L58" t="s">
        <v>92</v>
      </c>
      <c r="M58">
        <v>37.57</v>
      </c>
      <c r="N58" t="s">
        <v>309</v>
      </c>
      <c r="O58">
        <v>2</v>
      </c>
      <c r="P58">
        <v>4</v>
      </c>
      <c r="Q58">
        <v>7</v>
      </c>
      <c r="R58">
        <v>20</v>
      </c>
      <c r="S58">
        <v>47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 t="s">
        <v>310</v>
      </c>
      <c r="AH58">
        <v>24</v>
      </c>
      <c r="AI58">
        <v>30</v>
      </c>
      <c r="AJ58">
        <v>16</v>
      </c>
      <c r="AK58">
        <v>1</v>
      </c>
      <c r="AL58">
        <v>0</v>
      </c>
      <c r="AM58">
        <v>1</v>
      </c>
      <c r="AN58">
        <v>10</v>
      </c>
      <c r="AO58">
        <v>0</v>
      </c>
      <c r="AP58">
        <v>0</v>
      </c>
      <c r="AQ58">
        <v>4</v>
      </c>
      <c r="AR58">
        <v>4</v>
      </c>
      <c r="AS58">
        <v>3</v>
      </c>
      <c r="AT58">
        <v>3</v>
      </c>
      <c r="AU58">
        <v>1</v>
      </c>
      <c r="AV58">
        <v>2</v>
      </c>
      <c r="AW58">
        <v>1</v>
      </c>
      <c r="AX58">
        <v>0</v>
      </c>
      <c r="AY58">
        <v>0</v>
      </c>
      <c r="AZ58" t="s">
        <v>311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79</v>
      </c>
      <c r="BO58">
        <v>0</v>
      </c>
      <c r="BP58">
        <v>0</v>
      </c>
      <c r="BQ58">
        <v>0</v>
      </c>
      <c r="BR58">
        <v>0</v>
      </c>
      <c r="BS58" t="s">
        <v>135</v>
      </c>
      <c r="BT58">
        <v>22</v>
      </c>
      <c r="BU58">
        <v>1</v>
      </c>
      <c r="BV58">
        <v>3</v>
      </c>
      <c r="BW58">
        <v>0</v>
      </c>
      <c r="BX58">
        <v>0</v>
      </c>
      <c r="BY58">
        <v>2</v>
      </c>
      <c r="BZ58">
        <v>3</v>
      </c>
      <c r="CA58">
        <v>0</v>
      </c>
      <c r="CB58">
        <v>0</v>
      </c>
      <c r="CC58">
        <v>14</v>
      </c>
      <c r="CD58">
        <v>16</v>
      </c>
      <c r="CE58">
        <v>12</v>
      </c>
      <c r="CF58">
        <v>9</v>
      </c>
      <c r="CG58">
        <v>18</v>
      </c>
      <c r="CH58">
        <v>1</v>
      </c>
      <c r="CI58">
        <v>0</v>
      </c>
      <c r="CJ58">
        <v>0</v>
      </c>
      <c r="CK58">
        <v>0</v>
      </c>
      <c r="CL58">
        <v>37.81</v>
      </c>
      <c r="CM58">
        <v>37.869999999999997</v>
      </c>
      <c r="CN58" t="s">
        <v>97</v>
      </c>
      <c r="CO58" s="16">
        <f t="shared" si="1"/>
        <v>6.3475271092303664E-3</v>
      </c>
      <c r="CP58" s="16">
        <f t="shared" si="2"/>
        <v>1.5843675732768459E-3</v>
      </c>
      <c r="CR58" s="18">
        <f t="shared" si="3"/>
        <v>37.869904937945599</v>
      </c>
    </row>
    <row r="59" spans="1:96" x14ac:dyDescent="0.25">
      <c r="A59">
        <v>50</v>
      </c>
      <c r="B59" t="s">
        <v>312</v>
      </c>
      <c r="C59">
        <v>9</v>
      </c>
      <c r="D59">
        <v>0</v>
      </c>
      <c r="E59">
        <v>5</v>
      </c>
      <c r="F59">
        <v>1</v>
      </c>
      <c r="G59" t="s">
        <v>92</v>
      </c>
      <c r="H59" t="s">
        <v>92</v>
      </c>
      <c r="I59">
        <v>6</v>
      </c>
      <c r="J59">
        <v>0</v>
      </c>
      <c r="K59" t="s">
        <v>92</v>
      </c>
      <c r="L59" t="s">
        <v>92</v>
      </c>
      <c r="M59">
        <v>38.979999999999997</v>
      </c>
      <c r="N59" t="s">
        <v>313</v>
      </c>
      <c r="O59">
        <v>37</v>
      </c>
      <c r="P59">
        <v>30</v>
      </c>
      <c r="Q59">
        <v>11</v>
      </c>
      <c r="R59">
        <v>0</v>
      </c>
      <c r="S59">
        <v>0</v>
      </c>
      <c r="T59">
        <v>2</v>
      </c>
      <c r="U59">
        <v>11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2</v>
      </c>
      <c r="AC59">
        <v>1</v>
      </c>
      <c r="AD59">
        <v>3</v>
      </c>
      <c r="AE59">
        <v>0</v>
      </c>
      <c r="AF59">
        <v>0</v>
      </c>
      <c r="AG59" t="s">
        <v>314</v>
      </c>
      <c r="AH59">
        <v>12</v>
      </c>
      <c r="AI59">
        <v>27</v>
      </c>
      <c r="AJ59">
        <v>16</v>
      </c>
      <c r="AK59">
        <v>16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315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71</v>
      </c>
      <c r="BO59">
        <v>0</v>
      </c>
      <c r="BP59">
        <v>0</v>
      </c>
      <c r="BQ59">
        <v>0</v>
      </c>
      <c r="BR59">
        <v>0</v>
      </c>
      <c r="BS59" t="s">
        <v>316</v>
      </c>
      <c r="BT59">
        <v>10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6</v>
      </c>
      <c r="CD59">
        <v>7</v>
      </c>
      <c r="CE59">
        <v>2</v>
      </c>
      <c r="CF59">
        <v>5</v>
      </c>
      <c r="CG59">
        <v>46</v>
      </c>
      <c r="CH59">
        <v>0</v>
      </c>
      <c r="CI59">
        <v>0</v>
      </c>
      <c r="CJ59">
        <v>0</v>
      </c>
      <c r="CK59">
        <v>0</v>
      </c>
      <c r="CL59">
        <v>38.92</v>
      </c>
      <c r="CM59">
        <v>39.08</v>
      </c>
      <c r="CN59" t="s">
        <v>97</v>
      </c>
      <c r="CO59" s="16">
        <f t="shared" si="1"/>
        <v>-1.5416238437819807E-3</v>
      </c>
      <c r="CP59" s="16">
        <f t="shared" si="2"/>
        <v>4.0941658137153558E-3</v>
      </c>
      <c r="CR59" s="18">
        <f t="shared" si="3"/>
        <v>39.079344933469805</v>
      </c>
    </row>
    <row r="60" spans="1:96" x14ac:dyDescent="0.25">
      <c r="A60">
        <v>51</v>
      </c>
      <c r="B60" t="s">
        <v>317</v>
      </c>
      <c r="C60">
        <v>11</v>
      </c>
      <c r="D60">
        <v>0</v>
      </c>
      <c r="E60">
        <v>5</v>
      </c>
      <c r="F60">
        <v>1</v>
      </c>
      <c r="G60" t="s">
        <v>92</v>
      </c>
      <c r="H60" t="s">
        <v>92</v>
      </c>
      <c r="I60">
        <v>5</v>
      </c>
      <c r="J60">
        <v>1</v>
      </c>
      <c r="K60" t="s">
        <v>92</v>
      </c>
      <c r="L60" t="s">
        <v>92</v>
      </c>
      <c r="M60">
        <v>41.49</v>
      </c>
      <c r="N60" t="s">
        <v>299</v>
      </c>
      <c r="O60">
        <v>0</v>
      </c>
      <c r="P60">
        <v>1</v>
      </c>
      <c r="Q60">
        <v>7</v>
      </c>
      <c r="R60">
        <v>31</v>
      </c>
      <c r="S60">
        <v>41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318</v>
      </c>
      <c r="AH60">
        <v>4</v>
      </c>
      <c r="AI60">
        <v>9</v>
      </c>
      <c r="AJ60">
        <v>19</v>
      </c>
      <c r="AK60">
        <v>9</v>
      </c>
      <c r="AL60">
        <v>36</v>
      </c>
      <c r="AM60">
        <v>1</v>
      </c>
      <c r="AN60">
        <v>4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1</v>
      </c>
      <c r="AW60">
        <v>2</v>
      </c>
      <c r="AX60">
        <v>1</v>
      </c>
      <c r="AY60">
        <v>2</v>
      </c>
      <c r="AZ60" t="s">
        <v>319</v>
      </c>
      <c r="BA60">
        <v>14</v>
      </c>
      <c r="BB60">
        <v>10</v>
      </c>
      <c r="BC60">
        <v>3</v>
      </c>
      <c r="BD60">
        <v>0</v>
      </c>
      <c r="BE60">
        <v>0</v>
      </c>
      <c r="BF60">
        <v>1</v>
      </c>
      <c r="BG60">
        <v>3</v>
      </c>
      <c r="BH60">
        <v>0</v>
      </c>
      <c r="BI60">
        <v>0</v>
      </c>
      <c r="BJ60">
        <v>6</v>
      </c>
      <c r="BK60">
        <v>3</v>
      </c>
      <c r="BL60">
        <v>2</v>
      </c>
      <c r="BM60">
        <v>3</v>
      </c>
      <c r="BN60">
        <v>42</v>
      </c>
      <c r="BO60">
        <v>1</v>
      </c>
      <c r="BP60">
        <v>0</v>
      </c>
      <c r="BQ60">
        <v>0</v>
      </c>
      <c r="BR60">
        <v>0</v>
      </c>
      <c r="BS60" t="s">
        <v>320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70</v>
      </c>
      <c r="CH60">
        <v>0</v>
      </c>
      <c r="CI60">
        <v>0</v>
      </c>
      <c r="CJ60">
        <v>0</v>
      </c>
      <c r="CK60">
        <v>0</v>
      </c>
      <c r="CL60">
        <v>41.09</v>
      </c>
      <c r="CM60">
        <v>42.17</v>
      </c>
      <c r="CN60" t="s">
        <v>97</v>
      </c>
      <c r="CO60" s="16">
        <f t="shared" si="1"/>
        <v>-9.7347286444389169E-3</v>
      </c>
      <c r="CP60" s="16">
        <f t="shared" si="2"/>
        <v>2.561062366611333E-2</v>
      </c>
      <c r="CR60" s="18">
        <f t="shared" si="3"/>
        <v>42.142340526440599</v>
      </c>
    </row>
    <row r="61" spans="1:96" x14ac:dyDescent="0.25">
      <c r="A61">
        <v>52</v>
      </c>
      <c r="B61" t="s">
        <v>321</v>
      </c>
      <c r="C61">
        <v>10</v>
      </c>
      <c r="D61">
        <v>0</v>
      </c>
      <c r="E61">
        <v>6</v>
      </c>
      <c r="F61">
        <v>0</v>
      </c>
      <c r="G61" t="s">
        <v>92</v>
      </c>
      <c r="H61" t="s">
        <v>92</v>
      </c>
      <c r="I61">
        <v>6</v>
      </c>
      <c r="J61">
        <v>0</v>
      </c>
      <c r="K61" t="s">
        <v>92</v>
      </c>
      <c r="L61" t="s">
        <v>92</v>
      </c>
      <c r="M61">
        <v>43.77</v>
      </c>
      <c r="N61" t="s">
        <v>322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4</v>
      </c>
      <c r="AB61">
        <v>73</v>
      </c>
      <c r="AC61">
        <v>0</v>
      </c>
      <c r="AD61">
        <v>0</v>
      </c>
      <c r="AE61">
        <v>0</v>
      </c>
      <c r="AF61">
        <v>0</v>
      </c>
      <c r="AG61" t="s">
        <v>323</v>
      </c>
      <c r="AH61">
        <v>49</v>
      </c>
      <c r="AI61">
        <v>18</v>
      </c>
      <c r="AJ61">
        <v>3</v>
      </c>
      <c r="AK61">
        <v>1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1</v>
      </c>
      <c r="AS61">
        <v>6</v>
      </c>
      <c r="AT61">
        <v>1</v>
      </c>
      <c r="AU61">
        <v>0</v>
      </c>
      <c r="AV61">
        <v>1</v>
      </c>
      <c r="AW61">
        <v>8</v>
      </c>
      <c r="AX61">
        <v>1</v>
      </c>
      <c r="AY61">
        <v>0</v>
      </c>
      <c r="AZ61" t="s">
        <v>324</v>
      </c>
      <c r="BA61">
        <v>29</v>
      </c>
      <c r="BB61">
        <v>20</v>
      </c>
      <c r="BC61">
        <v>5</v>
      </c>
      <c r="BD61">
        <v>1</v>
      </c>
      <c r="BE61">
        <v>0</v>
      </c>
      <c r="BF61">
        <v>2</v>
      </c>
      <c r="BG61">
        <v>6</v>
      </c>
      <c r="BH61">
        <v>0</v>
      </c>
      <c r="BI61">
        <v>0</v>
      </c>
      <c r="BJ61">
        <v>7</v>
      </c>
      <c r="BK61">
        <v>2</v>
      </c>
      <c r="BL61">
        <v>1</v>
      </c>
      <c r="BM61">
        <v>4</v>
      </c>
      <c r="BN61">
        <v>20</v>
      </c>
      <c r="BO61">
        <v>2</v>
      </c>
      <c r="BP61">
        <v>12</v>
      </c>
      <c r="BQ61">
        <v>0</v>
      </c>
      <c r="BR61">
        <v>0</v>
      </c>
      <c r="BS61" t="s">
        <v>325</v>
      </c>
      <c r="BT61">
        <v>2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4</v>
      </c>
      <c r="CF61">
        <v>2</v>
      </c>
      <c r="CG61">
        <v>71</v>
      </c>
      <c r="CH61">
        <v>0</v>
      </c>
      <c r="CI61">
        <v>0</v>
      </c>
      <c r="CJ61">
        <v>0</v>
      </c>
      <c r="CK61">
        <v>0</v>
      </c>
      <c r="CL61">
        <v>43.63</v>
      </c>
      <c r="CM61">
        <v>44.03</v>
      </c>
      <c r="CN61" t="s">
        <v>97</v>
      </c>
      <c r="CO61" s="16">
        <f t="shared" si="1"/>
        <v>-3.2088012835205237E-3</v>
      </c>
      <c r="CP61" s="16">
        <f t="shared" si="2"/>
        <v>9.084714967067864E-3</v>
      </c>
      <c r="CR61" s="18">
        <f t="shared" si="3"/>
        <v>44.026366114013172</v>
      </c>
    </row>
    <row r="62" spans="1:96" x14ac:dyDescent="0.25">
      <c r="A62">
        <v>53</v>
      </c>
      <c r="B62" t="s">
        <v>326</v>
      </c>
      <c r="C62">
        <v>9</v>
      </c>
      <c r="D62">
        <v>0</v>
      </c>
      <c r="E62">
        <v>6</v>
      </c>
      <c r="F62">
        <v>0</v>
      </c>
      <c r="G62" t="s">
        <v>92</v>
      </c>
      <c r="H62" t="s">
        <v>92</v>
      </c>
      <c r="I62">
        <v>6</v>
      </c>
      <c r="J62">
        <v>0</v>
      </c>
      <c r="K62" t="s">
        <v>92</v>
      </c>
      <c r="L62" t="s">
        <v>92</v>
      </c>
      <c r="M62">
        <v>40.020000000000003</v>
      </c>
      <c r="N62" t="s">
        <v>327</v>
      </c>
      <c r="O62">
        <v>6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2</v>
      </c>
      <c r="AA62">
        <v>3</v>
      </c>
      <c r="AB62">
        <v>72</v>
      </c>
      <c r="AC62">
        <v>1</v>
      </c>
      <c r="AD62">
        <v>0</v>
      </c>
      <c r="AE62">
        <v>0</v>
      </c>
      <c r="AF62">
        <v>0</v>
      </c>
      <c r="AG62" t="s">
        <v>328</v>
      </c>
      <c r="AH62">
        <v>15</v>
      </c>
      <c r="AI62">
        <v>9</v>
      </c>
      <c r="AJ62">
        <v>11</v>
      </c>
      <c r="AK62">
        <v>19</v>
      </c>
      <c r="AL62">
        <v>18</v>
      </c>
      <c r="AM62">
        <v>1</v>
      </c>
      <c r="AN62">
        <v>19</v>
      </c>
      <c r="AO62">
        <v>1</v>
      </c>
      <c r="AP62">
        <v>2</v>
      </c>
      <c r="AQ62">
        <v>8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11</v>
      </c>
      <c r="AX62">
        <v>2</v>
      </c>
      <c r="AY62">
        <v>11</v>
      </c>
      <c r="AZ62" t="s">
        <v>329</v>
      </c>
      <c r="BA62">
        <v>0</v>
      </c>
      <c r="BB62">
        <v>3</v>
      </c>
      <c r="BC62">
        <v>3</v>
      </c>
      <c r="BD62">
        <v>4</v>
      </c>
      <c r="BE62">
        <v>70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330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80</v>
      </c>
      <c r="CH62">
        <v>0</v>
      </c>
      <c r="CI62">
        <v>0</v>
      </c>
      <c r="CJ62">
        <v>0</v>
      </c>
      <c r="CK62">
        <v>0</v>
      </c>
      <c r="CL62">
        <v>40.03</v>
      </c>
      <c r="CM62">
        <v>41.5</v>
      </c>
      <c r="CN62" t="s">
        <v>97</v>
      </c>
      <c r="CO62" s="16">
        <f t="shared" si="1"/>
        <v>2.4981264051959773E-4</v>
      </c>
      <c r="CP62" s="16">
        <f t="shared" si="2"/>
        <v>3.5421686746987979E-2</v>
      </c>
      <c r="CR62" s="18">
        <f t="shared" si="3"/>
        <v>41.447930120481928</v>
      </c>
    </row>
    <row r="63" spans="1:96" x14ac:dyDescent="0.25">
      <c r="A63">
        <v>54</v>
      </c>
      <c r="B63" t="s">
        <v>331</v>
      </c>
      <c r="C63">
        <v>9</v>
      </c>
      <c r="D63">
        <v>0</v>
      </c>
      <c r="E63">
        <v>6</v>
      </c>
      <c r="F63">
        <v>0</v>
      </c>
      <c r="G63" t="s">
        <v>92</v>
      </c>
      <c r="H63" t="s">
        <v>92</v>
      </c>
      <c r="I63">
        <v>6</v>
      </c>
      <c r="J63">
        <v>0</v>
      </c>
      <c r="K63" t="s">
        <v>92</v>
      </c>
      <c r="L63" t="s">
        <v>92</v>
      </c>
      <c r="M63">
        <v>44.09</v>
      </c>
      <c r="N63" t="s">
        <v>332</v>
      </c>
      <c r="O63">
        <v>3</v>
      </c>
      <c r="P63">
        <v>26</v>
      </c>
      <c r="Q63">
        <v>19</v>
      </c>
      <c r="R63">
        <v>11</v>
      </c>
      <c r="S63">
        <v>26</v>
      </c>
      <c r="T63">
        <v>1</v>
      </c>
      <c r="U63">
        <v>2</v>
      </c>
      <c r="V63">
        <v>1</v>
      </c>
      <c r="W63">
        <v>2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2</v>
      </c>
      <c r="AE63">
        <v>1</v>
      </c>
      <c r="AF63">
        <v>2</v>
      </c>
      <c r="AG63" t="s">
        <v>119</v>
      </c>
      <c r="AH63">
        <v>2</v>
      </c>
      <c r="AI63">
        <v>7</v>
      </c>
      <c r="AJ63">
        <v>6</v>
      </c>
      <c r="AK63">
        <v>25</v>
      </c>
      <c r="AL63">
        <v>38</v>
      </c>
      <c r="AM63">
        <v>2</v>
      </c>
      <c r="AN63">
        <v>9</v>
      </c>
      <c r="AO63">
        <v>1</v>
      </c>
      <c r="AP63">
        <v>3</v>
      </c>
      <c r="AQ63">
        <v>1</v>
      </c>
      <c r="AR63">
        <v>0</v>
      </c>
      <c r="AS63">
        <v>2</v>
      </c>
      <c r="AT63">
        <v>1</v>
      </c>
      <c r="AU63">
        <v>2</v>
      </c>
      <c r="AV63">
        <v>2</v>
      </c>
      <c r="AW63">
        <v>5</v>
      </c>
      <c r="AX63">
        <v>2</v>
      </c>
      <c r="AY63">
        <v>5</v>
      </c>
      <c r="AZ63" t="s">
        <v>333</v>
      </c>
      <c r="BA63">
        <v>2</v>
      </c>
      <c r="BB63">
        <v>7</v>
      </c>
      <c r="BC63">
        <v>16</v>
      </c>
      <c r="BD63">
        <v>17</v>
      </c>
      <c r="BE63">
        <v>43</v>
      </c>
      <c r="BF63">
        <v>1</v>
      </c>
      <c r="BG63">
        <v>10</v>
      </c>
      <c r="BH63">
        <v>1</v>
      </c>
      <c r="BI63">
        <v>1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2</v>
      </c>
      <c r="BP63">
        <v>3</v>
      </c>
      <c r="BQ63">
        <v>2</v>
      </c>
      <c r="BR63">
        <v>3</v>
      </c>
      <c r="BS63" t="s">
        <v>334</v>
      </c>
      <c r="BT63">
        <v>6</v>
      </c>
      <c r="BU63">
        <v>9</v>
      </c>
      <c r="BV63">
        <v>7</v>
      </c>
      <c r="BW63">
        <v>5</v>
      </c>
      <c r="BX63">
        <v>44</v>
      </c>
      <c r="BY63">
        <v>1</v>
      </c>
      <c r="BZ63">
        <v>51</v>
      </c>
      <c r="CA63">
        <v>1</v>
      </c>
      <c r="CB63">
        <v>44</v>
      </c>
      <c r="CC63">
        <v>0</v>
      </c>
      <c r="CD63">
        <v>1</v>
      </c>
      <c r="CE63">
        <v>0</v>
      </c>
      <c r="CF63">
        <v>0</v>
      </c>
      <c r="CG63">
        <v>14</v>
      </c>
      <c r="CH63">
        <v>2</v>
      </c>
      <c r="CI63">
        <v>8</v>
      </c>
      <c r="CJ63">
        <v>1</v>
      </c>
      <c r="CK63">
        <v>8</v>
      </c>
      <c r="CL63">
        <v>43</v>
      </c>
      <c r="CM63">
        <v>44.76</v>
      </c>
      <c r="CN63" t="s">
        <v>97</v>
      </c>
      <c r="CO63" s="16">
        <f t="shared" si="1"/>
        <v>-2.5348837209302477E-2</v>
      </c>
      <c r="CP63" s="16">
        <f t="shared" si="2"/>
        <v>3.9320822162645208E-2</v>
      </c>
      <c r="CR63" s="18">
        <f t="shared" si="3"/>
        <v>44.690795352993746</v>
      </c>
    </row>
    <row r="64" spans="1:96" x14ac:dyDescent="0.25">
      <c r="A64">
        <v>55</v>
      </c>
      <c r="B64" t="s">
        <v>335</v>
      </c>
      <c r="C64">
        <v>10</v>
      </c>
      <c r="D64">
        <v>0</v>
      </c>
      <c r="E64">
        <v>5</v>
      </c>
      <c r="F64">
        <v>1</v>
      </c>
      <c r="G64" t="s">
        <v>92</v>
      </c>
      <c r="H64" t="s">
        <v>92</v>
      </c>
      <c r="I64">
        <v>5</v>
      </c>
      <c r="J64">
        <v>1</v>
      </c>
      <c r="K64" t="s">
        <v>92</v>
      </c>
      <c r="L64" t="s">
        <v>92</v>
      </c>
      <c r="M64">
        <v>44.21</v>
      </c>
      <c r="N64" t="s">
        <v>336</v>
      </c>
      <c r="O64">
        <v>17</v>
      </c>
      <c r="P64">
        <v>5</v>
      </c>
      <c r="Q64">
        <v>18</v>
      </c>
      <c r="R64">
        <v>0</v>
      </c>
      <c r="S64">
        <v>0</v>
      </c>
      <c r="T64">
        <v>1</v>
      </c>
      <c r="U64">
        <v>18</v>
      </c>
      <c r="V64">
        <v>0</v>
      </c>
      <c r="W64">
        <v>0</v>
      </c>
      <c r="X64">
        <v>8</v>
      </c>
      <c r="Y64">
        <v>6</v>
      </c>
      <c r="Z64">
        <v>2</v>
      </c>
      <c r="AA64">
        <v>1</v>
      </c>
      <c r="AB64">
        <v>25</v>
      </c>
      <c r="AC64">
        <v>0</v>
      </c>
      <c r="AD64">
        <v>0</v>
      </c>
      <c r="AE64">
        <v>0</v>
      </c>
      <c r="AF64">
        <v>0</v>
      </c>
      <c r="AG64" t="s">
        <v>337</v>
      </c>
      <c r="AH64">
        <v>2</v>
      </c>
      <c r="AI64">
        <v>12</v>
      </c>
      <c r="AJ64">
        <v>40</v>
      </c>
      <c r="AK64">
        <v>20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 t="s">
        <v>338</v>
      </c>
      <c r="BA64">
        <v>5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7</v>
      </c>
      <c r="BK64">
        <v>3</v>
      </c>
      <c r="BL64">
        <v>9</v>
      </c>
      <c r="BM64">
        <v>9</v>
      </c>
      <c r="BN64">
        <v>45</v>
      </c>
      <c r="BO64">
        <v>0</v>
      </c>
      <c r="BP64">
        <v>0</v>
      </c>
      <c r="BQ64">
        <v>0</v>
      </c>
      <c r="BR64">
        <v>0</v>
      </c>
      <c r="BS64" t="s">
        <v>339</v>
      </c>
      <c r="BT64">
        <v>4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</v>
      </c>
      <c r="CD64">
        <v>0</v>
      </c>
      <c r="CE64">
        <v>2</v>
      </c>
      <c r="CF64">
        <v>0</v>
      </c>
      <c r="CG64">
        <v>69</v>
      </c>
      <c r="CH64">
        <v>0</v>
      </c>
      <c r="CI64">
        <v>0</v>
      </c>
      <c r="CJ64">
        <v>0</v>
      </c>
      <c r="CK64">
        <v>0</v>
      </c>
      <c r="CL64">
        <v>44.08</v>
      </c>
      <c r="CM64">
        <v>44.92</v>
      </c>
      <c r="CN64" t="s">
        <v>97</v>
      </c>
      <c r="CO64" s="16">
        <f t="shared" si="1"/>
        <v>-2.9491833030854675E-3</v>
      </c>
      <c r="CP64" s="16">
        <f t="shared" si="2"/>
        <v>1.8699910952805099E-2</v>
      </c>
      <c r="CR64" s="18">
        <f t="shared" si="3"/>
        <v>44.904292074799649</v>
      </c>
    </row>
    <row r="65" spans="1:96" x14ac:dyDescent="0.25">
      <c r="A65">
        <v>56</v>
      </c>
      <c r="B65" t="s">
        <v>340</v>
      </c>
      <c r="C65">
        <v>9</v>
      </c>
      <c r="D65">
        <v>0</v>
      </c>
      <c r="E65">
        <v>6</v>
      </c>
      <c r="F65">
        <v>0</v>
      </c>
      <c r="G65" t="s">
        <v>92</v>
      </c>
      <c r="H65" t="s">
        <v>92</v>
      </c>
      <c r="I65">
        <v>6</v>
      </c>
      <c r="J65">
        <v>0</v>
      </c>
      <c r="K65" t="s">
        <v>92</v>
      </c>
      <c r="L65" t="s">
        <v>92</v>
      </c>
      <c r="M65">
        <v>46.65</v>
      </c>
      <c r="N65" t="s">
        <v>341</v>
      </c>
      <c r="O65">
        <v>33</v>
      </c>
      <c r="P65">
        <v>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</v>
      </c>
      <c r="Y65">
        <v>3</v>
      </c>
      <c r="Z65">
        <v>2</v>
      </c>
      <c r="AA65">
        <v>6</v>
      </c>
      <c r="AB65">
        <v>30</v>
      </c>
      <c r="AC65">
        <v>0</v>
      </c>
      <c r="AD65">
        <v>0</v>
      </c>
      <c r="AE65">
        <v>0</v>
      </c>
      <c r="AF65">
        <v>0</v>
      </c>
      <c r="AG65" t="s">
        <v>342</v>
      </c>
      <c r="AH65">
        <v>2</v>
      </c>
      <c r="AI65">
        <v>4</v>
      </c>
      <c r="AJ65">
        <v>3</v>
      </c>
      <c r="AK65">
        <v>5</v>
      </c>
      <c r="AL65">
        <v>65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343</v>
      </c>
      <c r="BA65">
        <v>0</v>
      </c>
      <c r="BB65">
        <v>0</v>
      </c>
      <c r="BC65">
        <v>0</v>
      </c>
      <c r="BD65">
        <v>0</v>
      </c>
      <c r="BE65">
        <v>79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344</v>
      </c>
      <c r="BT65">
        <v>50</v>
      </c>
      <c r="BU65">
        <v>13</v>
      </c>
      <c r="BV65">
        <v>2</v>
      </c>
      <c r="BW65">
        <v>1</v>
      </c>
      <c r="BX65">
        <v>0</v>
      </c>
      <c r="BY65">
        <v>1</v>
      </c>
      <c r="BZ65">
        <v>3</v>
      </c>
      <c r="CA65">
        <v>0</v>
      </c>
      <c r="CB65">
        <v>0</v>
      </c>
      <c r="CC65">
        <v>12</v>
      </c>
      <c r="CD65">
        <v>5</v>
      </c>
      <c r="CE65">
        <v>2</v>
      </c>
      <c r="CF65">
        <v>1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46.66</v>
      </c>
      <c r="CM65">
        <v>46.66</v>
      </c>
      <c r="CN65" t="s">
        <v>97</v>
      </c>
      <c r="CO65" s="16">
        <f t="shared" si="1"/>
        <v>2.1431633090440716E-4</v>
      </c>
      <c r="CP65" s="16">
        <f t="shared" si="2"/>
        <v>0</v>
      </c>
      <c r="CR65" s="18">
        <f t="shared" si="3"/>
        <v>46.66</v>
      </c>
    </row>
    <row r="66" spans="1:96" x14ac:dyDescent="0.25">
      <c r="A66">
        <v>57</v>
      </c>
      <c r="B66" t="s">
        <v>345</v>
      </c>
      <c r="C66">
        <v>9</v>
      </c>
      <c r="D66">
        <v>0</v>
      </c>
      <c r="E66">
        <v>6</v>
      </c>
      <c r="F66">
        <v>0</v>
      </c>
      <c r="G66" t="s">
        <v>92</v>
      </c>
      <c r="H66" t="s">
        <v>92</v>
      </c>
      <c r="I66">
        <v>6</v>
      </c>
      <c r="J66">
        <v>0</v>
      </c>
      <c r="K66" t="s">
        <v>92</v>
      </c>
      <c r="L66" t="s">
        <v>92</v>
      </c>
      <c r="M66">
        <v>48.81</v>
      </c>
      <c r="N66" t="s">
        <v>346</v>
      </c>
      <c r="O66">
        <v>2</v>
      </c>
      <c r="P66">
        <v>11</v>
      </c>
      <c r="Q66">
        <v>9</v>
      </c>
      <c r="R66">
        <v>9</v>
      </c>
      <c r="S66">
        <v>39</v>
      </c>
      <c r="T66">
        <v>2</v>
      </c>
      <c r="U66">
        <v>29</v>
      </c>
      <c r="V66">
        <v>1</v>
      </c>
      <c r="W66">
        <v>16</v>
      </c>
      <c r="X66">
        <v>2</v>
      </c>
      <c r="Y66">
        <v>0</v>
      </c>
      <c r="Z66">
        <v>1</v>
      </c>
      <c r="AA66">
        <v>1</v>
      </c>
      <c r="AB66">
        <v>20</v>
      </c>
      <c r="AC66">
        <v>3</v>
      </c>
      <c r="AD66">
        <v>22</v>
      </c>
      <c r="AE66">
        <v>2</v>
      </c>
      <c r="AF66">
        <v>22</v>
      </c>
      <c r="AG66" t="s">
        <v>285</v>
      </c>
      <c r="AH66">
        <v>14</v>
      </c>
      <c r="AI66">
        <v>9</v>
      </c>
      <c r="AJ66">
        <v>9</v>
      </c>
      <c r="AK66">
        <v>2</v>
      </c>
      <c r="AL66">
        <v>4</v>
      </c>
      <c r="AM66">
        <v>2</v>
      </c>
      <c r="AN66">
        <v>15</v>
      </c>
      <c r="AO66">
        <v>1</v>
      </c>
      <c r="AP66">
        <v>4</v>
      </c>
      <c r="AQ66">
        <v>9</v>
      </c>
      <c r="AR66">
        <v>8</v>
      </c>
      <c r="AS66">
        <v>1</v>
      </c>
      <c r="AT66">
        <v>1</v>
      </c>
      <c r="AU66">
        <v>46</v>
      </c>
      <c r="AV66">
        <v>2</v>
      </c>
      <c r="AW66">
        <v>14</v>
      </c>
      <c r="AX66">
        <v>1</v>
      </c>
      <c r="AY66">
        <v>14</v>
      </c>
      <c r="AZ66" t="s">
        <v>347</v>
      </c>
      <c r="BA66">
        <v>2</v>
      </c>
      <c r="BB66">
        <v>21</v>
      </c>
      <c r="BC66">
        <v>25</v>
      </c>
      <c r="BD66">
        <v>7</v>
      </c>
      <c r="BE66">
        <v>30</v>
      </c>
      <c r="BF66">
        <v>1</v>
      </c>
      <c r="BG66">
        <v>7</v>
      </c>
      <c r="BH66">
        <v>1</v>
      </c>
      <c r="BI66">
        <v>6</v>
      </c>
      <c r="BJ66">
        <v>4</v>
      </c>
      <c r="BK66">
        <v>1</v>
      </c>
      <c r="BL66">
        <v>0</v>
      </c>
      <c r="BM66">
        <v>0</v>
      </c>
      <c r="BN66">
        <v>8</v>
      </c>
      <c r="BO66">
        <v>1</v>
      </c>
      <c r="BP66">
        <v>9</v>
      </c>
      <c r="BQ66">
        <v>1</v>
      </c>
      <c r="BR66">
        <v>9</v>
      </c>
      <c r="BS66" t="s">
        <v>316</v>
      </c>
      <c r="BT66">
        <v>14</v>
      </c>
      <c r="BU66">
        <v>8</v>
      </c>
      <c r="BV66">
        <v>5</v>
      </c>
      <c r="BW66">
        <v>10</v>
      </c>
      <c r="BX66">
        <v>38</v>
      </c>
      <c r="BY66">
        <v>2</v>
      </c>
      <c r="BZ66">
        <v>52</v>
      </c>
      <c r="CA66">
        <v>2</v>
      </c>
      <c r="CB66">
        <v>37</v>
      </c>
      <c r="CC66">
        <v>4</v>
      </c>
      <c r="CD66">
        <v>1</v>
      </c>
      <c r="CE66">
        <v>2</v>
      </c>
      <c r="CF66">
        <v>5</v>
      </c>
      <c r="CG66">
        <v>15</v>
      </c>
      <c r="CH66">
        <v>2</v>
      </c>
      <c r="CI66">
        <v>23</v>
      </c>
      <c r="CJ66">
        <v>2</v>
      </c>
      <c r="CK66">
        <v>23</v>
      </c>
      <c r="CL66">
        <v>47.39</v>
      </c>
      <c r="CM66">
        <v>49.95</v>
      </c>
      <c r="CN66" t="s">
        <v>97</v>
      </c>
      <c r="CO66" s="16">
        <f t="shared" si="1"/>
        <v>-2.9964127453049105E-2</v>
      </c>
      <c r="CP66" s="16">
        <f t="shared" si="2"/>
        <v>5.1251251251251295E-2</v>
      </c>
      <c r="CR66" s="18">
        <f t="shared" si="3"/>
        <v>49.818796796796796</v>
      </c>
    </row>
    <row r="67" spans="1:96" x14ac:dyDescent="0.25">
      <c r="A67">
        <v>58</v>
      </c>
      <c r="B67" t="s">
        <v>348</v>
      </c>
      <c r="C67">
        <v>10</v>
      </c>
      <c r="D67">
        <v>0</v>
      </c>
      <c r="E67">
        <v>6</v>
      </c>
      <c r="F67">
        <v>0</v>
      </c>
      <c r="G67" t="s">
        <v>92</v>
      </c>
      <c r="H67" t="s">
        <v>92</v>
      </c>
      <c r="I67">
        <v>6</v>
      </c>
      <c r="J67">
        <v>0</v>
      </c>
      <c r="K67" t="s">
        <v>92</v>
      </c>
      <c r="L67" t="s">
        <v>92</v>
      </c>
      <c r="M67">
        <v>38.479999999999997</v>
      </c>
      <c r="N67" t="s">
        <v>349</v>
      </c>
      <c r="O67">
        <v>16</v>
      </c>
      <c r="P67">
        <v>47</v>
      </c>
      <c r="Q67">
        <v>9</v>
      </c>
      <c r="R67">
        <v>0</v>
      </c>
      <c r="S67">
        <v>0</v>
      </c>
      <c r="T67">
        <v>1</v>
      </c>
      <c r="U67">
        <v>9</v>
      </c>
      <c r="V67">
        <v>0</v>
      </c>
      <c r="W67">
        <v>0</v>
      </c>
      <c r="X67">
        <v>9</v>
      </c>
      <c r="Y67">
        <v>3</v>
      </c>
      <c r="Z67">
        <v>1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350</v>
      </c>
      <c r="AH67">
        <v>25</v>
      </c>
      <c r="AI67">
        <v>28</v>
      </c>
      <c r="AJ67">
        <v>11</v>
      </c>
      <c r="AK67">
        <v>3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14</v>
      </c>
      <c r="AR67">
        <v>7</v>
      </c>
      <c r="AS67">
        <v>2</v>
      </c>
      <c r="AT67">
        <v>1</v>
      </c>
      <c r="AU67">
        <v>0</v>
      </c>
      <c r="AV67">
        <v>1</v>
      </c>
      <c r="AW67">
        <v>10</v>
      </c>
      <c r="AX67">
        <v>1</v>
      </c>
      <c r="AY67">
        <v>10</v>
      </c>
      <c r="AZ67" t="s">
        <v>351</v>
      </c>
      <c r="BA67">
        <v>20</v>
      </c>
      <c r="BB67">
        <v>30</v>
      </c>
      <c r="BC67">
        <v>28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 t="s">
        <v>327</v>
      </c>
      <c r="BT67">
        <v>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8</v>
      </c>
      <c r="CD67">
        <v>10</v>
      </c>
      <c r="CE67">
        <v>17</v>
      </c>
      <c r="CF67">
        <v>13</v>
      </c>
      <c r="CG67">
        <v>31</v>
      </c>
      <c r="CH67">
        <v>0</v>
      </c>
      <c r="CI67">
        <v>0</v>
      </c>
      <c r="CJ67">
        <v>0</v>
      </c>
      <c r="CK67">
        <v>0</v>
      </c>
      <c r="CL67">
        <v>38.29</v>
      </c>
      <c r="CM67">
        <v>38.47</v>
      </c>
      <c r="CN67" t="s">
        <v>97</v>
      </c>
      <c r="CO67" s="16">
        <f t="shared" si="1"/>
        <v>-4.9621311047269856E-3</v>
      </c>
      <c r="CP67" s="16">
        <f t="shared" si="2"/>
        <v>4.6789706264621644E-3</v>
      </c>
      <c r="CR67" s="18">
        <f t="shared" si="3"/>
        <v>38.469157785287237</v>
      </c>
    </row>
    <row r="68" spans="1:96" x14ac:dyDescent="0.25">
      <c r="A68">
        <v>59</v>
      </c>
      <c r="B68" t="s">
        <v>352</v>
      </c>
      <c r="C68">
        <v>9</v>
      </c>
      <c r="D68">
        <v>2</v>
      </c>
      <c r="E68">
        <v>5</v>
      </c>
      <c r="F68">
        <v>1</v>
      </c>
      <c r="G68" t="s">
        <v>92</v>
      </c>
      <c r="H68" t="s">
        <v>92</v>
      </c>
      <c r="I68">
        <v>5</v>
      </c>
      <c r="J68">
        <v>1</v>
      </c>
      <c r="K68" t="s">
        <v>92</v>
      </c>
      <c r="L68" t="s">
        <v>92</v>
      </c>
      <c r="M68">
        <v>40.119999999999997</v>
      </c>
      <c r="N68" t="s">
        <v>353</v>
      </c>
      <c r="O68">
        <v>2</v>
      </c>
      <c r="P68">
        <v>6</v>
      </c>
      <c r="Q68">
        <v>42</v>
      </c>
      <c r="R68">
        <v>12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 t="s">
        <v>354</v>
      </c>
      <c r="AH68">
        <v>12</v>
      </c>
      <c r="AI68">
        <v>11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5</v>
      </c>
      <c r="AR68">
        <v>7</v>
      </c>
      <c r="AS68">
        <v>13</v>
      </c>
      <c r="AT68">
        <v>7</v>
      </c>
      <c r="AU68">
        <v>33</v>
      </c>
      <c r="AV68">
        <v>1</v>
      </c>
      <c r="AW68">
        <v>0</v>
      </c>
      <c r="AX68">
        <v>0</v>
      </c>
      <c r="AY68">
        <v>0</v>
      </c>
      <c r="AZ68" t="s">
        <v>355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79</v>
      </c>
      <c r="BO68">
        <v>0</v>
      </c>
      <c r="BP68">
        <v>0</v>
      </c>
      <c r="BQ68">
        <v>0</v>
      </c>
      <c r="BR68">
        <v>0</v>
      </c>
      <c r="BS68" t="s">
        <v>230</v>
      </c>
      <c r="BT68">
        <v>37</v>
      </c>
      <c r="BU68">
        <v>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13</v>
      </c>
      <c r="CD68">
        <v>3</v>
      </c>
      <c r="CE68">
        <v>2</v>
      </c>
      <c r="CF68">
        <v>2</v>
      </c>
      <c r="CG68">
        <v>24</v>
      </c>
      <c r="CH68">
        <v>0</v>
      </c>
      <c r="CI68">
        <v>0</v>
      </c>
      <c r="CJ68">
        <v>0</v>
      </c>
      <c r="CK68">
        <v>0</v>
      </c>
      <c r="CL68">
        <v>40.01</v>
      </c>
      <c r="CM68">
        <v>40.119999999999997</v>
      </c>
      <c r="CN68" t="s">
        <v>107</v>
      </c>
      <c r="CO68" s="16">
        <f t="shared" si="1"/>
        <v>-2.7493126718320937E-3</v>
      </c>
      <c r="CP68" s="16">
        <f t="shared" si="2"/>
        <v>2.7417746759720307E-3</v>
      </c>
      <c r="CR68" s="18">
        <f t="shared" si="3"/>
        <v>40.119698404785638</v>
      </c>
    </row>
    <row r="69" spans="1:96" x14ac:dyDescent="0.25">
      <c r="A69">
        <v>60</v>
      </c>
      <c r="B69" t="s">
        <v>356</v>
      </c>
      <c r="C69">
        <v>11</v>
      </c>
      <c r="D69">
        <v>0</v>
      </c>
      <c r="E69">
        <v>6</v>
      </c>
      <c r="F69">
        <v>0</v>
      </c>
      <c r="G69" t="s">
        <v>92</v>
      </c>
      <c r="H69" t="s">
        <v>92</v>
      </c>
      <c r="I69">
        <v>6</v>
      </c>
      <c r="J69">
        <v>0</v>
      </c>
      <c r="K69" t="s">
        <v>92</v>
      </c>
      <c r="L69" t="s">
        <v>92</v>
      </c>
      <c r="M69">
        <v>43.94</v>
      </c>
      <c r="N69" t="s">
        <v>357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3</v>
      </c>
      <c r="AA69">
        <v>3</v>
      </c>
      <c r="AB69">
        <v>73</v>
      </c>
      <c r="AC69">
        <v>0</v>
      </c>
      <c r="AD69">
        <v>0</v>
      </c>
      <c r="AE69">
        <v>0</v>
      </c>
      <c r="AF69">
        <v>0</v>
      </c>
      <c r="AG69" t="s">
        <v>122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77</v>
      </c>
      <c r="AV69">
        <v>0</v>
      </c>
      <c r="AW69">
        <v>0</v>
      </c>
      <c r="AX69">
        <v>0</v>
      </c>
      <c r="AY69">
        <v>0</v>
      </c>
      <c r="AZ69" t="s">
        <v>124</v>
      </c>
      <c r="BA69">
        <v>10</v>
      </c>
      <c r="BB69">
        <v>11</v>
      </c>
      <c r="BC69">
        <v>29</v>
      </c>
      <c r="BD69">
        <v>11</v>
      </c>
      <c r="BE69">
        <v>11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</v>
      </c>
      <c r="BL69">
        <v>0</v>
      </c>
      <c r="BM69">
        <v>2</v>
      </c>
      <c r="BN69">
        <v>4</v>
      </c>
      <c r="BO69">
        <v>1</v>
      </c>
      <c r="BP69">
        <v>8</v>
      </c>
      <c r="BQ69">
        <v>1</v>
      </c>
      <c r="BR69">
        <v>8</v>
      </c>
      <c r="BS69" t="s">
        <v>358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79</v>
      </c>
      <c r="CH69">
        <v>0</v>
      </c>
      <c r="CI69">
        <v>0</v>
      </c>
      <c r="CJ69">
        <v>0</v>
      </c>
      <c r="CK69">
        <v>0</v>
      </c>
      <c r="CL69">
        <v>44.01</v>
      </c>
      <c r="CM69">
        <v>44.71</v>
      </c>
      <c r="CN69" t="s">
        <v>97</v>
      </c>
      <c r="CO69" s="16">
        <f t="shared" si="1"/>
        <v>1.5905476028175158E-3</v>
      </c>
      <c r="CP69" s="16">
        <f t="shared" si="2"/>
        <v>1.5656452695146594E-2</v>
      </c>
      <c r="CR69" s="18">
        <f t="shared" si="3"/>
        <v>44.6990404831134</v>
      </c>
    </row>
    <row r="70" spans="1:96" x14ac:dyDescent="0.25">
      <c r="A70">
        <v>61</v>
      </c>
      <c r="B70" t="s">
        <v>359</v>
      </c>
      <c r="C70">
        <v>10</v>
      </c>
      <c r="D70">
        <v>1</v>
      </c>
      <c r="E70">
        <v>6</v>
      </c>
      <c r="F70">
        <v>0</v>
      </c>
      <c r="G70" t="s">
        <v>92</v>
      </c>
      <c r="H70" t="s">
        <v>92</v>
      </c>
      <c r="I70">
        <v>6</v>
      </c>
      <c r="J70">
        <v>0</v>
      </c>
      <c r="K70" t="s">
        <v>92</v>
      </c>
      <c r="L70" t="s">
        <v>92</v>
      </c>
      <c r="M70">
        <v>44.66</v>
      </c>
      <c r="N70" t="s">
        <v>360</v>
      </c>
      <c r="O70">
        <v>11</v>
      </c>
      <c r="P70">
        <v>30</v>
      </c>
      <c r="Q70">
        <v>35</v>
      </c>
      <c r="R70">
        <v>0</v>
      </c>
      <c r="S70">
        <v>0</v>
      </c>
      <c r="T70">
        <v>1</v>
      </c>
      <c r="U70">
        <v>35</v>
      </c>
      <c r="V70">
        <v>0</v>
      </c>
      <c r="W70">
        <v>0</v>
      </c>
      <c r="X70">
        <v>3</v>
      </c>
      <c r="Y70">
        <v>0</v>
      </c>
      <c r="Z70">
        <v>1</v>
      </c>
      <c r="AA70">
        <v>3</v>
      </c>
      <c r="AB70">
        <v>2</v>
      </c>
      <c r="AC70">
        <v>1</v>
      </c>
      <c r="AD70">
        <v>2</v>
      </c>
      <c r="AE70">
        <v>0</v>
      </c>
      <c r="AF70">
        <v>0</v>
      </c>
      <c r="AG70" t="s">
        <v>122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80</v>
      </c>
      <c r="AV70">
        <v>0</v>
      </c>
      <c r="AW70">
        <v>0</v>
      </c>
      <c r="AX70">
        <v>0</v>
      </c>
      <c r="AY70">
        <v>0</v>
      </c>
      <c r="AZ70" t="s">
        <v>361</v>
      </c>
      <c r="BA70">
        <v>9</v>
      </c>
      <c r="BB70">
        <v>3</v>
      </c>
      <c r="BC70">
        <v>5</v>
      </c>
      <c r="BD70">
        <v>10</v>
      </c>
      <c r="BE70">
        <v>46</v>
      </c>
      <c r="BF70">
        <v>0</v>
      </c>
      <c r="BG70">
        <v>0</v>
      </c>
      <c r="BH70">
        <v>0</v>
      </c>
      <c r="BI70">
        <v>0</v>
      </c>
      <c r="BJ70">
        <v>5</v>
      </c>
      <c r="BK70">
        <v>1</v>
      </c>
      <c r="BL70">
        <v>2</v>
      </c>
      <c r="BM70">
        <v>0</v>
      </c>
      <c r="BN70">
        <v>3</v>
      </c>
      <c r="BO70">
        <v>1</v>
      </c>
      <c r="BP70">
        <v>6</v>
      </c>
      <c r="BQ70">
        <v>1</v>
      </c>
      <c r="BR70">
        <v>6</v>
      </c>
      <c r="BS70" t="s">
        <v>362</v>
      </c>
      <c r="BT70">
        <v>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1</v>
      </c>
      <c r="CE70">
        <v>2</v>
      </c>
      <c r="CF70">
        <v>2</v>
      </c>
      <c r="CG70">
        <v>73</v>
      </c>
      <c r="CH70">
        <v>0</v>
      </c>
      <c r="CI70">
        <v>0</v>
      </c>
      <c r="CJ70">
        <v>0</v>
      </c>
      <c r="CK70">
        <v>0</v>
      </c>
      <c r="CL70">
        <v>44.71</v>
      </c>
      <c r="CM70">
        <v>44.78</v>
      </c>
      <c r="CN70" t="s">
        <v>97</v>
      </c>
      <c r="CO70" s="16">
        <f t="shared" si="1"/>
        <v>1.118318049653455E-3</v>
      </c>
      <c r="CP70" s="16">
        <f t="shared" si="2"/>
        <v>1.5631978561857496E-3</v>
      </c>
      <c r="CR70" s="18">
        <f t="shared" si="3"/>
        <v>44.779890576150066</v>
      </c>
    </row>
    <row r="71" spans="1:96" x14ac:dyDescent="0.25">
      <c r="A71">
        <v>62</v>
      </c>
      <c r="B71" t="s">
        <v>363</v>
      </c>
      <c r="C71">
        <v>10</v>
      </c>
      <c r="D71">
        <v>0</v>
      </c>
      <c r="E71">
        <v>5</v>
      </c>
      <c r="F71">
        <v>1</v>
      </c>
      <c r="G71" t="s">
        <v>92</v>
      </c>
      <c r="H71" t="s">
        <v>92</v>
      </c>
      <c r="I71">
        <v>5</v>
      </c>
      <c r="J71">
        <v>1</v>
      </c>
      <c r="K71" t="s">
        <v>92</v>
      </c>
      <c r="L71" t="s">
        <v>92</v>
      </c>
      <c r="M71">
        <v>43.64</v>
      </c>
      <c r="N71" t="s">
        <v>364</v>
      </c>
      <c r="O71">
        <v>19</v>
      </c>
      <c r="P71">
        <v>18</v>
      </c>
      <c r="Q71">
        <v>4</v>
      </c>
      <c r="R71">
        <v>0</v>
      </c>
      <c r="S71">
        <v>0</v>
      </c>
      <c r="T71">
        <v>1</v>
      </c>
      <c r="U71">
        <v>4</v>
      </c>
      <c r="V71">
        <v>0</v>
      </c>
      <c r="W71">
        <v>0</v>
      </c>
      <c r="X71">
        <v>6</v>
      </c>
      <c r="Y71">
        <v>2</v>
      </c>
      <c r="Z71">
        <v>8</v>
      </c>
      <c r="AA71">
        <v>3</v>
      </c>
      <c r="AB71">
        <v>26</v>
      </c>
      <c r="AC71">
        <v>1</v>
      </c>
      <c r="AD71">
        <v>0</v>
      </c>
      <c r="AE71">
        <v>0</v>
      </c>
      <c r="AF71">
        <v>0</v>
      </c>
      <c r="AG71" t="s">
        <v>122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3</v>
      </c>
      <c r="AU71">
        <v>73</v>
      </c>
      <c r="AV71">
        <v>0</v>
      </c>
      <c r="AW71">
        <v>0</v>
      </c>
      <c r="AX71">
        <v>0</v>
      </c>
      <c r="AY71">
        <v>0</v>
      </c>
      <c r="AZ71" t="s">
        <v>365</v>
      </c>
      <c r="BA71">
        <v>14</v>
      </c>
      <c r="BB71">
        <v>16</v>
      </c>
      <c r="BC71">
        <v>25</v>
      </c>
      <c r="BD71">
        <v>2</v>
      </c>
      <c r="BE71">
        <v>0</v>
      </c>
      <c r="BF71">
        <v>1</v>
      </c>
      <c r="BG71">
        <v>27</v>
      </c>
      <c r="BH71">
        <v>0</v>
      </c>
      <c r="BI71">
        <v>0</v>
      </c>
      <c r="BJ71">
        <v>9</v>
      </c>
      <c r="BK71">
        <v>9</v>
      </c>
      <c r="BL71">
        <v>4</v>
      </c>
      <c r="BM71">
        <v>3</v>
      </c>
      <c r="BN71">
        <v>9</v>
      </c>
      <c r="BO71">
        <v>1</v>
      </c>
      <c r="BP71">
        <v>23</v>
      </c>
      <c r="BQ71">
        <v>0</v>
      </c>
      <c r="BR71">
        <v>0</v>
      </c>
      <c r="BS71" t="s">
        <v>366</v>
      </c>
      <c r="BT71">
        <v>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6</v>
      </c>
      <c r="CE71">
        <v>4</v>
      </c>
      <c r="CF71">
        <v>5</v>
      </c>
      <c r="CG71">
        <v>60</v>
      </c>
      <c r="CH71">
        <v>0</v>
      </c>
      <c r="CI71">
        <v>0</v>
      </c>
      <c r="CJ71">
        <v>0</v>
      </c>
      <c r="CK71">
        <v>0</v>
      </c>
      <c r="CL71">
        <v>43.46</v>
      </c>
      <c r="CM71">
        <v>43.84</v>
      </c>
      <c r="CN71" t="s">
        <v>97</v>
      </c>
      <c r="CO71" s="16">
        <f t="shared" si="1"/>
        <v>-4.1417395306029281E-3</v>
      </c>
      <c r="CP71" s="16">
        <f t="shared" si="2"/>
        <v>8.667883211678884E-3</v>
      </c>
      <c r="CR71" s="18">
        <f t="shared" si="3"/>
        <v>43.836706204379567</v>
      </c>
    </row>
    <row r="72" spans="1:96" x14ac:dyDescent="0.25">
      <c r="A72">
        <v>63</v>
      </c>
      <c r="B72" t="s">
        <v>367</v>
      </c>
      <c r="C72">
        <v>9</v>
      </c>
      <c r="D72">
        <v>0</v>
      </c>
      <c r="E72">
        <v>6</v>
      </c>
      <c r="F72">
        <v>0</v>
      </c>
      <c r="G72" t="s">
        <v>92</v>
      </c>
      <c r="H72" t="s">
        <v>92</v>
      </c>
      <c r="I72">
        <v>6</v>
      </c>
      <c r="J72">
        <v>0</v>
      </c>
      <c r="K72" t="s">
        <v>92</v>
      </c>
      <c r="L72" t="s">
        <v>92</v>
      </c>
      <c r="M72">
        <v>37.86</v>
      </c>
      <c r="N72" t="s">
        <v>368</v>
      </c>
      <c r="O72">
        <v>45</v>
      </c>
      <c r="P72">
        <v>3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31</v>
      </c>
      <c r="Y72">
        <v>11</v>
      </c>
      <c r="Z72">
        <v>7</v>
      </c>
      <c r="AA72">
        <v>6</v>
      </c>
      <c r="AB72">
        <v>10</v>
      </c>
      <c r="AC72">
        <v>1</v>
      </c>
      <c r="AD72">
        <v>0</v>
      </c>
      <c r="AE72">
        <v>0</v>
      </c>
      <c r="AF72">
        <v>0</v>
      </c>
      <c r="AG72" t="s">
        <v>369</v>
      </c>
      <c r="AH72">
        <v>0</v>
      </c>
      <c r="AI72">
        <v>6</v>
      </c>
      <c r="AJ72">
        <v>69</v>
      </c>
      <c r="AK72">
        <v>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 t="s">
        <v>279</v>
      </c>
      <c r="BA72">
        <v>27</v>
      </c>
      <c r="BB72">
        <v>44</v>
      </c>
      <c r="BC72">
        <v>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6</v>
      </c>
      <c r="BK72">
        <v>0</v>
      </c>
      <c r="BL72">
        <v>1</v>
      </c>
      <c r="BM72">
        <v>2</v>
      </c>
      <c r="BN72">
        <v>4</v>
      </c>
      <c r="BO72">
        <v>1</v>
      </c>
      <c r="BP72">
        <v>7</v>
      </c>
      <c r="BQ72">
        <v>0</v>
      </c>
      <c r="BR72">
        <v>0</v>
      </c>
      <c r="BS72" t="s">
        <v>370</v>
      </c>
      <c r="BT72">
        <v>45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31</v>
      </c>
      <c r="CD72">
        <v>11</v>
      </c>
      <c r="CE72">
        <v>8</v>
      </c>
      <c r="CF72">
        <v>5</v>
      </c>
      <c r="CG72">
        <v>10</v>
      </c>
      <c r="CH72">
        <v>0</v>
      </c>
      <c r="CI72">
        <v>0</v>
      </c>
      <c r="CJ72">
        <v>0</v>
      </c>
      <c r="CK72">
        <v>0</v>
      </c>
      <c r="CL72">
        <v>37.93</v>
      </c>
      <c r="CM72">
        <v>38.049999999999997</v>
      </c>
      <c r="CN72" t="s">
        <v>107</v>
      </c>
      <c r="CO72" s="16">
        <f t="shared" si="1"/>
        <v>1.845504877405757E-3</v>
      </c>
      <c r="CP72" s="16">
        <f t="shared" si="2"/>
        <v>3.153745072273284E-3</v>
      </c>
      <c r="CR72" s="18">
        <f t="shared" si="3"/>
        <v>38.049621550591326</v>
      </c>
    </row>
    <row r="73" spans="1:96" x14ac:dyDescent="0.25">
      <c r="A73">
        <v>64</v>
      </c>
      <c r="B73" t="s">
        <v>371</v>
      </c>
      <c r="C73">
        <v>11</v>
      </c>
      <c r="D73">
        <v>0</v>
      </c>
      <c r="E73">
        <v>6</v>
      </c>
      <c r="F73">
        <v>0</v>
      </c>
      <c r="G73" t="s">
        <v>92</v>
      </c>
      <c r="H73" t="s">
        <v>92</v>
      </c>
      <c r="I73">
        <v>6</v>
      </c>
      <c r="J73">
        <v>0</v>
      </c>
      <c r="K73" t="s">
        <v>92</v>
      </c>
      <c r="L73" t="s">
        <v>92</v>
      </c>
      <c r="M73">
        <v>43.4</v>
      </c>
      <c r="N73" t="s">
        <v>372</v>
      </c>
      <c r="O73">
        <v>37</v>
      </c>
      <c r="P73">
        <v>19</v>
      </c>
      <c r="Q73">
        <v>5</v>
      </c>
      <c r="R73">
        <v>0</v>
      </c>
      <c r="S73">
        <v>0</v>
      </c>
      <c r="T73">
        <v>1</v>
      </c>
      <c r="U73">
        <v>5</v>
      </c>
      <c r="V73">
        <v>0</v>
      </c>
      <c r="W73">
        <v>0</v>
      </c>
      <c r="X73">
        <v>9</v>
      </c>
      <c r="Y73">
        <v>8</v>
      </c>
      <c r="Z73">
        <v>6</v>
      </c>
      <c r="AA73">
        <v>3</v>
      </c>
      <c r="AB73">
        <v>4</v>
      </c>
      <c r="AC73">
        <v>1</v>
      </c>
      <c r="AD73">
        <v>10</v>
      </c>
      <c r="AE73">
        <v>0</v>
      </c>
      <c r="AF73">
        <v>0</v>
      </c>
      <c r="AG73" t="s">
        <v>122</v>
      </c>
      <c r="AH73">
        <v>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2</v>
      </c>
      <c r="AT73">
        <v>0</v>
      </c>
      <c r="AU73">
        <v>72</v>
      </c>
      <c r="AV73">
        <v>0</v>
      </c>
      <c r="AW73">
        <v>0</v>
      </c>
      <c r="AX73">
        <v>0</v>
      </c>
      <c r="AY73">
        <v>0</v>
      </c>
      <c r="AZ73" t="s">
        <v>373</v>
      </c>
      <c r="BA73">
        <v>2</v>
      </c>
      <c r="BB73">
        <v>5</v>
      </c>
      <c r="BC73">
        <v>5</v>
      </c>
      <c r="BD73">
        <v>10</v>
      </c>
      <c r="BE73">
        <v>56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 t="s">
        <v>374</v>
      </c>
      <c r="BT73">
        <v>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3</v>
      </c>
      <c r="CG73">
        <v>76</v>
      </c>
      <c r="CH73">
        <v>0</v>
      </c>
      <c r="CI73">
        <v>0</v>
      </c>
      <c r="CJ73">
        <v>0</v>
      </c>
      <c r="CK73">
        <v>0</v>
      </c>
      <c r="CL73">
        <v>43.16</v>
      </c>
      <c r="CM73">
        <v>43.78</v>
      </c>
      <c r="CN73" t="s">
        <v>97</v>
      </c>
      <c r="CO73" s="16">
        <f t="shared" si="1"/>
        <v>-5.5607043558851821E-3</v>
      </c>
      <c r="CP73" s="16">
        <f t="shared" si="2"/>
        <v>1.4161717679305741E-2</v>
      </c>
      <c r="CR73" s="18">
        <f t="shared" si="3"/>
        <v>43.771219735038834</v>
      </c>
    </row>
    <row r="74" spans="1:96" x14ac:dyDescent="0.25">
      <c r="A74">
        <v>65</v>
      </c>
      <c r="B74" t="s">
        <v>375</v>
      </c>
      <c r="C74">
        <v>9</v>
      </c>
      <c r="D74">
        <v>2</v>
      </c>
      <c r="E74">
        <v>6</v>
      </c>
      <c r="F74">
        <v>0</v>
      </c>
      <c r="G74" t="s">
        <v>92</v>
      </c>
      <c r="H74" t="s">
        <v>92</v>
      </c>
      <c r="I74">
        <v>6</v>
      </c>
      <c r="J74">
        <v>0</v>
      </c>
      <c r="K74" t="s">
        <v>92</v>
      </c>
      <c r="L74" t="s">
        <v>92</v>
      </c>
      <c r="M74">
        <v>44.07</v>
      </c>
      <c r="N74" t="s">
        <v>275</v>
      </c>
      <c r="O74">
        <v>15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</v>
      </c>
      <c r="Y74">
        <v>8</v>
      </c>
      <c r="Z74">
        <v>10</v>
      </c>
      <c r="AA74">
        <v>8</v>
      </c>
      <c r="AB74">
        <v>37</v>
      </c>
      <c r="AC74">
        <v>0</v>
      </c>
      <c r="AD74">
        <v>0</v>
      </c>
      <c r="AE74">
        <v>0</v>
      </c>
      <c r="AF74">
        <v>0</v>
      </c>
      <c r="AG74" t="s">
        <v>376</v>
      </c>
      <c r="AH74">
        <v>7</v>
      </c>
      <c r="AI74">
        <v>23</v>
      </c>
      <c r="AJ74">
        <v>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</v>
      </c>
      <c r="AR74">
        <v>3</v>
      </c>
      <c r="AS74">
        <v>9</v>
      </c>
      <c r="AT74">
        <v>4</v>
      </c>
      <c r="AU74">
        <v>24</v>
      </c>
      <c r="AV74">
        <v>1</v>
      </c>
      <c r="AW74">
        <v>40</v>
      </c>
      <c r="AX74">
        <v>0</v>
      </c>
      <c r="AY74">
        <v>0</v>
      </c>
      <c r="AZ74" t="s">
        <v>377</v>
      </c>
      <c r="BA74">
        <v>2</v>
      </c>
      <c r="BB74">
        <v>5</v>
      </c>
      <c r="BC74">
        <v>11</v>
      </c>
      <c r="BD74">
        <v>9</v>
      </c>
      <c r="BE74">
        <v>61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2</v>
      </c>
      <c r="BO74">
        <v>1</v>
      </c>
      <c r="BP74">
        <v>2</v>
      </c>
      <c r="BQ74">
        <v>1</v>
      </c>
      <c r="BR74">
        <v>2</v>
      </c>
      <c r="BS74" t="s">
        <v>378</v>
      </c>
      <c r="BT74">
        <v>8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2</v>
      </c>
      <c r="CE74">
        <v>0</v>
      </c>
      <c r="CF74">
        <v>2</v>
      </c>
      <c r="CG74">
        <v>70</v>
      </c>
      <c r="CH74">
        <v>0</v>
      </c>
      <c r="CI74">
        <v>0</v>
      </c>
      <c r="CJ74">
        <v>0</v>
      </c>
      <c r="CK74">
        <v>0</v>
      </c>
      <c r="CL74">
        <v>44.19</v>
      </c>
      <c r="CM74">
        <v>44.3</v>
      </c>
      <c r="CN74" t="s">
        <v>107</v>
      </c>
      <c r="CO74" s="16">
        <f t="shared" ref="CO74:CO111" si="4">100%-(M74/CL74)</f>
        <v>2.7155465037338455E-3</v>
      </c>
      <c r="CP74" s="16">
        <f t="shared" ref="CP74:CP111" si="5">100%-(CL74/CM74)</f>
        <v>2.483069977426644E-3</v>
      </c>
      <c r="CR74" s="18">
        <f t="shared" ref="CR74:CR137" si="6">CL74*CP74+CL74</f>
        <v>44.299726862302478</v>
      </c>
    </row>
    <row r="75" spans="1:96" x14ac:dyDescent="0.25">
      <c r="A75">
        <v>66</v>
      </c>
      <c r="B75" t="s">
        <v>379</v>
      </c>
      <c r="C75">
        <v>9</v>
      </c>
      <c r="D75">
        <v>0</v>
      </c>
      <c r="E75">
        <v>6</v>
      </c>
      <c r="F75">
        <v>0</v>
      </c>
      <c r="G75" t="s">
        <v>92</v>
      </c>
      <c r="H75" t="s">
        <v>92</v>
      </c>
      <c r="I75">
        <v>6</v>
      </c>
      <c r="J75">
        <v>0</v>
      </c>
      <c r="K75" t="s">
        <v>92</v>
      </c>
      <c r="L75" t="s">
        <v>92</v>
      </c>
      <c r="M75">
        <v>46.06</v>
      </c>
      <c r="N75" t="s">
        <v>380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6</v>
      </c>
      <c r="AA75">
        <v>9</v>
      </c>
      <c r="AB75">
        <v>67</v>
      </c>
      <c r="AC75">
        <v>0</v>
      </c>
      <c r="AD75">
        <v>0</v>
      </c>
      <c r="AE75">
        <v>0</v>
      </c>
      <c r="AF75">
        <v>0</v>
      </c>
      <c r="AG75" t="s">
        <v>122</v>
      </c>
      <c r="AH75">
        <v>13</v>
      </c>
      <c r="AI75">
        <v>48</v>
      </c>
      <c r="AJ75">
        <v>10</v>
      </c>
      <c r="AK75">
        <v>6</v>
      </c>
      <c r="AL75">
        <v>0</v>
      </c>
      <c r="AM75">
        <v>1</v>
      </c>
      <c r="AN75">
        <v>16</v>
      </c>
      <c r="AO75">
        <v>0</v>
      </c>
      <c r="AP75">
        <v>0</v>
      </c>
      <c r="AQ75">
        <v>8</v>
      </c>
      <c r="AR75">
        <v>3</v>
      </c>
      <c r="AS75">
        <v>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213</v>
      </c>
      <c r="BA75">
        <v>31</v>
      </c>
      <c r="BB75">
        <v>19</v>
      </c>
      <c r="BC75">
        <v>4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11</v>
      </c>
      <c r="BK75">
        <v>2</v>
      </c>
      <c r="BL75">
        <v>5</v>
      </c>
      <c r="BM75">
        <v>3</v>
      </c>
      <c r="BN75">
        <v>25</v>
      </c>
      <c r="BO75">
        <v>2</v>
      </c>
      <c r="BP75">
        <v>35</v>
      </c>
      <c r="BQ75">
        <v>0</v>
      </c>
      <c r="BR75">
        <v>0</v>
      </c>
      <c r="BS75" t="s">
        <v>381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79</v>
      </c>
      <c r="CH75">
        <v>0</v>
      </c>
      <c r="CI75">
        <v>0</v>
      </c>
      <c r="CJ75">
        <v>0</v>
      </c>
      <c r="CK75">
        <v>0</v>
      </c>
      <c r="CL75">
        <v>46.54</v>
      </c>
      <c r="CM75">
        <v>46.78</v>
      </c>
      <c r="CN75" t="s">
        <v>97</v>
      </c>
      <c r="CO75" s="16">
        <f t="shared" si="4"/>
        <v>1.0313708637730956E-2</v>
      </c>
      <c r="CP75" s="16">
        <f t="shared" si="5"/>
        <v>5.1303976058144629E-3</v>
      </c>
      <c r="CR75" s="18">
        <f t="shared" si="6"/>
        <v>46.778768704574603</v>
      </c>
    </row>
    <row r="76" spans="1:96" x14ac:dyDescent="0.25">
      <c r="A76">
        <v>67</v>
      </c>
      <c r="B76" t="s">
        <v>382</v>
      </c>
      <c r="C76">
        <v>9</v>
      </c>
      <c r="D76">
        <v>0</v>
      </c>
      <c r="E76">
        <v>6</v>
      </c>
      <c r="F76">
        <v>0</v>
      </c>
      <c r="G76" t="s">
        <v>92</v>
      </c>
      <c r="H76" t="s">
        <v>92</v>
      </c>
      <c r="I76">
        <v>6</v>
      </c>
      <c r="J76">
        <v>0</v>
      </c>
      <c r="K76" t="s">
        <v>92</v>
      </c>
      <c r="L76" t="s">
        <v>92</v>
      </c>
      <c r="M76">
        <v>41.66</v>
      </c>
      <c r="N76" t="s">
        <v>304</v>
      </c>
      <c r="O76">
        <v>35</v>
      </c>
      <c r="P76">
        <v>9</v>
      </c>
      <c r="Q76">
        <v>2</v>
      </c>
      <c r="R76">
        <v>0</v>
      </c>
      <c r="S76">
        <v>0</v>
      </c>
      <c r="T76">
        <v>1</v>
      </c>
      <c r="U76">
        <v>2</v>
      </c>
      <c r="V76">
        <v>0</v>
      </c>
      <c r="W76">
        <v>0</v>
      </c>
      <c r="X76">
        <v>15</v>
      </c>
      <c r="Y76">
        <v>6</v>
      </c>
      <c r="Z76">
        <v>1</v>
      </c>
      <c r="AA76">
        <v>7</v>
      </c>
      <c r="AB76">
        <v>17</v>
      </c>
      <c r="AC76">
        <v>0</v>
      </c>
      <c r="AD76">
        <v>0</v>
      </c>
      <c r="AE76">
        <v>0</v>
      </c>
      <c r="AF76">
        <v>0</v>
      </c>
      <c r="AG76" t="s">
        <v>122</v>
      </c>
      <c r="AH76">
        <v>14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16</v>
      </c>
      <c r="AR76">
        <v>6</v>
      </c>
      <c r="AS76">
        <v>20</v>
      </c>
      <c r="AT76">
        <v>15</v>
      </c>
      <c r="AU76">
        <v>19</v>
      </c>
      <c r="AV76">
        <v>0</v>
      </c>
      <c r="AW76">
        <v>0</v>
      </c>
      <c r="AX76">
        <v>0</v>
      </c>
      <c r="AY76">
        <v>0</v>
      </c>
      <c r="AZ76" t="s">
        <v>383</v>
      </c>
      <c r="BA76">
        <v>7</v>
      </c>
      <c r="BB76">
        <v>6</v>
      </c>
      <c r="BC76">
        <v>16</v>
      </c>
      <c r="BD76">
        <v>7</v>
      </c>
      <c r="BE76">
        <v>43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384</v>
      </c>
      <c r="BT76">
        <v>14</v>
      </c>
      <c r="BU76">
        <v>49</v>
      </c>
      <c r="BV76">
        <v>2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5</v>
      </c>
      <c r="CD76">
        <v>3</v>
      </c>
      <c r="CE76">
        <v>2</v>
      </c>
      <c r="CF76">
        <v>9</v>
      </c>
      <c r="CG76">
        <v>7</v>
      </c>
      <c r="CH76">
        <v>1</v>
      </c>
      <c r="CI76">
        <v>0</v>
      </c>
      <c r="CJ76">
        <v>0</v>
      </c>
      <c r="CK76">
        <v>0</v>
      </c>
      <c r="CL76">
        <v>41.4</v>
      </c>
      <c r="CM76">
        <v>41.6</v>
      </c>
      <c r="CN76" t="s">
        <v>97</v>
      </c>
      <c r="CO76" s="16">
        <f t="shared" si="4"/>
        <v>-6.2801932367149149E-3</v>
      </c>
      <c r="CP76" s="16">
        <f t="shared" si="5"/>
        <v>4.8076923076924016E-3</v>
      </c>
      <c r="CR76" s="18">
        <f t="shared" si="6"/>
        <v>41.599038461538463</v>
      </c>
    </row>
    <row r="77" spans="1:96" x14ac:dyDescent="0.25">
      <c r="A77">
        <v>68</v>
      </c>
      <c r="B77" t="s">
        <v>385</v>
      </c>
      <c r="C77">
        <v>10</v>
      </c>
      <c r="D77">
        <v>1</v>
      </c>
      <c r="E77">
        <v>5</v>
      </c>
      <c r="F77">
        <v>1</v>
      </c>
      <c r="G77" t="s">
        <v>92</v>
      </c>
      <c r="H77" t="s">
        <v>92</v>
      </c>
      <c r="I77">
        <v>6</v>
      </c>
      <c r="J77">
        <v>0</v>
      </c>
      <c r="K77" t="s">
        <v>92</v>
      </c>
      <c r="L77" t="s">
        <v>92</v>
      </c>
      <c r="M77">
        <v>45.46</v>
      </c>
      <c r="N77" t="s">
        <v>386</v>
      </c>
      <c r="O77">
        <v>1</v>
      </c>
      <c r="P77">
        <v>5</v>
      </c>
      <c r="Q77">
        <v>1</v>
      </c>
      <c r="R77">
        <v>10</v>
      </c>
      <c r="S77">
        <v>62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387</v>
      </c>
      <c r="AH77">
        <v>21</v>
      </c>
      <c r="AI77">
        <v>12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8</v>
      </c>
      <c r="AR77">
        <v>3</v>
      </c>
      <c r="AS77">
        <v>6</v>
      </c>
      <c r="AT77">
        <v>8</v>
      </c>
      <c r="AU77">
        <v>31</v>
      </c>
      <c r="AV77">
        <v>1</v>
      </c>
      <c r="AW77">
        <v>0</v>
      </c>
      <c r="AX77">
        <v>0</v>
      </c>
      <c r="AY77">
        <v>0</v>
      </c>
      <c r="AZ77" t="s">
        <v>388</v>
      </c>
      <c r="BA77">
        <v>2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76</v>
      </c>
      <c r="BO77">
        <v>0</v>
      </c>
      <c r="BP77">
        <v>0</v>
      </c>
      <c r="BQ77">
        <v>0</v>
      </c>
      <c r="BR77">
        <v>0</v>
      </c>
      <c r="BS77" t="s">
        <v>389</v>
      </c>
      <c r="BT77">
        <v>20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16</v>
      </c>
      <c r="CD77">
        <v>7</v>
      </c>
      <c r="CE77">
        <v>5</v>
      </c>
      <c r="CF77">
        <v>9</v>
      </c>
      <c r="CG77">
        <v>34</v>
      </c>
      <c r="CH77">
        <v>0</v>
      </c>
      <c r="CI77">
        <v>0</v>
      </c>
      <c r="CJ77">
        <v>0</v>
      </c>
      <c r="CK77">
        <v>0</v>
      </c>
      <c r="CL77">
        <v>45.59</v>
      </c>
      <c r="CM77">
        <v>45.95</v>
      </c>
      <c r="CN77" t="s">
        <v>107</v>
      </c>
      <c r="CO77" s="16">
        <f t="shared" si="4"/>
        <v>2.8515025224830071E-3</v>
      </c>
      <c r="CP77" s="16">
        <f t="shared" si="5"/>
        <v>7.8346028291621517E-3</v>
      </c>
      <c r="CR77" s="18">
        <f t="shared" si="6"/>
        <v>45.947179542981509</v>
      </c>
    </row>
    <row r="78" spans="1:96" x14ac:dyDescent="0.25">
      <c r="A78">
        <v>69</v>
      </c>
      <c r="B78" t="s">
        <v>390</v>
      </c>
      <c r="C78">
        <v>9</v>
      </c>
      <c r="D78">
        <v>1</v>
      </c>
      <c r="E78">
        <v>5</v>
      </c>
      <c r="F78">
        <v>1</v>
      </c>
      <c r="G78" t="s">
        <v>92</v>
      </c>
      <c r="H78" t="s">
        <v>92</v>
      </c>
      <c r="I78">
        <v>5</v>
      </c>
      <c r="J78">
        <v>1</v>
      </c>
      <c r="K78" t="s">
        <v>92</v>
      </c>
      <c r="L78" t="s">
        <v>92</v>
      </c>
      <c r="M78">
        <v>45.53</v>
      </c>
      <c r="N78" t="s">
        <v>391</v>
      </c>
      <c r="O78">
        <v>7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</v>
      </c>
      <c r="Y78">
        <v>4</v>
      </c>
      <c r="Z78">
        <v>0</v>
      </c>
      <c r="AA78">
        <v>4</v>
      </c>
      <c r="AB78">
        <v>10</v>
      </c>
      <c r="AC78">
        <v>0</v>
      </c>
      <c r="AD78">
        <v>0</v>
      </c>
      <c r="AE78">
        <v>0</v>
      </c>
      <c r="AF78">
        <v>0</v>
      </c>
      <c r="AG78" t="s">
        <v>296</v>
      </c>
      <c r="AH78">
        <v>2</v>
      </c>
      <c r="AI78">
        <v>6</v>
      </c>
      <c r="AJ78">
        <v>16</v>
      </c>
      <c r="AK78">
        <v>16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392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26</v>
      </c>
      <c r="BO78">
        <v>0</v>
      </c>
      <c r="BP78">
        <v>0</v>
      </c>
      <c r="BQ78">
        <v>0</v>
      </c>
      <c r="BR78">
        <v>0</v>
      </c>
      <c r="BS78" t="s">
        <v>161</v>
      </c>
      <c r="BT78">
        <v>0</v>
      </c>
      <c r="BU78">
        <v>3</v>
      </c>
      <c r="BV78">
        <v>12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45.51</v>
      </c>
      <c r="CM78">
        <v>46.02</v>
      </c>
      <c r="CN78" t="s">
        <v>107</v>
      </c>
      <c r="CO78" s="16">
        <f t="shared" si="4"/>
        <v>-4.3946385409809885E-4</v>
      </c>
      <c r="CP78" s="16">
        <f t="shared" si="5"/>
        <v>1.108213820078241E-2</v>
      </c>
      <c r="CR78" s="18">
        <f t="shared" si="6"/>
        <v>46.014348109517606</v>
      </c>
    </row>
    <row r="79" spans="1:96" x14ac:dyDescent="0.25">
      <c r="A79">
        <v>70</v>
      </c>
      <c r="B79" t="s">
        <v>393</v>
      </c>
      <c r="C79">
        <v>10</v>
      </c>
      <c r="D79">
        <v>0</v>
      </c>
      <c r="E79">
        <v>5</v>
      </c>
      <c r="F79">
        <v>1</v>
      </c>
      <c r="G79" t="s">
        <v>92</v>
      </c>
      <c r="H79" t="s">
        <v>92</v>
      </c>
      <c r="I79">
        <v>6</v>
      </c>
      <c r="J79">
        <v>0</v>
      </c>
      <c r="K79" t="s">
        <v>92</v>
      </c>
      <c r="L79" t="s">
        <v>92</v>
      </c>
      <c r="M79">
        <v>44.68</v>
      </c>
      <c r="N79" t="s">
        <v>105</v>
      </c>
      <c r="O79">
        <v>35</v>
      </c>
      <c r="P79">
        <v>26</v>
      </c>
      <c r="Q79">
        <v>3</v>
      </c>
      <c r="R79">
        <v>2</v>
      </c>
      <c r="S79">
        <v>0</v>
      </c>
      <c r="T79">
        <v>1</v>
      </c>
      <c r="U79">
        <v>5</v>
      </c>
      <c r="V79">
        <v>0</v>
      </c>
      <c r="W79">
        <v>0</v>
      </c>
      <c r="X79">
        <v>9</v>
      </c>
      <c r="Y79">
        <v>2</v>
      </c>
      <c r="Z79">
        <v>0</v>
      </c>
      <c r="AA79">
        <v>0</v>
      </c>
      <c r="AB79">
        <v>7</v>
      </c>
      <c r="AC79">
        <v>1</v>
      </c>
      <c r="AD79">
        <v>7</v>
      </c>
      <c r="AE79">
        <v>0</v>
      </c>
      <c r="AF79">
        <v>0</v>
      </c>
      <c r="AG79" t="s">
        <v>394</v>
      </c>
      <c r="AH79">
        <v>25</v>
      </c>
      <c r="AI79">
        <v>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12</v>
      </c>
      <c r="AR79">
        <v>12</v>
      </c>
      <c r="AS79">
        <v>11</v>
      </c>
      <c r="AT79">
        <v>10</v>
      </c>
      <c r="AU79">
        <v>18</v>
      </c>
      <c r="AV79">
        <v>0</v>
      </c>
      <c r="AW79">
        <v>0</v>
      </c>
      <c r="AX79">
        <v>0</v>
      </c>
      <c r="AY79">
        <v>0</v>
      </c>
      <c r="AZ79" t="s">
        <v>395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78</v>
      </c>
      <c r="BO79">
        <v>0</v>
      </c>
      <c r="BP79">
        <v>0</v>
      </c>
      <c r="BQ79">
        <v>0</v>
      </c>
      <c r="BR79">
        <v>0</v>
      </c>
      <c r="BS79" t="s">
        <v>396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3</v>
      </c>
      <c r="CD79">
        <v>0</v>
      </c>
      <c r="CE79">
        <v>5</v>
      </c>
      <c r="CF79">
        <v>5</v>
      </c>
      <c r="CG79">
        <v>63</v>
      </c>
      <c r="CH79">
        <v>0</v>
      </c>
      <c r="CI79">
        <v>0</v>
      </c>
      <c r="CJ79">
        <v>0</v>
      </c>
      <c r="CK79">
        <v>0</v>
      </c>
      <c r="CL79">
        <v>45.01</v>
      </c>
      <c r="CM79">
        <v>45.35</v>
      </c>
      <c r="CN79" t="s">
        <v>107</v>
      </c>
      <c r="CO79" s="16">
        <f t="shared" si="4"/>
        <v>7.3317040657631116E-3</v>
      </c>
      <c r="CP79" s="16">
        <f t="shared" si="5"/>
        <v>7.4972436604190396E-3</v>
      </c>
      <c r="CR79" s="18">
        <f t="shared" si="6"/>
        <v>45.347450937155457</v>
      </c>
    </row>
    <row r="80" spans="1:96" x14ac:dyDescent="0.25">
      <c r="A80">
        <v>71</v>
      </c>
      <c r="B80" t="s">
        <v>397</v>
      </c>
      <c r="C80">
        <v>10</v>
      </c>
      <c r="D80">
        <v>0</v>
      </c>
      <c r="E80">
        <v>5</v>
      </c>
      <c r="F80">
        <v>1</v>
      </c>
      <c r="G80" t="s">
        <v>92</v>
      </c>
      <c r="H80" t="s">
        <v>92</v>
      </c>
      <c r="I80">
        <v>6</v>
      </c>
      <c r="J80">
        <v>0</v>
      </c>
      <c r="K80" t="s">
        <v>92</v>
      </c>
      <c r="L80" t="s">
        <v>92</v>
      </c>
      <c r="M80">
        <v>42.91</v>
      </c>
      <c r="N80" t="s">
        <v>398</v>
      </c>
      <c r="O80">
        <v>18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</v>
      </c>
      <c r="Y80">
        <v>6</v>
      </c>
      <c r="Z80">
        <v>8</v>
      </c>
      <c r="AA80">
        <v>18</v>
      </c>
      <c r="AB80">
        <v>26</v>
      </c>
      <c r="AC80">
        <v>1</v>
      </c>
      <c r="AD80">
        <v>58</v>
      </c>
      <c r="AE80">
        <v>0</v>
      </c>
      <c r="AF80">
        <v>0</v>
      </c>
      <c r="AG80" t="s">
        <v>399</v>
      </c>
      <c r="AH80">
        <v>5</v>
      </c>
      <c r="AI80">
        <v>18</v>
      </c>
      <c r="AJ80">
        <v>31</v>
      </c>
      <c r="AK80">
        <v>13</v>
      </c>
      <c r="AL80">
        <v>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206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77</v>
      </c>
      <c r="BO80">
        <v>0</v>
      </c>
      <c r="BP80">
        <v>0</v>
      </c>
      <c r="BQ80">
        <v>0</v>
      </c>
      <c r="BR80">
        <v>0</v>
      </c>
      <c r="BS80" t="s">
        <v>400</v>
      </c>
      <c r="BT80">
        <v>8</v>
      </c>
      <c r="BU80">
        <v>22</v>
      </c>
      <c r="BV80">
        <v>40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43.07</v>
      </c>
      <c r="CM80">
        <v>43.5</v>
      </c>
      <c r="CN80" t="s">
        <v>107</v>
      </c>
      <c r="CO80" s="16">
        <f t="shared" si="4"/>
        <v>3.7148827490133263E-3</v>
      </c>
      <c r="CP80" s="16">
        <f t="shared" si="5"/>
        <v>9.8850574712643358E-3</v>
      </c>
      <c r="CR80" s="18">
        <f t="shared" si="6"/>
        <v>43.495749425287357</v>
      </c>
    </row>
    <row r="81" spans="1:96" x14ac:dyDescent="0.25">
      <c r="A81">
        <v>72</v>
      </c>
      <c r="B81" t="s">
        <v>401</v>
      </c>
      <c r="C81">
        <v>9</v>
      </c>
      <c r="D81">
        <v>0</v>
      </c>
      <c r="E81">
        <v>5</v>
      </c>
      <c r="F81">
        <v>1</v>
      </c>
      <c r="G81" t="s">
        <v>92</v>
      </c>
      <c r="H81" t="s">
        <v>92</v>
      </c>
      <c r="I81">
        <v>5</v>
      </c>
      <c r="J81">
        <v>1</v>
      </c>
      <c r="K81" t="s">
        <v>92</v>
      </c>
      <c r="L81" t="s">
        <v>92</v>
      </c>
      <c r="M81">
        <v>39</v>
      </c>
      <c r="N81" t="s">
        <v>402</v>
      </c>
      <c r="O81">
        <v>20</v>
      </c>
      <c r="P81">
        <v>28</v>
      </c>
      <c r="Q81">
        <v>7</v>
      </c>
      <c r="R81">
        <v>1</v>
      </c>
      <c r="S81">
        <v>0</v>
      </c>
      <c r="T81">
        <v>2</v>
      </c>
      <c r="U81">
        <v>6</v>
      </c>
      <c r="V81">
        <v>0</v>
      </c>
      <c r="W81">
        <v>0</v>
      </c>
      <c r="X81">
        <v>7</v>
      </c>
      <c r="Y81">
        <v>11</v>
      </c>
      <c r="Z81">
        <v>5</v>
      </c>
      <c r="AA81">
        <v>1</v>
      </c>
      <c r="AB81">
        <v>1</v>
      </c>
      <c r="AC81">
        <v>2</v>
      </c>
      <c r="AD81">
        <v>0</v>
      </c>
      <c r="AE81">
        <v>0</v>
      </c>
      <c r="AF81">
        <v>0</v>
      </c>
      <c r="AG81" t="s">
        <v>403</v>
      </c>
      <c r="AH81">
        <v>5</v>
      </c>
      <c r="AI81">
        <v>37</v>
      </c>
      <c r="AJ81">
        <v>23</v>
      </c>
      <c r="AK81">
        <v>11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1</v>
      </c>
      <c r="AW81">
        <v>2</v>
      </c>
      <c r="AX81">
        <v>1</v>
      </c>
      <c r="AY81">
        <v>0</v>
      </c>
      <c r="AZ81" t="s">
        <v>252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78</v>
      </c>
      <c r="BO81">
        <v>0</v>
      </c>
      <c r="BP81">
        <v>0</v>
      </c>
      <c r="BQ81">
        <v>0</v>
      </c>
      <c r="BR81">
        <v>0</v>
      </c>
      <c r="BS81" t="s">
        <v>101</v>
      </c>
      <c r="BT81">
        <v>32</v>
      </c>
      <c r="BU81">
        <v>10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14</v>
      </c>
      <c r="CD81">
        <v>0</v>
      </c>
      <c r="CE81">
        <v>5</v>
      </c>
      <c r="CF81">
        <v>4</v>
      </c>
      <c r="CG81">
        <v>15</v>
      </c>
      <c r="CH81">
        <v>0</v>
      </c>
      <c r="CI81">
        <v>0</v>
      </c>
      <c r="CJ81">
        <v>0</v>
      </c>
      <c r="CK81">
        <v>0</v>
      </c>
      <c r="CL81">
        <v>39.409999999999997</v>
      </c>
      <c r="CM81">
        <v>39.82</v>
      </c>
      <c r="CN81" t="s">
        <v>107</v>
      </c>
      <c r="CO81" s="16">
        <f t="shared" si="4"/>
        <v>1.0403450900786537E-2</v>
      </c>
      <c r="CP81" s="16">
        <f t="shared" si="5"/>
        <v>1.029633350075343E-2</v>
      </c>
      <c r="CR81" s="18">
        <f t="shared" si="6"/>
        <v>39.815778503264688</v>
      </c>
    </row>
    <row r="82" spans="1:96" x14ac:dyDescent="0.25">
      <c r="A82">
        <v>73</v>
      </c>
      <c r="B82" t="s">
        <v>404</v>
      </c>
      <c r="C82">
        <v>9</v>
      </c>
      <c r="D82">
        <v>1</v>
      </c>
      <c r="E82">
        <v>5</v>
      </c>
      <c r="F82">
        <v>1</v>
      </c>
      <c r="G82" t="s">
        <v>92</v>
      </c>
      <c r="H82" t="s">
        <v>92</v>
      </c>
      <c r="I82">
        <v>5</v>
      </c>
      <c r="J82">
        <v>1</v>
      </c>
      <c r="K82" t="s">
        <v>92</v>
      </c>
      <c r="L82" t="s">
        <v>92</v>
      </c>
      <c r="M82">
        <v>39.340000000000003</v>
      </c>
      <c r="N82" t="s">
        <v>405</v>
      </c>
      <c r="O82">
        <v>36</v>
      </c>
      <c r="P82">
        <v>20</v>
      </c>
      <c r="Q82">
        <v>3</v>
      </c>
      <c r="R82">
        <v>0</v>
      </c>
      <c r="S82">
        <v>0</v>
      </c>
      <c r="T82">
        <v>1</v>
      </c>
      <c r="U82">
        <v>3</v>
      </c>
      <c r="V82">
        <v>0</v>
      </c>
      <c r="W82">
        <v>0</v>
      </c>
      <c r="X82">
        <v>13</v>
      </c>
      <c r="Y82">
        <v>4</v>
      </c>
      <c r="Z82">
        <v>4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 t="s">
        <v>275</v>
      </c>
      <c r="AH82">
        <v>20</v>
      </c>
      <c r="AI82">
        <v>10</v>
      </c>
      <c r="AJ82">
        <v>10</v>
      </c>
      <c r="AK82">
        <v>6</v>
      </c>
      <c r="AL82">
        <v>1</v>
      </c>
      <c r="AM82">
        <v>1</v>
      </c>
      <c r="AN82">
        <v>17</v>
      </c>
      <c r="AO82">
        <v>1</v>
      </c>
      <c r="AP82">
        <v>1</v>
      </c>
      <c r="AQ82">
        <v>5</v>
      </c>
      <c r="AR82">
        <v>3</v>
      </c>
      <c r="AS82">
        <v>2</v>
      </c>
      <c r="AT82">
        <v>4</v>
      </c>
      <c r="AU82">
        <v>10</v>
      </c>
      <c r="AV82">
        <v>1</v>
      </c>
      <c r="AW82">
        <v>1</v>
      </c>
      <c r="AX82">
        <v>1</v>
      </c>
      <c r="AY82">
        <v>0</v>
      </c>
      <c r="AZ82" t="s">
        <v>406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74</v>
      </c>
      <c r="BO82">
        <v>0</v>
      </c>
      <c r="BP82">
        <v>0</v>
      </c>
      <c r="BQ82">
        <v>0</v>
      </c>
      <c r="BR82">
        <v>0</v>
      </c>
      <c r="BS82" t="s">
        <v>407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65</v>
      </c>
      <c r="CH82">
        <v>0</v>
      </c>
      <c r="CI82">
        <v>0</v>
      </c>
      <c r="CJ82">
        <v>0</v>
      </c>
      <c r="CK82">
        <v>0</v>
      </c>
      <c r="CL82">
        <v>39.43</v>
      </c>
      <c r="CM82">
        <v>39.97</v>
      </c>
      <c r="CN82" t="s">
        <v>107</v>
      </c>
      <c r="CO82" s="16">
        <f t="shared" si="4"/>
        <v>2.2825259954348809E-3</v>
      </c>
      <c r="CP82" s="16">
        <f t="shared" si="5"/>
        <v>1.3510132599449554E-2</v>
      </c>
      <c r="CR82" s="18">
        <f t="shared" si="6"/>
        <v>39.962704528396294</v>
      </c>
    </row>
    <row r="83" spans="1:96" x14ac:dyDescent="0.25">
      <c r="A83">
        <v>74</v>
      </c>
      <c r="B83" t="s">
        <v>408</v>
      </c>
      <c r="C83">
        <v>9</v>
      </c>
      <c r="D83">
        <v>1</v>
      </c>
      <c r="E83">
        <v>5</v>
      </c>
      <c r="F83">
        <v>1</v>
      </c>
      <c r="G83" t="s">
        <v>92</v>
      </c>
      <c r="H83" t="s">
        <v>92</v>
      </c>
      <c r="I83">
        <v>5</v>
      </c>
      <c r="J83">
        <v>1</v>
      </c>
      <c r="K83" t="s">
        <v>92</v>
      </c>
      <c r="L83" t="s">
        <v>92</v>
      </c>
      <c r="M83">
        <v>39.909999999999997</v>
      </c>
      <c r="N83" t="s">
        <v>409</v>
      </c>
      <c r="O83">
        <v>20</v>
      </c>
      <c r="P83">
        <v>33</v>
      </c>
      <c r="Q83">
        <v>19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0</v>
      </c>
      <c r="AA83">
        <v>1</v>
      </c>
      <c r="AB83">
        <v>4</v>
      </c>
      <c r="AC83">
        <v>1</v>
      </c>
      <c r="AD83">
        <v>5</v>
      </c>
      <c r="AE83">
        <v>0</v>
      </c>
      <c r="AF83">
        <v>0</v>
      </c>
      <c r="AG83" t="s">
        <v>410</v>
      </c>
      <c r="AH83">
        <v>0</v>
      </c>
      <c r="AI83">
        <v>0</v>
      </c>
      <c r="AJ83">
        <v>5</v>
      </c>
      <c r="AK83">
        <v>26</v>
      </c>
      <c r="AL83">
        <v>43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411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76</v>
      </c>
      <c r="BO83">
        <v>0</v>
      </c>
      <c r="BP83">
        <v>0</v>
      </c>
      <c r="BQ83">
        <v>0</v>
      </c>
      <c r="BR83">
        <v>0</v>
      </c>
      <c r="BS83" t="s">
        <v>325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10</v>
      </c>
      <c r="CF83">
        <v>5</v>
      </c>
      <c r="CG83">
        <v>54</v>
      </c>
      <c r="CH83">
        <v>0</v>
      </c>
      <c r="CI83">
        <v>0</v>
      </c>
      <c r="CJ83">
        <v>0</v>
      </c>
      <c r="CK83">
        <v>0</v>
      </c>
      <c r="CL83">
        <v>40.159999999999997</v>
      </c>
      <c r="CM83">
        <v>40.74</v>
      </c>
      <c r="CN83" t="s">
        <v>107</v>
      </c>
      <c r="CO83" s="16">
        <f t="shared" si="4"/>
        <v>6.2250996015936755E-3</v>
      </c>
      <c r="CP83" s="16">
        <f t="shared" si="5"/>
        <v>1.4236622484045336E-2</v>
      </c>
      <c r="CR83" s="18">
        <f t="shared" si="6"/>
        <v>40.731742758959257</v>
      </c>
    </row>
    <row r="84" spans="1:96" x14ac:dyDescent="0.25">
      <c r="A84">
        <v>75</v>
      </c>
      <c r="B84" t="s">
        <v>412</v>
      </c>
      <c r="C84">
        <v>9</v>
      </c>
      <c r="D84">
        <v>0</v>
      </c>
      <c r="E84">
        <v>6</v>
      </c>
      <c r="F84">
        <v>0</v>
      </c>
      <c r="G84" t="s">
        <v>92</v>
      </c>
      <c r="H84" t="s">
        <v>92</v>
      </c>
      <c r="I84">
        <v>6</v>
      </c>
      <c r="J84">
        <v>0</v>
      </c>
      <c r="K84" t="s">
        <v>92</v>
      </c>
      <c r="L84" t="s">
        <v>92</v>
      </c>
      <c r="M84">
        <v>40.65</v>
      </c>
      <c r="N84" t="s">
        <v>413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414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415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354</v>
      </c>
      <c r="BT84">
        <v>0</v>
      </c>
      <c r="BU84">
        <v>0</v>
      </c>
      <c r="BV84">
        <v>1</v>
      </c>
      <c r="BW84">
        <v>1</v>
      </c>
      <c r="BX84">
        <v>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39.86</v>
      </c>
      <c r="CM84">
        <v>41.8</v>
      </c>
      <c r="CN84" t="s">
        <v>107</v>
      </c>
      <c r="CO84" s="16">
        <f t="shared" si="4"/>
        <v>-1.9819367787255349E-2</v>
      </c>
      <c r="CP84" s="16">
        <f t="shared" si="5"/>
        <v>4.6411483253588459E-2</v>
      </c>
      <c r="CR84" s="18">
        <f t="shared" si="6"/>
        <v>41.709961722488032</v>
      </c>
    </row>
    <row r="85" spans="1:96" x14ac:dyDescent="0.25">
      <c r="A85">
        <v>76</v>
      </c>
      <c r="B85" t="s">
        <v>416</v>
      </c>
      <c r="C85">
        <v>10</v>
      </c>
      <c r="D85">
        <v>0</v>
      </c>
      <c r="E85">
        <v>5</v>
      </c>
      <c r="F85">
        <v>1</v>
      </c>
      <c r="G85" t="s">
        <v>92</v>
      </c>
      <c r="H85" t="s">
        <v>92</v>
      </c>
      <c r="I85">
        <v>6</v>
      </c>
      <c r="J85">
        <v>0</v>
      </c>
      <c r="K85" t="s">
        <v>92</v>
      </c>
      <c r="L85" t="s">
        <v>92</v>
      </c>
      <c r="M85">
        <v>36.700000000000003</v>
      </c>
      <c r="N85" t="s">
        <v>417</v>
      </c>
      <c r="O85">
        <v>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5</v>
      </c>
      <c r="Z85">
        <v>2</v>
      </c>
      <c r="AA85">
        <v>4</v>
      </c>
      <c r="AB85">
        <v>62</v>
      </c>
      <c r="AC85">
        <v>0</v>
      </c>
      <c r="AD85">
        <v>0</v>
      </c>
      <c r="AE85">
        <v>0</v>
      </c>
      <c r="AF85">
        <v>0</v>
      </c>
      <c r="AG85" t="s">
        <v>418</v>
      </c>
      <c r="AH85">
        <v>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3</v>
      </c>
      <c r="AS85">
        <v>1</v>
      </c>
      <c r="AT85">
        <v>3</v>
      </c>
      <c r="AU85">
        <v>69</v>
      </c>
      <c r="AV85">
        <v>0</v>
      </c>
      <c r="AW85">
        <v>0</v>
      </c>
      <c r="AX85">
        <v>0</v>
      </c>
      <c r="AY85">
        <v>0</v>
      </c>
      <c r="AZ85" t="s">
        <v>419</v>
      </c>
      <c r="BA85">
        <v>14</v>
      </c>
      <c r="BB85">
        <v>18</v>
      </c>
      <c r="BC85">
        <v>35</v>
      </c>
      <c r="BD85">
        <v>10</v>
      </c>
      <c r="BE85">
        <v>0</v>
      </c>
      <c r="BF85">
        <v>1</v>
      </c>
      <c r="BG85">
        <v>45</v>
      </c>
      <c r="BH85">
        <v>0</v>
      </c>
      <c r="BI85">
        <v>0</v>
      </c>
      <c r="BJ85">
        <v>8</v>
      </c>
      <c r="BK85">
        <v>1</v>
      </c>
      <c r="BL85">
        <v>0</v>
      </c>
      <c r="BM85">
        <v>1</v>
      </c>
      <c r="BN85">
        <v>1</v>
      </c>
      <c r="BO85">
        <v>1</v>
      </c>
      <c r="BP85">
        <v>2</v>
      </c>
      <c r="BQ85">
        <v>0</v>
      </c>
      <c r="BR85">
        <v>0</v>
      </c>
      <c r="BS85" t="s">
        <v>420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77</v>
      </c>
      <c r="CH85">
        <v>0</v>
      </c>
      <c r="CI85">
        <v>0</v>
      </c>
      <c r="CJ85">
        <v>0</v>
      </c>
      <c r="CK85">
        <v>0</v>
      </c>
      <c r="CL85">
        <v>36.950000000000003</v>
      </c>
      <c r="CM85">
        <v>37.53</v>
      </c>
      <c r="CN85" t="s">
        <v>107</v>
      </c>
      <c r="CO85" s="16">
        <f t="shared" si="4"/>
        <v>6.7658998646820123E-3</v>
      </c>
      <c r="CP85" s="16">
        <f t="shared" si="5"/>
        <v>1.5454303224087362E-2</v>
      </c>
      <c r="CR85" s="18">
        <f t="shared" si="6"/>
        <v>37.521036504130031</v>
      </c>
    </row>
    <row r="86" spans="1:96" x14ac:dyDescent="0.25">
      <c r="A86">
        <v>77</v>
      </c>
      <c r="B86" t="s">
        <v>421</v>
      </c>
      <c r="C86">
        <v>9</v>
      </c>
      <c r="D86">
        <v>2</v>
      </c>
      <c r="E86">
        <v>5</v>
      </c>
      <c r="F86">
        <v>1</v>
      </c>
      <c r="G86" t="s">
        <v>92</v>
      </c>
      <c r="H86" t="s">
        <v>92</v>
      </c>
      <c r="I86">
        <v>5</v>
      </c>
      <c r="J86">
        <v>1</v>
      </c>
      <c r="K86" t="s">
        <v>92</v>
      </c>
      <c r="L86" t="s">
        <v>92</v>
      </c>
      <c r="M86">
        <v>41.49</v>
      </c>
      <c r="N86" t="s">
        <v>336</v>
      </c>
      <c r="O86">
        <v>8</v>
      </c>
      <c r="P86">
        <v>4</v>
      </c>
      <c r="Q86">
        <v>2</v>
      </c>
      <c r="R86">
        <v>0</v>
      </c>
      <c r="S86">
        <v>0</v>
      </c>
      <c r="T86">
        <v>1</v>
      </c>
      <c r="U86">
        <v>2</v>
      </c>
      <c r="V86">
        <v>0</v>
      </c>
      <c r="W86">
        <v>0</v>
      </c>
      <c r="X86">
        <v>1</v>
      </c>
      <c r="Y86">
        <v>6</v>
      </c>
      <c r="Z86">
        <v>3</v>
      </c>
      <c r="AA86">
        <v>3</v>
      </c>
      <c r="AB86">
        <v>31</v>
      </c>
      <c r="AC86">
        <v>1</v>
      </c>
      <c r="AD86">
        <v>5</v>
      </c>
      <c r="AE86">
        <v>0</v>
      </c>
      <c r="AF86">
        <v>0</v>
      </c>
      <c r="AG86" t="s">
        <v>347</v>
      </c>
      <c r="AH86">
        <v>2</v>
      </c>
      <c r="AI86">
        <v>5</v>
      </c>
      <c r="AJ86">
        <v>8</v>
      </c>
      <c r="AK86">
        <v>23</v>
      </c>
      <c r="AL86">
        <v>21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3</v>
      </c>
      <c r="AX86">
        <v>1</v>
      </c>
      <c r="AY86">
        <v>3</v>
      </c>
      <c r="AZ86" t="s">
        <v>322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57</v>
      </c>
      <c r="BO86">
        <v>0</v>
      </c>
      <c r="BP86">
        <v>0</v>
      </c>
      <c r="BQ86">
        <v>0</v>
      </c>
      <c r="BR86">
        <v>0</v>
      </c>
      <c r="BS86" t="s">
        <v>142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44</v>
      </c>
      <c r="CH86">
        <v>0</v>
      </c>
      <c r="CI86">
        <v>0</v>
      </c>
      <c r="CJ86">
        <v>0</v>
      </c>
      <c r="CK86">
        <v>0</v>
      </c>
      <c r="CL86">
        <v>41.5</v>
      </c>
      <c r="CM86">
        <v>41.98</v>
      </c>
      <c r="CN86" t="s">
        <v>107</v>
      </c>
      <c r="CO86" s="16">
        <f t="shared" si="4"/>
        <v>2.4096385542160537E-4</v>
      </c>
      <c r="CP86" s="16">
        <f t="shared" si="5"/>
        <v>1.1434016198189512E-2</v>
      </c>
      <c r="CR86" s="18">
        <f t="shared" si="6"/>
        <v>41.974511672224864</v>
      </c>
    </row>
    <row r="87" spans="1:96" x14ac:dyDescent="0.25">
      <c r="A87">
        <v>78</v>
      </c>
      <c r="B87" t="s">
        <v>422</v>
      </c>
      <c r="C87">
        <v>10</v>
      </c>
      <c r="D87">
        <v>0</v>
      </c>
      <c r="E87">
        <v>5</v>
      </c>
      <c r="F87">
        <v>1</v>
      </c>
      <c r="G87" t="s">
        <v>92</v>
      </c>
      <c r="H87" t="s">
        <v>92</v>
      </c>
      <c r="I87">
        <v>6</v>
      </c>
      <c r="J87">
        <v>0</v>
      </c>
      <c r="K87" t="s">
        <v>92</v>
      </c>
      <c r="L87" t="s">
        <v>92</v>
      </c>
      <c r="M87">
        <v>36.770000000000003</v>
      </c>
      <c r="N87" t="s">
        <v>423</v>
      </c>
      <c r="O87">
        <v>3</v>
      </c>
      <c r="P87">
        <v>5</v>
      </c>
      <c r="Q87">
        <v>24</v>
      </c>
      <c r="R87">
        <v>13</v>
      </c>
      <c r="S87">
        <v>27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2</v>
      </c>
      <c r="AE87">
        <v>1</v>
      </c>
      <c r="AF87">
        <v>2</v>
      </c>
      <c r="AG87" t="s">
        <v>215</v>
      </c>
      <c r="AH87">
        <v>7</v>
      </c>
      <c r="AI87">
        <v>6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</v>
      </c>
      <c r="AT87">
        <v>2</v>
      </c>
      <c r="AU87">
        <v>63</v>
      </c>
      <c r="AV87">
        <v>1</v>
      </c>
      <c r="AW87">
        <v>0</v>
      </c>
      <c r="AX87">
        <v>0</v>
      </c>
      <c r="AY87">
        <v>0</v>
      </c>
      <c r="AZ87" t="s">
        <v>424</v>
      </c>
      <c r="BA87">
        <v>0</v>
      </c>
      <c r="BB87">
        <v>3</v>
      </c>
      <c r="BC87">
        <v>2</v>
      </c>
      <c r="BD87">
        <v>0</v>
      </c>
      <c r="BE87">
        <v>75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425</v>
      </c>
      <c r="BT87">
        <v>17</v>
      </c>
      <c r="BU87">
        <v>26</v>
      </c>
      <c r="BV87">
        <v>3</v>
      </c>
      <c r="BW87">
        <v>0</v>
      </c>
      <c r="BX87">
        <v>0</v>
      </c>
      <c r="BY87">
        <v>2</v>
      </c>
      <c r="BZ87">
        <v>3</v>
      </c>
      <c r="CA87">
        <v>0</v>
      </c>
      <c r="CB87">
        <v>0</v>
      </c>
      <c r="CC87">
        <v>10</v>
      </c>
      <c r="CD87">
        <v>4</v>
      </c>
      <c r="CE87">
        <v>3</v>
      </c>
      <c r="CF87">
        <v>7</v>
      </c>
      <c r="CG87">
        <v>14</v>
      </c>
      <c r="CH87">
        <v>2</v>
      </c>
      <c r="CI87">
        <v>3</v>
      </c>
      <c r="CJ87">
        <v>0</v>
      </c>
      <c r="CK87">
        <v>0</v>
      </c>
      <c r="CL87">
        <v>36.44</v>
      </c>
      <c r="CM87">
        <v>36.96</v>
      </c>
      <c r="CN87" t="s">
        <v>107</v>
      </c>
      <c r="CO87" s="16">
        <f t="shared" si="4"/>
        <v>-9.0559824368827702E-3</v>
      </c>
      <c r="CP87" s="16">
        <f t="shared" si="5"/>
        <v>1.406926406926412E-2</v>
      </c>
      <c r="CR87" s="18">
        <f t="shared" si="6"/>
        <v>36.952683982683979</v>
      </c>
    </row>
    <row r="88" spans="1:96" x14ac:dyDescent="0.25">
      <c r="A88">
        <v>79</v>
      </c>
      <c r="B88" t="s">
        <v>426</v>
      </c>
      <c r="C88">
        <v>9</v>
      </c>
      <c r="D88">
        <v>0</v>
      </c>
      <c r="E88">
        <v>6</v>
      </c>
      <c r="F88">
        <v>0</v>
      </c>
      <c r="G88" t="s">
        <v>92</v>
      </c>
      <c r="H88" t="s">
        <v>92</v>
      </c>
      <c r="I88">
        <v>6</v>
      </c>
      <c r="J88">
        <v>0</v>
      </c>
      <c r="K88" t="s">
        <v>92</v>
      </c>
      <c r="L88" t="s">
        <v>92</v>
      </c>
      <c r="M88">
        <v>48.43</v>
      </c>
      <c r="N88" t="s">
        <v>427</v>
      </c>
      <c r="O88">
        <v>0</v>
      </c>
      <c r="P88">
        <v>0</v>
      </c>
      <c r="Q88">
        <v>2</v>
      </c>
      <c r="R88">
        <v>2</v>
      </c>
      <c r="S88">
        <v>74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428</v>
      </c>
      <c r="AH88">
        <v>6</v>
      </c>
      <c r="AI88">
        <v>7</v>
      </c>
      <c r="AJ88">
        <v>33</v>
      </c>
      <c r="AK88">
        <v>24</v>
      </c>
      <c r="AL88">
        <v>3</v>
      </c>
      <c r="AM88">
        <v>1</v>
      </c>
      <c r="AN88">
        <v>10</v>
      </c>
      <c r="AO88">
        <v>1</v>
      </c>
      <c r="AP88">
        <v>1</v>
      </c>
      <c r="AQ88">
        <v>1</v>
      </c>
      <c r="AR88">
        <v>2</v>
      </c>
      <c r="AS88">
        <v>1</v>
      </c>
      <c r="AT88">
        <v>2</v>
      </c>
      <c r="AU88">
        <v>6</v>
      </c>
      <c r="AV88">
        <v>2</v>
      </c>
      <c r="AW88">
        <v>11</v>
      </c>
      <c r="AX88">
        <v>2</v>
      </c>
      <c r="AY88">
        <v>11</v>
      </c>
      <c r="AZ88" t="s">
        <v>429</v>
      </c>
      <c r="BA88">
        <v>3</v>
      </c>
      <c r="BB88">
        <v>0</v>
      </c>
      <c r="BC88">
        <v>3</v>
      </c>
      <c r="BD88">
        <v>11</v>
      </c>
      <c r="BE88">
        <v>62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</v>
      </c>
      <c r="BO88">
        <v>1</v>
      </c>
      <c r="BP88">
        <v>5</v>
      </c>
      <c r="BQ88">
        <v>1</v>
      </c>
      <c r="BR88">
        <v>5</v>
      </c>
      <c r="BS88" t="s">
        <v>430</v>
      </c>
      <c r="BT88">
        <v>0</v>
      </c>
      <c r="BU88">
        <v>0</v>
      </c>
      <c r="BV88">
        <v>5</v>
      </c>
      <c r="BW88">
        <v>2</v>
      </c>
      <c r="BX88">
        <v>73</v>
      </c>
      <c r="BY88">
        <v>0</v>
      </c>
      <c r="BZ88">
        <v>0</v>
      </c>
      <c r="CA88">
        <v>0</v>
      </c>
      <c r="CB88">
        <v>0</v>
      </c>
      <c r="CC88">
        <v>2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2</v>
      </c>
      <c r="CJ88">
        <v>1</v>
      </c>
      <c r="CK88">
        <v>2</v>
      </c>
      <c r="CL88">
        <v>48.45</v>
      </c>
      <c r="CM88">
        <v>50.9</v>
      </c>
      <c r="CN88" t="s">
        <v>107</v>
      </c>
      <c r="CO88" s="16">
        <f t="shared" si="4"/>
        <v>4.1279669762650517E-4</v>
      </c>
      <c r="CP88" s="16">
        <f t="shared" si="5"/>
        <v>4.8133595284872266E-2</v>
      </c>
      <c r="CR88" s="18">
        <f t="shared" si="6"/>
        <v>50.782072691552067</v>
      </c>
    </row>
    <row r="89" spans="1:96" x14ac:dyDescent="0.25">
      <c r="A89">
        <v>80</v>
      </c>
      <c r="B89" t="s">
        <v>431</v>
      </c>
      <c r="C89">
        <v>9</v>
      </c>
      <c r="D89">
        <v>1</v>
      </c>
      <c r="E89">
        <v>5</v>
      </c>
      <c r="F89">
        <v>1</v>
      </c>
      <c r="G89" t="s">
        <v>92</v>
      </c>
      <c r="H89" t="s">
        <v>92</v>
      </c>
      <c r="I89">
        <v>5</v>
      </c>
      <c r="J89">
        <v>1</v>
      </c>
      <c r="K89" t="s">
        <v>92</v>
      </c>
      <c r="L89" t="s">
        <v>92</v>
      </c>
      <c r="M89">
        <v>43.67</v>
      </c>
      <c r="N89" t="s">
        <v>432</v>
      </c>
      <c r="O89">
        <v>2</v>
      </c>
      <c r="P89">
        <v>32</v>
      </c>
      <c r="Q89">
        <v>36</v>
      </c>
      <c r="R89">
        <v>9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0</v>
      </c>
      <c r="AG89" t="s">
        <v>205</v>
      </c>
      <c r="AH89">
        <v>5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4</v>
      </c>
      <c r="AS89">
        <v>3</v>
      </c>
      <c r="AT89">
        <v>5</v>
      </c>
      <c r="AU89">
        <v>63</v>
      </c>
      <c r="AV89">
        <v>0</v>
      </c>
      <c r="AW89">
        <v>0</v>
      </c>
      <c r="AX89">
        <v>0</v>
      </c>
      <c r="AY89">
        <v>0</v>
      </c>
      <c r="AZ89" t="s">
        <v>433</v>
      </c>
      <c r="BA89">
        <v>12</v>
      </c>
      <c r="BB89">
        <v>9</v>
      </c>
      <c r="BC89">
        <v>23</v>
      </c>
      <c r="BD89">
        <v>3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2</v>
      </c>
      <c r="BL89">
        <v>1</v>
      </c>
      <c r="BM89">
        <v>1</v>
      </c>
      <c r="BN89">
        <v>29</v>
      </c>
      <c r="BO89">
        <v>1</v>
      </c>
      <c r="BP89">
        <v>33</v>
      </c>
      <c r="BQ89">
        <v>1</v>
      </c>
      <c r="BR89">
        <v>33</v>
      </c>
      <c r="BS89" t="s">
        <v>434</v>
      </c>
      <c r="BT89">
        <v>11</v>
      </c>
      <c r="BU89">
        <v>14</v>
      </c>
      <c r="BV89">
        <v>14</v>
      </c>
      <c r="BW89">
        <v>25</v>
      </c>
      <c r="BX89">
        <v>15</v>
      </c>
      <c r="BY89">
        <v>1</v>
      </c>
      <c r="BZ89">
        <v>53</v>
      </c>
      <c r="CA89">
        <v>1</v>
      </c>
      <c r="CB89">
        <v>15</v>
      </c>
      <c r="CC89">
        <v>7</v>
      </c>
      <c r="CD89">
        <v>1</v>
      </c>
      <c r="CE89">
        <v>2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44.01</v>
      </c>
      <c r="CM89">
        <v>45.48</v>
      </c>
      <c r="CN89" t="s">
        <v>107</v>
      </c>
      <c r="CO89" s="16">
        <f t="shared" si="4"/>
        <v>7.7255169279708547E-3</v>
      </c>
      <c r="CP89" s="16">
        <f t="shared" si="5"/>
        <v>3.2321899736147741E-2</v>
      </c>
      <c r="CR89" s="18">
        <f t="shared" si="6"/>
        <v>45.43248680738786</v>
      </c>
    </row>
    <row r="90" spans="1:96" x14ac:dyDescent="0.25">
      <c r="A90">
        <v>81</v>
      </c>
      <c r="B90" t="s">
        <v>435</v>
      </c>
      <c r="C90">
        <v>11</v>
      </c>
      <c r="D90">
        <v>0</v>
      </c>
      <c r="E90">
        <v>5</v>
      </c>
      <c r="F90">
        <v>1</v>
      </c>
      <c r="G90" t="s">
        <v>92</v>
      </c>
      <c r="H90" t="s">
        <v>92</v>
      </c>
      <c r="I90">
        <v>6</v>
      </c>
      <c r="J90">
        <v>0</v>
      </c>
      <c r="K90" t="s">
        <v>92</v>
      </c>
      <c r="L90" t="s">
        <v>92</v>
      </c>
      <c r="M90">
        <v>39.840000000000003</v>
      </c>
      <c r="N90" t="s">
        <v>436</v>
      </c>
      <c r="O90">
        <v>2</v>
      </c>
      <c r="P90">
        <v>1</v>
      </c>
      <c r="Q90">
        <v>47</v>
      </c>
      <c r="R90">
        <v>18</v>
      </c>
      <c r="S90">
        <v>6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1</v>
      </c>
      <c r="AD90">
        <v>7</v>
      </c>
      <c r="AE90">
        <v>1</v>
      </c>
      <c r="AF90">
        <v>7</v>
      </c>
      <c r="AG90" t="s">
        <v>437</v>
      </c>
      <c r="AH90">
        <v>2</v>
      </c>
      <c r="AI90">
        <v>20</v>
      </c>
      <c r="AJ90">
        <v>30</v>
      </c>
      <c r="AK90">
        <v>25</v>
      </c>
      <c r="AL90">
        <v>2</v>
      </c>
      <c r="AM90">
        <v>2</v>
      </c>
      <c r="AN90">
        <v>4</v>
      </c>
      <c r="AO90">
        <v>1</v>
      </c>
      <c r="AP90">
        <v>2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2</v>
      </c>
      <c r="AW90">
        <v>3</v>
      </c>
      <c r="AX90">
        <v>0</v>
      </c>
      <c r="AY90">
        <v>0</v>
      </c>
      <c r="AZ90" t="s">
        <v>438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79</v>
      </c>
      <c r="BO90">
        <v>0</v>
      </c>
      <c r="BP90">
        <v>0</v>
      </c>
      <c r="BQ90">
        <v>0</v>
      </c>
      <c r="BR90">
        <v>0</v>
      </c>
      <c r="BS90" t="s">
        <v>439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81</v>
      </c>
      <c r="CH90">
        <v>0</v>
      </c>
      <c r="CI90">
        <v>0</v>
      </c>
      <c r="CJ90">
        <v>0</v>
      </c>
      <c r="CK90">
        <v>0</v>
      </c>
      <c r="CL90">
        <v>37.71</v>
      </c>
      <c r="CM90">
        <v>37.909999999999997</v>
      </c>
      <c r="CN90" t="s">
        <v>107</v>
      </c>
      <c r="CO90" s="16">
        <f t="shared" si="4"/>
        <v>-5.6483691328560237E-2</v>
      </c>
      <c r="CP90" s="16">
        <f t="shared" si="5"/>
        <v>5.2756528620415688E-3</v>
      </c>
      <c r="CR90" s="18">
        <f t="shared" si="6"/>
        <v>37.908944869427586</v>
      </c>
    </row>
    <row r="91" spans="1:96" x14ac:dyDescent="0.25">
      <c r="A91">
        <v>82</v>
      </c>
      <c r="B91" t="s">
        <v>440</v>
      </c>
      <c r="C91">
        <v>10</v>
      </c>
      <c r="D91">
        <v>1</v>
      </c>
      <c r="E91">
        <v>6</v>
      </c>
      <c r="F91">
        <v>0</v>
      </c>
      <c r="G91" t="s">
        <v>92</v>
      </c>
      <c r="H91" t="s">
        <v>92</v>
      </c>
      <c r="I91">
        <v>6</v>
      </c>
      <c r="J91">
        <v>0</v>
      </c>
      <c r="K91" t="s">
        <v>92</v>
      </c>
      <c r="L91" t="s">
        <v>92</v>
      </c>
      <c r="M91">
        <v>38.47</v>
      </c>
      <c r="N91" t="s">
        <v>441</v>
      </c>
      <c r="O91">
        <v>7</v>
      </c>
      <c r="P91">
        <v>12</v>
      </c>
      <c r="Q91">
        <v>8</v>
      </c>
      <c r="R91">
        <v>0</v>
      </c>
      <c r="S91">
        <v>0</v>
      </c>
      <c r="T91">
        <v>2</v>
      </c>
      <c r="U91">
        <v>8</v>
      </c>
      <c r="V91">
        <v>0</v>
      </c>
      <c r="W91">
        <v>0</v>
      </c>
      <c r="X91">
        <v>6</v>
      </c>
      <c r="Y91">
        <v>4</v>
      </c>
      <c r="Z91">
        <v>0</v>
      </c>
      <c r="AA91">
        <v>1</v>
      </c>
      <c r="AB91">
        <v>53</v>
      </c>
      <c r="AC91">
        <v>2</v>
      </c>
      <c r="AD91">
        <v>0</v>
      </c>
      <c r="AE91">
        <v>0</v>
      </c>
      <c r="AF91">
        <v>0</v>
      </c>
      <c r="AG91" t="s">
        <v>442</v>
      </c>
      <c r="AH91">
        <v>0</v>
      </c>
      <c r="AI91">
        <v>9</v>
      </c>
      <c r="AJ91">
        <v>14</v>
      </c>
      <c r="AK91">
        <v>22</v>
      </c>
      <c r="AL91">
        <v>33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443</v>
      </c>
      <c r="BA91">
        <v>6</v>
      </c>
      <c r="BB91">
        <v>9</v>
      </c>
      <c r="BC91">
        <v>10</v>
      </c>
      <c r="BD91">
        <v>11</v>
      </c>
      <c r="BE91">
        <v>42</v>
      </c>
      <c r="BF91">
        <v>2</v>
      </c>
      <c r="BG91">
        <v>14</v>
      </c>
      <c r="BH91">
        <v>0</v>
      </c>
      <c r="BI91">
        <v>0</v>
      </c>
      <c r="BJ91">
        <v>2</v>
      </c>
      <c r="BK91">
        <v>1</v>
      </c>
      <c r="BL91">
        <v>1</v>
      </c>
      <c r="BM91">
        <v>3</v>
      </c>
      <c r="BN91">
        <v>4</v>
      </c>
      <c r="BO91">
        <v>2</v>
      </c>
      <c r="BP91">
        <v>9</v>
      </c>
      <c r="BQ91">
        <v>1</v>
      </c>
      <c r="BR91">
        <v>9</v>
      </c>
      <c r="BS91" t="s">
        <v>444</v>
      </c>
      <c r="BT91">
        <v>3</v>
      </c>
      <c r="BU91">
        <v>2</v>
      </c>
      <c r="BV91">
        <v>2</v>
      </c>
      <c r="BW91">
        <v>1</v>
      </c>
      <c r="BX91">
        <v>1</v>
      </c>
      <c r="BY91">
        <v>2</v>
      </c>
      <c r="BZ91">
        <v>4</v>
      </c>
      <c r="CA91">
        <v>1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72</v>
      </c>
      <c r="CH91">
        <v>1</v>
      </c>
      <c r="CI91">
        <v>12</v>
      </c>
      <c r="CJ91">
        <v>1</v>
      </c>
      <c r="CK91">
        <v>0</v>
      </c>
      <c r="CL91">
        <v>38.270000000000003</v>
      </c>
      <c r="CM91">
        <v>40.25</v>
      </c>
      <c r="CN91" t="s">
        <v>107</v>
      </c>
      <c r="CO91" s="16">
        <f t="shared" si="4"/>
        <v>-5.2260256075253864E-3</v>
      </c>
      <c r="CP91" s="16">
        <f t="shared" si="5"/>
        <v>4.919254658385086E-2</v>
      </c>
      <c r="CR91" s="18">
        <f t="shared" si="6"/>
        <v>40.152598757763975</v>
      </c>
    </row>
    <row r="92" spans="1:96" x14ac:dyDescent="0.25">
      <c r="A92">
        <v>83</v>
      </c>
      <c r="B92" t="s">
        <v>445</v>
      </c>
      <c r="C92">
        <v>11</v>
      </c>
      <c r="D92">
        <v>0</v>
      </c>
      <c r="E92">
        <v>5</v>
      </c>
      <c r="F92">
        <v>1</v>
      </c>
      <c r="G92" t="s">
        <v>92</v>
      </c>
      <c r="H92" t="s">
        <v>92</v>
      </c>
      <c r="I92">
        <v>6</v>
      </c>
      <c r="J92">
        <v>0</v>
      </c>
      <c r="K92" t="s">
        <v>92</v>
      </c>
      <c r="L92" t="s">
        <v>92</v>
      </c>
      <c r="M92">
        <v>44.5</v>
      </c>
      <c r="N92" t="s">
        <v>446</v>
      </c>
      <c r="O92">
        <v>0</v>
      </c>
      <c r="P92">
        <v>1</v>
      </c>
      <c r="Q92">
        <v>0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447</v>
      </c>
      <c r="AH92">
        <v>4</v>
      </c>
      <c r="AI92">
        <v>3</v>
      </c>
      <c r="AJ92">
        <v>5</v>
      </c>
      <c r="AK92">
        <v>6</v>
      </c>
      <c r="AL92">
        <v>3</v>
      </c>
      <c r="AM92">
        <v>1</v>
      </c>
      <c r="AN92">
        <v>7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2</v>
      </c>
      <c r="AX92">
        <v>1</v>
      </c>
      <c r="AY92">
        <v>2</v>
      </c>
      <c r="AZ92" t="s">
        <v>448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</v>
      </c>
      <c r="BO92">
        <v>0</v>
      </c>
      <c r="BP92">
        <v>0</v>
      </c>
      <c r="BQ92">
        <v>0</v>
      </c>
      <c r="BR92">
        <v>0</v>
      </c>
      <c r="BS92" t="s">
        <v>449</v>
      </c>
      <c r="BT92">
        <v>7</v>
      </c>
      <c r="BU92">
        <v>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</v>
      </c>
      <c r="CD92">
        <v>1</v>
      </c>
      <c r="CE92">
        <v>2</v>
      </c>
      <c r="CF92">
        <v>2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43.7</v>
      </c>
      <c r="CM92">
        <v>45.8</v>
      </c>
      <c r="CN92" t="s">
        <v>107</v>
      </c>
      <c r="CO92" s="16">
        <f t="shared" si="4"/>
        <v>-1.8306636155606348E-2</v>
      </c>
      <c r="CP92" s="16">
        <f t="shared" si="5"/>
        <v>4.5851528384279305E-2</v>
      </c>
      <c r="CR92" s="18">
        <f t="shared" si="6"/>
        <v>45.703711790393008</v>
      </c>
    </row>
    <row r="93" spans="1:96" x14ac:dyDescent="0.25">
      <c r="A93">
        <v>84</v>
      </c>
      <c r="B93" t="s">
        <v>450</v>
      </c>
      <c r="C93">
        <v>9</v>
      </c>
      <c r="D93">
        <v>0</v>
      </c>
      <c r="E93">
        <v>5</v>
      </c>
      <c r="F93">
        <v>1</v>
      </c>
      <c r="G93" t="s">
        <v>92</v>
      </c>
      <c r="H93" t="s">
        <v>92</v>
      </c>
      <c r="I93">
        <v>5</v>
      </c>
      <c r="J93">
        <v>1</v>
      </c>
      <c r="K93" t="s">
        <v>92</v>
      </c>
      <c r="L93" t="s">
        <v>92</v>
      </c>
      <c r="M93">
        <v>37.659999999999997</v>
      </c>
      <c r="N93" t="s">
        <v>451</v>
      </c>
      <c r="O93">
        <v>4</v>
      </c>
      <c r="P93">
        <v>20</v>
      </c>
      <c r="Q93">
        <v>16</v>
      </c>
      <c r="R93">
        <v>36</v>
      </c>
      <c r="S93">
        <v>8</v>
      </c>
      <c r="T93">
        <v>1</v>
      </c>
      <c r="U93">
        <v>57</v>
      </c>
      <c r="V93">
        <v>1</v>
      </c>
      <c r="W93">
        <v>6</v>
      </c>
      <c r="X93">
        <v>1</v>
      </c>
      <c r="Y93">
        <v>0</v>
      </c>
      <c r="Z93">
        <v>0</v>
      </c>
      <c r="AA93">
        <v>0</v>
      </c>
      <c r="AB93">
        <v>3</v>
      </c>
      <c r="AC93">
        <v>2</v>
      </c>
      <c r="AD93">
        <v>3</v>
      </c>
      <c r="AE93">
        <v>2</v>
      </c>
      <c r="AF93">
        <v>3</v>
      </c>
      <c r="AG93" t="s">
        <v>452</v>
      </c>
      <c r="AH93">
        <v>14</v>
      </c>
      <c r="AI93">
        <v>19</v>
      </c>
      <c r="AJ93">
        <v>9</v>
      </c>
      <c r="AK93">
        <v>13</v>
      </c>
      <c r="AL93">
        <v>3</v>
      </c>
      <c r="AM93">
        <v>3</v>
      </c>
      <c r="AN93">
        <v>25</v>
      </c>
      <c r="AO93">
        <v>1</v>
      </c>
      <c r="AP93">
        <v>3</v>
      </c>
      <c r="AQ93">
        <v>4</v>
      </c>
      <c r="AR93">
        <v>4</v>
      </c>
      <c r="AS93">
        <v>6</v>
      </c>
      <c r="AT93">
        <v>3</v>
      </c>
      <c r="AU93">
        <v>12</v>
      </c>
      <c r="AV93">
        <v>3</v>
      </c>
      <c r="AW93">
        <v>3</v>
      </c>
      <c r="AX93">
        <v>1</v>
      </c>
      <c r="AY93">
        <v>0</v>
      </c>
      <c r="AZ93" t="s">
        <v>453</v>
      </c>
      <c r="BA93">
        <v>24</v>
      </c>
      <c r="BB93">
        <v>12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12</v>
      </c>
      <c r="BK93">
        <v>1</v>
      </c>
      <c r="BL93">
        <v>3</v>
      </c>
      <c r="BM93">
        <v>7</v>
      </c>
      <c r="BN93">
        <v>33</v>
      </c>
      <c r="BO93">
        <v>0</v>
      </c>
      <c r="BP93">
        <v>0</v>
      </c>
      <c r="BQ93">
        <v>0</v>
      </c>
      <c r="BR93">
        <v>0</v>
      </c>
      <c r="BS93" t="s">
        <v>454</v>
      </c>
      <c r="BT93">
        <v>18</v>
      </c>
      <c r="BU93">
        <v>29</v>
      </c>
      <c r="BV93">
        <v>1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6</v>
      </c>
      <c r="CD93">
        <v>6</v>
      </c>
      <c r="CE93">
        <v>2</v>
      </c>
      <c r="CF93">
        <v>5</v>
      </c>
      <c r="CG93">
        <v>24</v>
      </c>
      <c r="CH93">
        <v>0</v>
      </c>
      <c r="CI93">
        <v>0</v>
      </c>
      <c r="CJ93">
        <v>0</v>
      </c>
      <c r="CK93">
        <v>0</v>
      </c>
      <c r="CL93">
        <v>37.14</v>
      </c>
      <c r="CM93">
        <v>37.950000000000003</v>
      </c>
      <c r="CN93" t="s">
        <v>107</v>
      </c>
      <c r="CO93" s="16">
        <f t="shared" si="4"/>
        <v>-1.4001077005923346E-2</v>
      </c>
      <c r="CP93" s="16">
        <f t="shared" si="5"/>
        <v>2.134387351778666E-2</v>
      </c>
      <c r="CR93" s="18">
        <f t="shared" si="6"/>
        <v>37.932711462450598</v>
      </c>
    </row>
    <row r="94" spans="1:96" x14ac:dyDescent="0.25">
      <c r="A94">
        <v>85</v>
      </c>
      <c r="B94" t="s">
        <v>455</v>
      </c>
      <c r="C94">
        <v>9</v>
      </c>
      <c r="D94">
        <v>1</v>
      </c>
      <c r="E94">
        <v>5</v>
      </c>
      <c r="F94">
        <v>1</v>
      </c>
      <c r="G94" t="s">
        <v>92</v>
      </c>
      <c r="H94" t="s">
        <v>92</v>
      </c>
      <c r="I94">
        <v>5</v>
      </c>
      <c r="J94">
        <v>1</v>
      </c>
      <c r="K94" t="s">
        <v>92</v>
      </c>
      <c r="L94" t="s">
        <v>92</v>
      </c>
      <c r="M94">
        <v>42.16</v>
      </c>
      <c r="N94" t="s">
        <v>456</v>
      </c>
      <c r="O94">
        <v>2</v>
      </c>
      <c r="P94">
        <v>1</v>
      </c>
      <c r="Q94">
        <v>1</v>
      </c>
      <c r="R94">
        <v>1</v>
      </c>
      <c r="S94">
        <v>75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 t="s">
        <v>457</v>
      </c>
      <c r="AH94">
        <v>1</v>
      </c>
      <c r="AI94">
        <v>0</v>
      </c>
      <c r="AJ94">
        <v>2</v>
      </c>
      <c r="AK94">
        <v>1</v>
      </c>
      <c r="AL94">
        <v>2</v>
      </c>
      <c r="AM94">
        <v>1</v>
      </c>
      <c r="AN94">
        <v>5</v>
      </c>
      <c r="AO94">
        <v>1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74</v>
      </c>
      <c r="AV94">
        <v>0</v>
      </c>
      <c r="AW94">
        <v>0</v>
      </c>
      <c r="AX94">
        <v>0</v>
      </c>
      <c r="AY94">
        <v>0</v>
      </c>
      <c r="AZ94" t="s">
        <v>458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79</v>
      </c>
      <c r="BO94">
        <v>0</v>
      </c>
      <c r="BP94">
        <v>0</v>
      </c>
      <c r="BQ94">
        <v>0</v>
      </c>
      <c r="BR94">
        <v>0</v>
      </c>
      <c r="BS94" t="s">
        <v>459</v>
      </c>
      <c r="BT94">
        <v>28</v>
      </c>
      <c r="BU94">
        <v>11</v>
      </c>
      <c r="BV94">
        <v>5</v>
      </c>
      <c r="BW94">
        <v>0</v>
      </c>
      <c r="BX94">
        <v>0</v>
      </c>
      <c r="BY94">
        <v>2</v>
      </c>
      <c r="BZ94">
        <v>5</v>
      </c>
      <c r="CA94">
        <v>0</v>
      </c>
      <c r="CB94">
        <v>0</v>
      </c>
      <c r="CC94">
        <v>12</v>
      </c>
      <c r="CD94">
        <v>1</v>
      </c>
      <c r="CE94">
        <v>6</v>
      </c>
      <c r="CF94">
        <v>4</v>
      </c>
      <c r="CG94">
        <v>35</v>
      </c>
      <c r="CH94">
        <v>1</v>
      </c>
      <c r="CI94">
        <v>0</v>
      </c>
      <c r="CJ94">
        <v>0</v>
      </c>
      <c r="CK94">
        <v>0</v>
      </c>
      <c r="CL94">
        <v>41.94</v>
      </c>
      <c r="CM94">
        <v>42.96</v>
      </c>
      <c r="CN94" t="s">
        <v>107</v>
      </c>
      <c r="CO94" s="16">
        <f t="shared" si="4"/>
        <v>-5.2455889365761177E-3</v>
      </c>
      <c r="CP94" s="16">
        <f t="shared" si="5"/>
        <v>2.3743016759776636E-2</v>
      </c>
      <c r="CR94" s="18">
        <f t="shared" si="6"/>
        <v>42.935782122905032</v>
      </c>
    </row>
    <row r="95" spans="1:96" x14ac:dyDescent="0.25">
      <c r="A95">
        <v>86</v>
      </c>
      <c r="B95" t="s">
        <v>460</v>
      </c>
      <c r="C95">
        <v>9</v>
      </c>
      <c r="D95">
        <v>0</v>
      </c>
      <c r="E95">
        <v>5</v>
      </c>
      <c r="F95">
        <v>1</v>
      </c>
      <c r="G95" t="s">
        <v>92</v>
      </c>
      <c r="H95" t="s">
        <v>92</v>
      </c>
      <c r="I95">
        <v>5</v>
      </c>
      <c r="J95">
        <v>1</v>
      </c>
      <c r="K95" t="s">
        <v>92</v>
      </c>
      <c r="L95" t="s">
        <v>92</v>
      </c>
      <c r="M95">
        <v>44.59</v>
      </c>
      <c r="N95" t="s">
        <v>461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64</v>
      </c>
      <c r="AC95">
        <v>0</v>
      </c>
      <c r="AD95">
        <v>0</v>
      </c>
      <c r="AE95">
        <v>0</v>
      </c>
      <c r="AF95">
        <v>0</v>
      </c>
      <c r="AG95" t="s">
        <v>338</v>
      </c>
      <c r="AH95">
        <v>22</v>
      </c>
      <c r="AI95">
        <v>23</v>
      </c>
      <c r="AJ95">
        <v>7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13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3</v>
      </c>
      <c r="AX95">
        <v>0</v>
      </c>
      <c r="AY95">
        <v>0</v>
      </c>
      <c r="AZ95" t="s">
        <v>462</v>
      </c>
      <c r="BA95">
        <v>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2</v>
      </c>
      <c r="BL95">
        <v>0</v>
      </c>
      <c r="BM95">
        <v>6</v>
      </c>
      <c r="BN95">
        <v>61</v>
      </c>
      <c r="BO95">
        <v>0</v>
      </c>
      <c r="BP95">
        <v>0</v>
      </c>
      <c r="BQ95">
        <v>0</v>
      </c>
      <c r="BR95">
        <v>0</v>
      </c>
      <c r="BS95" t="s">
        <v>353</v>
      </c>
      <c r="BT95">
        <v>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9</v>
      </c>
      <c r="CD95">
        <v>5</v>
      </c>
      <c r="CE95">
        <v>4</v>
      </c>
      <c r="CF95">
        <v>9</v>
      </c>
      <c r="CG95">
        <v>38</v>
      </c>
      <c r="CH95">
        <v>0</v>
      </c>
      <c r="CI95">
        <v>0</v>
      </c>
      <c r="CJ95">
        <v>0</v>
      </c>
      <c r="CK95">
        <v>0</v>
      </c>
      <c r="CL95">
        <v>44.22</v>
      </c>
      <c r="CM95">
        <v>44.91</v>
      </c>
      <c r="CN95" t="s">
        <v>107</v>
      </c>
      <c r="CO95" s="16">
        <f t="shared" si="4"/>
        <v>-8.3672546359114808E-3</v>
      </c>
      <c r="CP95" s="16">
        <f t="shared" si="5"/>
        <v>1.5364061456245803E-2</v>
      </c>
      <c r="CR95" s="18">
        <f t="shared" si="6"/>
        <v>44.89939879759519</v>
      </c>
    </row>
    <row r="96" spans="1:96" x14ac:dyDescent="0.25">
      <c r="A96">
        <v>87</v>
      </c>
      <c r="B96" t="s">
        <v>463</v>
      </c>
      <c r="C96">
        <v>9</v>
      </c>
      <c r="D96">
        <v>1</v>
      </c>
      <c r="E96">
        <v>5</v>
      </c>
      <c r="F96">
        <v>1</v>
      </c>
      <c r="G96" t="s">
        <v>92</v>
      </c>
      <c r="H96" t="s">
        <v>92</v>
      </c>
      <c r="I96">
        <v>5</v>
      </c>
      <c r="J96">
        <v>1</v>
      </c>
      <c r="K96" t="s">
        <v>92</v>
      </c>
      <c r="L96" t="s">
        <v>92</v>
      </c>
      <c r="M96">
        <v>45.09</v>
      </c>
      <c r="N96" t="s">
        <v>464</v>
      </c>
      <c r="O96">
        <v>4</v>
      </c>
      <c r="P96">
        <v>8</v>
      </c>
      <c r="Q96">
        <v>7</v>
      </c>
      <c r="R96">
        <v>3</v>
      </c>
      <c r="S96">
        <v>10</v>
      </c>
      <c r="T96">
        <v>1</v>
      </c>
      <c r="U96">
        <v>19</v>
      </c>
      <c r="V96">
        <v>1</v>
      </c>
      <c r="W96">
        <v>10</v>
      </c>
      <c r="X96">
        <v>5</v>
      </c>
      <c r="Y96">
        <v>0</v>
      </c>
      <c r="Z96">
        <v>4</v>
      </c>
      <c r="AA96">
        <v>0</v>
      </c>
      <c r="AB96">
        <v>51</v>
      </c>
      <c r="AC96">
        <v>2</v>
      </c>
      <c r="AD96">
        <v>55</v>
      </c>
      <c r="AE96">
        <v>1</v>
      </c>
      <c r="AF96">
        <v>2</v>
      </c>
      <c r="AG96" t="s">
        <v>310</v>
      </c>
      <c r="AH96">
        <v>16</v>
      </c>
      <c r="AI96">
        <v>7</v>
      </c>
      <c r="AJ96">
        <v>3</v>
      </c>
      <c r="AK96">
        <v>0</v>
      </c>
      <c r="AL96">
        <v>0</v>
      </c>
      <c r="AM96">
        <v>1</v>
      </c>
      <c r="AN96">
        <v>2</v>
      </c>
      <c r="AO96">
        <v>0</v>
      </c>
      <c r="AP96">
        <v>0</v>
      </c>
      <c r="AQ96">
        <v>7</v>
      </c>
      <c r="AR96">
        <v>6</v>
      </c>
      <c r="AS96">
        <v>5</v>
      </c>
      <c r="AT96">
        <v>9</v>
      </c>
      <c r="AU96">
        <v>56</v>
      </c>
      <c r="AV96">
        <v>2</v>
      </c>
      <c r="AW96">
        <v>76</v>
      </c>
      <c r="AX96">
        <v>0</v>
      </c>
      <c r="AY96">
        <v>0</v>
      </c>
      <c r="AZ96" t="s">
        <v>319</v>
      </c>
      <c r="BA96">
        <v>12</v>
      </c>
      <c r="BB96">
        <v>9</v>
      </c>
      <c r="BC96">
        <v>1</v>
      </c>
      <c r="BD96">
        <v>0</v>
      </c>
      <c r="BE96">
        <v>2</v>
      </c>
      <c r="BF96">
        <v>2</v>
      </c>
      <c r="BG96">
        <v>3</v>
      </c>
      <c r="BH96">
        <v>1</v>
      </c>
      <c r="BI96">
        <v>2</v>
      </c>
      <c r="BJ96">
        <v>5</v>
      </c>
      <c r="BK96">
        <v>6</v>
      </c>
      <c r="BL96">
        <v>1</v>
      </c>
      <c r="BM96">
        <v>6</v>
      </c>
      <c r="BN96">
        <v>64</v>
      </c>
      <c r="BO96">
        <v>2</v>
      </c>
      <c r="BP96">
        <v>0</v>
      </c>
      <c r="BQ96">
        <v>1</v>
      </c>
      <c r="BR96">
        <v>0</v>
      </c>
      <c r="BS96" t="s">
        <v>465</v>
      </c>
      <c r="BT96">
        <v>2</v>
      </c>
      <c r="BU96">
        <v>2</v>
      </c>
      <c r="BV96">
        <v>1</v>
      </c>
      <c r="BW96">
        <v>0</v>
      </c>
      <c r="BX96">
        <v>3</v>
      </c>
      <c r="BY96">
        <v>1</v>
      </c>
      <c r="BZ96">
        <v>4</v>
      </c>
      <c r="CA96">
        <v>1</v>
      </c>
      <c r="CB96">
        <v>3</v>
      </c>
      <c r="CC96">
        <v>3</v>
      </c>
      <c r="CD96">
        <v>1</v>
      </c>
      <c r="CE96">
        <v>1</v>
      </c>
      <c r="CF96">
        <v>3</v>
      </c>
      <c r="CG96">
        <v>83</v>
      </c>
      <c r="CH96">
        <v>0</v>
      </c>
      <c r="CI96">
        <v>0</v>
      </c>
      <c r="CJ96">
        <v>0</v>
      </c>
      <c r="CK96">
        <v>0</v>
      </c>
      <c r="CL96">
        <v>44.12</v>
      </c>
      <c r="CM96">
        <v>46.97</v>
      </c>
      <c r="CN96" t="s">
        <v>107</v>
      </c>
      <c r="CO96" s="16">
        <f t="shared" si="4"/>
        <v>-2.1985494106981029E-2</v>
      </c>
      <c r="CP96" s="16">
        <f t="shared" si="5"/>
        <v>6.0677027890142621E-2</v>
      </c>
      <c r="CR96" s="18">
        <f t="shared" si="6"/>
        <v>46.797070470513091</v>
      </c>
    </row>
    <row r="97" spans="1:96" x14ac:dyDescent="0.25">
      <c r="A97">
        <v>88</v>
      </c>
      <c r="B97" t="s">
        <v>466</v>
      </c>
      <c r="C97">
        <v>10</v>
      </c>
      <c r="D97">
        <v>0</v>
      </c>
      <c r="E97">
        <v>6</v>
      </c>
      <c r="F97">
        <v>0</v>
      </c>
      <c r="G97" t="s">
        <v>92</v>
      </c>
      <c r="H97" t="s">
        <v>92</v>
      </c>
      <c r="I97">
        <v>6</v>
      </c>
      <c r="J97">
        <v>0</v>
      </c>
      <c r="K97" t="s">
        <v>92</v>
      </c>
      <c r="L97" t="s">
        <v>92</v>
      </c>
      <c r="M97">
        <v>42.25</v>
      </c>
      <c r="N97" t="s">
        <v>467</v>
      </c>
      <c r="O97">
        <v>7</v>
      </c>
      <c r="P97">
        <v>14</v>
      </c>
      <c r="Q97">
        <v>34</v>
      </c>
      <c r="R97">
        <v>12</v>
      </c>
      <c r="S97">
        <v>21</v>
      </c>
      <c r="T97">
        <v>0</v>
      </c>
      <c r="U97">
        <v>0</v>
      </c>
      <c r="V97">
        <v>0</v>
      </c>
      <c r="W97">
        <v>0</v>
      </c>
      <c r="X97">
        <v>4</v>
      </c>
      <c r="Y97">
        <v>0</v>
      </c>
      <c r="Z97">
        <v>1</v>
      </c>
      <c r="AA97">
        <v>1</v>
      </c>
      <c r="AB97">
        <v>10</v>
      </c>
      <c r="AC97">
        <v>1</v>
      </c>
      <c r="AD97">
        <v>12</v>
      </c>
      <c r="AE97">
        <v>1</v>
      </c>
      <c r="AF97">
        <v>12</v>
      </c>
      <c r="AG97" t="s">
        <v>468</v>
      </c>
      <c r="AH97">
        <v>0</v>
      </c>
      <c r="AI97">
        <v>1</v>
      </c>
      <c r="AJ97">
        <v>5</v>
      </c>
      <c r="AK97">
        <v>12</v>
      </c>
      <c r="AL97">
        <v>84</v>
      </c>
      <c r="AM97">
        <v>1</v>
      </c>
      <c r="AN97">
        <v>17</v>
      </c>
      <c r="AO97">
        <v>1</v>
      </c>
      <c r="AP97">
        <v>9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 t="s">
        <v>469</v>
      </c>
      <c r="BA97">
        <v>3</v>
      </c>
      <c r="BB97">
        <v>10</v>
      </c>
      <c r="BC97">
        <v>20</v>
      </c>
      <c r="BD97">
        <v>21</v>
      </c>
      <c r="BE97">
        <v>31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12</v>
      </c>
      <c r="BO97">
        <v>1</v>
      </c>
      <c r="BP97">
        <v>14</v>
      </c>
      <c r="BQ97">
        <v>1</v>
      </c>
      <c r="BR97">
        <v>14</v>
      </c>
      <c r="BS97" t="s">
        <v>470</v>
      </c>
      <c r="BT97">
        <v>15</v>
      </c>
      <c r="BU97">
        <v>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7</v>
      </c>
      <c r="CD97">
        <v>5</v>
      </c>
      <c r="CE97">
        <v>4</v>
      </c>
      <c r="CF97">
        <v>1</v>
      </c>
      <c r="CG97">
        <v>71</v>
      </c>
      <c r="CH97">
        <v>0</v>
      </c>
      <c r="CI97">
        <v>0</v>
      </c>
      <c r="CJ97">
        <v>0</v>
      </c>
      <c r="CK97">
        <v>0</v>
      </c>
      <c r="CL97">
        <v>41.76</v>
      </c>
      <c r="CM97">
        <v>43.52</v>
      </c>
      <c r="CN97" t="s">
        <v>107</v>
      </c>
      <c r="CO97" s="16">
        <f t="shared" si="4"/>
        <v>-1.1733716475095912E-2</v>
      </c>
      <c r="CP97" s="16">
        <f t="shared" si="5"/>
        <v>4.0441176470588314E-2</v>
      </c>
      <c r="CR97" s="18">
        <f t="shared" si="6"/>
        <v>43.448823529411769</v>
      </c>
    </row>
    <row r="98" spans="1:96" x14ac:dyDescent="0.25">
      <c r="A98">
        <v>89</v>
      </c>
      <c r="B98" t="s">
        <v>471</v>
      </c>
      <c r="C98">
        <v>9</v>
      </c>
      <c r="D98">
        <v>0</v>
      </c>
      <c r="E98">
        <v>6</v>
      </c>
      <c r="F98">
        <v>0</v>
      </c>
      <c r="G98" t="s">
        <v>92</v>
      </c>
      <c r="H98" t="s">
        <v>92</v>
      </c>
      <c r="I98">
        <v>6</v>
      </c>
      <c r="J98">
        <v>0</v>
      </c>
      <c r="K98" t="s">
        <v>92</v>
      </c>
      <c r="L98" t="s">
        <v>92</v>
      </c>
      <c r="M98">
        <v>37.159999999999997</v>
      </c>
      <c r="N98" t="s">
        <v>472</v>
      </c>
      <c r="O98">
        <v>19</v>
      </c>
      <c r="P98">
        <v>53</v>
      </c>
      <c r="Q98">
        <v>7</v>
      </c>
      <c r="R98">
        <v>0</v>
      </c>
      <c r="S98">
        <v>0</v>
      </c>
      <c r="T98">
        <v>1</v>
      </c>
      <c r="U98">
        <v>7</v>
      </c>
      <c r="V98">
        <v>0</v>
      </c>
      <c r="W98">
        <v>0</v>
      </c>
      <c r="X98">
        <v>6</v>
      </c>
      <c r="Y98">
        <v>3</v>
      </c>
      <c r="Z98">
        <v>2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 t="s">
        <v>370</v>
      </c>
      <c r="AH98">
        <v>53</v>
      </c>
      <c r="AI98">
        <v>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18</v>
      </c>
      <c r="AR98">
        <v>1</v>
      </c>
      <c r="AS98">
        <v>5</v>
      </c>
      <c r="AT98">
        <v>8</v>
      </c>
      <c r="AU98">
        <v>7</v>
      </c>
      <c r="AV98">
        <v>0</v>
      </c>
      <c r="AW98">
        <v>0</v>
      </c>
      <c r="AX98">
        <v>0</v>
      </c>
      <c r="AY98">
        <v>0</v>
      </c>
      <c r="AZ98" t="s">
        <v>473</v>
      </c>
      <c r="BA98">
        <v>39</v>
      </c>
      <c r="BB98">
        <v>29</v>
      </c>
      <c r="BC98">
        <v>2</v>
      </c>
      <c r="BD98">
        <v>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13</v>
      </c>
      <c r="BK98">
        <v>3</v>
      </c>
      <c r="BL98">
        <v>1</v>
      </c>
      <c r="BM98">
        <v>3</v>
      </c>
      <c r="BN98">
        <v>1</v>
      </c>
      <c r="BO98">
        <v>1</v>
      </c>
      <c r="BP98">
        <v>8</v>
      </c>
      <c r="BQ98">
        <v>0</v>
      </c>
      <c r="BR98">
        <v>0</v>
      </c>
      <c r="BS98" t="s">
        <v>474</v>
      </c>
      <c r="BT98">
        <v>24</v>
      </c>
      <c r="BU98">
        <v>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6</v>
      </c>
      <c r="CD98">
        <v>0</v>
      </c>
      <c r="CE98">
        <v>6</v>
      </c>
      <c r="CF98">
        <v>3</v>
      </c>
      <c r="CG98">
        <v>43</v>
      </c>
      <c r="CH98">
        <v>0</v>
      </c>
      <c r="CI98">
        <v>0</v>
      </c>
      <c r="CJ98">
        <v>0</v>
      </c>
      <c r="CK98">
        <v>0</v>
      </c>
      <c r="CL98">
        <v>37</v>
      </c>
      <c r="CM98">
        <v>37.450000000000003</v>
      </c>
      <c r="CN98" t="s">
        <v>107</v>
      </c>
      <c r="CO98" s="16">
        <f t="shared" si="4"/>
        <v>-4.3243243243242802E-3</v>
      </c>
      <c r="CP98" s="16">
        <f t="shared" si="5"/>
        <v>1.2016021361815787E-2</v>
      </c>
      <c r="CR98" s="18">
        <f t="shared" si="6"/>
        <v>37.444592790387183</v>
      </c>
    </row>
    <row r="99" spans="1:96" x14ac:dyDescent="0.25">
      <c r="A99">
        <v>90</v>
      </c>
      <c r="B99" t="s">
        <v>475</v>
      </c>
      <c r="C99">
        <v>9</v>
      </c>
      <c r="D99">
        <v>0</v>
      </c>
      <c r="E99">
        <v>6</v>
      </c>
      <c r="F99">
        <v>0</v>
      </c>
      <c r="G99" t="s">
        <v>92</v>
      </c>
      <c r="H99" t="s">
        <v>92</v>
      </c>
      <c r="I99">
        <v>6</v>
      </c>
      <c r="J99">
        <v>0</v>
      </c>
      <c r="K99" t="s">
        <v>92</v>
      </c>
      <c r="L99" t="s">
        <v>92</v>
      </c>
      <c r="M99">
        <v>51.12</v>
      </c>
      <c r="N99" t="s">
        <v>476</v>
      </c>
      <c r="O99">
        <v>1</v>
      </c>
      <c r="P99">
        <v>0</v>
      </c>
      <c r="Q99">
        <v>3</v>
      </c>
      <c r="R99">
        <v>6</v>
      </c>
      <c r="S99">
        <v>71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</v>
      </c>
      <c r="AC99">
        <v>1</v>
      </c>
      <c r="AD99">
        <v>4</v>
      </c>
      <c r="AE99">
        <v>1</v>
      </c>
      <c r="AF99">
        <v>4</v>
      </c>
      <c r="AG99" t="s">
        <v>333</v>
      </c>
      <c r="AH99">
        <v>1</v>
      </c>
      <c r="AI99">
        <v>3</v>
      </c>
      <c r="AJ99">
        <v>6</v>
      </c>
      <c r="AK99">
        <v>2</v>
      </c>
      <c r="AL99">
        <v>67</v>
      </c>
      <c r="AM99">
        <v>2</v>
      </c>
      <c r="AN99">
        <v>4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1</v>
      </c>
      <c r="AU99">
        <v>4</v>
      </c>
      <c r="AV99">
        <v>3</v>
      </c>
      <c r="AW99">
        <v>5</v>
      </c>
      <c r="AX99">
        <v>1</v>
      </c>
      <c r="AY99">
        <v>5</v>
      </c>
      <c r="AZ99" t="s">
        <v>477</v>
      </c>
      <c r="BA99">
        <v>10</v>
      </c>
      <c r="BB99">
        <v>18</v>
      </c>
      <c r="BC99">
        <v>10</v>
      </c>
      <c r="BD99">
        <v>10</v>
      </c>
      <c r="BE99">
        <v>12</v>
      </c>
      <c r="BF99">
        <v>2</v>
      </c>
      <c r="BG99">
        <v>15</v>
      </c>
      <c r="BH99">
        <v>1</v>
      </c>
      <c r="BI99">
        <v>8</v>
      </c>
      <c r="BJ99">
        <v>2</v>
      </c>
      <c r="BK99">
        <v>3</v>
      </c>
      <c r="BL99">
        <v>0</v>
      </c>
      <c r="BM99">
        <v>0</v>
      </c>
      <c r="BN99">
        <v>25</v>
      </c>
      <c r="BO99">
        <v>3</v>
      </c>
      <c r="BP99">
        <v>28</v>
      </c>
      <c r="BQ99">
        <v>2</v>
      </c>
      <c r="BR99">
        <v>28</v>
      </c>
      <c r="BS99" t="s">
        <v>478</v>
      </c>
      <c r="BT99">
        <v>8</v>
      </c>
      <c r="BU99">
        <v>4</v>
      </c>
      <c r="BV99">
        <v>8</v>
      </c>
      <c r="BW99">
        <v>9</v>
      </c>
      <c r="BX99">
        <v>16</v>
      </c>
      <c r="BY99">
        <v>1</v>
      </c>
      <c r="BZ99">
        <v>33</v>
      </c>
      <c r="CA99">
        <v>1</v>
      </c>
      <c r="CB99">
        <v>16</v>
      </c>
      <c r="CC99">
        <v>2</v>
      </c>
      <c r="CD99">
        <v>1</v>
      </c>
      <c r="CE99">
        <v>2</v>
      </c>
      <c r="CF99">
        <v>5</v>
      </c>
      <c r="CG99">
        <v>33</v>
      </c>
      <c r="CH99">
        <v>1</v>
      </c>
      <c r="CI99">
        <v>13</v>
      </c>
      <c r="CJ99">
        <v>1</v>
      </c>
      <c r="CK99">
        <v>13</v>
      </c>
      <c r="CL99">
        <v>50.18</v>
      </c>
      <c r="CM99">
        <v>52.11</v>
      </c>
      <c r="CN99" t="s">
        <v>107</v>
      </c>
      <c r="CO99" s="16">
        <f t="shared" si="4"/>
        <v>-1.8732562774013584E-2</v>
      </c>
      <c r="CP99" s="16">
        <f t="shared" si="5"/>
        <v>3.7037037037036979E-2</v>
      </c>
      <c r="CR99" s="18">
        <f t="shared" si="6"/>
        <v>52.038518518518515</v>
      </c>
    </row>
    <row r="100" spans="1:96" x14ac:dyDescent="0.25">
      <c r="A100">
        <v>91</v>
      </c>
      <c r="B100" t="s">
        <v>479</v>
      </c>
      <c r="C100">
        <v>9</v>
      </c>
      <c r="D100">
        <v>0</v>
      </c>
      <c r="E100">
        <v>6</v>
      </c>
      <c r="F100">
        <v>0</v>
      </c>
      <c r="G100" t="s">
        <v>92</v>
      </c>
      <c r="H100" t="s">
        <v>92</v>
      </c>
      <c r="I100">
        <v>6</v>
      </c>
      <c r="J100">
        <v>0</v>
      </c>
      <c r="K100" t="s">
        <v>92</v>
      </c>
      <c r="L100" t="s">
        <v>92</v>
      </c>
      <c r="M100">
        <v>37.92</v>
      </c>
      <c r="N100" t="s">
        <v>480</v>
      </c>
      <c r="O100">
        <v>49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</v>
      </c>
      <c r="Y100">
        <v>17</v>
      </c>
      <c r="Z100">
        <v>16</v>
      </c>
      <c r="AA100">
        <v>13</v>
      </c>
      <c r="AB100">
        <v>19</v>
      </c>
      <c r="AC100">
        <v>0</v>
      </c>
      <c r="AD100">
        <v>0</v>
      </c>
      <c r="AE100">
        <v>0</v>
      </c>
      <c r="AF100">
        <v>0</v>
      </c>
      <c r="AG100" t="s">
        <v>122</v>
      </c>
      <c r="AH100">
        <v>12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17</v>
      </c>
      <c r="AR100">
        <v>10</v>
      </c>
      <c r="AS100">
        <v>13</v>
      </c>
      <c r="AT100">
        <v>16</v>
      </c>
      <c r="AU100">
        <v>42</v>
      </c>
      <c r="AV100">
        <v>0</v>
      </c>
      <c r="AW100">
        <v>0</v>
      </c>
      <c r="AX100">
        <v>0</v>
      </c>
      <c r="AY100">
        <v>0</v>
      </c>
      <c r="AZ100" t="s">
        <v>481</v>
      </c>
      <c r="BA100">
        <v>39</v>
      </c>
      <c r="BB100">
        <v>8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25</v>
      </c>
      <c r="BK100">
        <v>9</v>
      </c>
      <c r="BL100">
        <v>11</v>
      </c>
      <c r="BM100">
        <v>29</v>
      </c>
      <c r="BN100">
        <v>3</v>
      </c>
      <c r="BO100">
        <v>0</v>
      </c>
      <c r="BP100">
        <v>0</v>
      </c>
      <c r="BQ100">
        <v>0</v>
      </c>
      <c r="BR100">
        <v>0</v>
      </c>
      <c r="BS100" t="s">
        <v>324</v>
      </c>
      <c r="BT100">
        <v>48</v>
      </c>
      <c r="BU100">
        <v>34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35</v>
      </c>
      <c r="CD100">
        <v>2</v>
      </c>
      <c r="CE100">
        <v>0</v>
      </c>
      <c r="CF100">
        <v>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38.25</v>
      </c>
      <c r="CM100">
        <v>38.79</v>
      </c>
      <c r="CN100" t="s">
        <v>97</v>
      </c>
      <c r="CO100" s="16">
        <f t="shared" si="4"/>
        <v>8.6274509803920818E-3</v>
      </c>
      <c r="CP100" s="16">
        <f t="shared" si="5"/>
        <v>1.3921113689095099E-2</v>
      </c>
      <c r="CR100" s="18">
        <f t="shared" si="6"/>
        <v>38.782482598607885</v>
      </c>
    </row>
    <row r="101" spans="1:96" x14ac:dyDescent="0.25">
      <c r="A101">
        <v>92</v>
      </c>
      <c r="B101" t="s">
        <v>482</v>
      </c>
      <c r="C101">
        <v>9</v>
      </c>
      <c r="D101">
        <v>0</v>
      </c>
      <c r="E101">
        <v>6</v>
      </c>
      <c r="F101">
        <v>0</v>
      </c>
      <c r="G101" t="s">
        <v>92</v>
      </c>
      <c r="H101" t="s">
        <v>92</v>
      </c>
      <c r="I101">
        <v>6</v>
      </c>
      <c r="J101">
        <v>0</v>
      </c>
      <c r="K101" t="s">
        <v>92</v>
      </c>
      <c r="L101" t="s">
        <v>92</v>
      </c>
      <c r="M101">
        <v>46.09</v>
      </c>
      <c r="N101" t="s">
        <v>483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80</v>
      </c>
      <c r="AC101">
        <v>0</v>
      </c>
      <c r="AD101">
        <v>0</v>
      </c>
      <c r="AE101">
        <v>0</v>
      </c>
      <c r="AF101">
        <v>0</v>
      </c>
      <c r="AG101" t="s">
        <v>122</v>
      </c>
      <c r="AH101">
        <v>12</v>
      </c>
      <c r="AI101">
        <v>4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8</v>
      </c>
      <c r="AR101">
        <v>2</v>
      </c>
      <c r="AS101">
        <v>1</v>
      </c>
      <c r="AT101">
        <v>2</v>
      </c>
      <c r="AU101">
        <v>73</v>
      </c>
      <c r="AV101">
        <v>1</v>
      </c>
      <c r="AW101">
        <v>0</v>
      </c>
      <c r="AX101">
        <v>0</v>
      </c>
      <c r="AY101">
        <v>0</v>
      </c>
      <c r="AZ101" t="s">
        <v>484</v>
      </c>
      <c r="BA101">
        <v>1</v>
      </c>
      <c r="BB101">
        <v>3</v>
      </c>
      <c r="BC101">
        <v>2</v>
      </c>
      <c r="BD101">
        <v>0</v>
      </c>
      <c r="BE101">
        <v>4</v>
      </c>
      <c r="BF101">
        <v>1</v>
      </c>
      <c r="BG101">
        <v>6</v>
      </c>
      <c r="BH101">
        <v>1</v>
      </c>
      <c r="BI101">
        <v>4</v>
      </c>
      <c r="BJ101">
        <v>1</v>
      </c>
      <c r="BK101">
        <v>1</v>
      </c>
      <c r="BL101">
        <v>0</v>
      </c>
      <c r="BM101">
        <v>2</v>
      </c>
      <c r="BN101">
        <v>82</v>
      </c>
      <c r="BO101">
        <v>1</v>
      </c>
      <c r="BP101">
        <v>5</v>
      </c>
      <c r="BQ101">
        <v>1</v>
      </c>
      <c r="BR101">
        <v>5</v>
      </c>
      <c r="BS101" t="s">
        <v>485</v>
      </c>
      <c r="BT101">
        <v>2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79</v>
      </c>
      <c r="CH101">
        <v>0</v>
      </c>
      <c r="CI101">
        <v>0</v>
      </c>
      <c r="CJ101">
        <v>0</v>
      </c>
      <c r="CK101">
        <v>0</v>
      </c>
      <c r="CL101">
        <v>45.93</v>
      </c>
      <c r="CM101">
        <v>48.03</v>
      </c>
      <c r="CN101" t="s">
        <v>97</v>
      </c>
      <c r="CO101" s="16">
        <f t="shared" si="4"/>
        <v>-3.4835619420858777E-3</v>
      </c>
      <c r="CP101" s="16">
        <f t="shared" si="5"/>
        <v>4.3722673329169348E-2</v>
      </c>
      <c r="CR101" s="18">
        <f t="shared" si="6"/>
        <v>47.938182386008748</v>
      </c>
    </row>
    <row r="102" spans="1:96" x14ac:dyDescent="0.25">
      <c r="A102">
        <v>93</v>
      </c>
      <c r="B102" t="s">
        <v>486</v>
      </c>
      <c r="C102">
        <v>9</v>
      </c>
      <c r="D102">
        <v>0</v>
      </c>
      <c r="E102">
        <v>5</v>
      </c>
      <c r="F102">
        <v>1</v>
      </c>
      <c r="G102" t="s">
        <v>92</v>
      </c>
      <c r="H102" t="s">
        <v>92</v>
      </c>
      <c r="I102">
        <v>5</v>
      </c>
      <c r="J102">
        <v>1</v>
      </c>
      <c r="K102" t="s">
        <v>92</v>
      </c>
      <c r="L102" t="s">
        <v>92</v>
      </c>
      <c r="M102">
        <v>42.32</v>
      </c>
      <c r="N102" t="s">
        <v>487</v>
      </c>
      <c r="O102">
        <v>32</v>
      </c>
      <c r="P102">
        <v>15</v>
      </c>
      <c r="Q102">
        <v>11</v>
      </c>
      <c r="R102">
        <v>5</v>
      </c>
      <c r="S102">
        <v>0</v>
      </c>
      <c r="T102">
        <v>1</v>
      </c>
      <c r="U102">
        <v>16</v>
      </c>
      <c r="V102">
        <v>0</v>
      </c>
      <c r="W102">
        <v>0</v>
      </c>
      <c r="X102">
        <v>8</v>
      </c>
      <c r="Y102">
        <v>1</v>
      </c>
      <c r="Z102">
        <v>7</v>
      </c>
      <c r="AA102">
        <v>5</v>
      </c>
      <c r="AB102">
        <v>6</v>
      </c>
      <c r="AC102">
        <v>0</v>
      </c>
      <c r="AD102">
        <v>0</v>
      </c>
      <c r="AE102">
        <v>0</v>
      </c>
      <c r="AF102">
        <v>0</v>
      </c>
      <c r="AG102" t="s">
        <v>122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4</v>
      </c>
      <c r="AT102">
        <v>2</v>
      </c>
      <c r="AU102">
        <v>69</v>
      </c>
      <c r="AV102">
        <v>0</v>
      </c>
      <c r="AW102">
        <v>0</v>
      </c>
      <c r="AX102">
        <v>0</v>
      </c>
      <c r="AY102">
        <v>0</v>
      </c>
      <c r="AZ102" t="s">
        <v>214</v>
      </c>
      <c r="BA102">
        <v>10</v>
      </c>
      <c r="BB102">
        <v>43</v>
      </c>
      <c r="BC102">
        <v>19</v>
      </c>
      <c r="BD102">
        <v>4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</v>
      </c>
      <c r="BK102">
        <v>2</v>
      </c>
      <c r="BL102">
        <v>1</v>
      </c>
      <c r="BM102">
        <v>0</v>
      </c>
      <c r="BN102">
        <v>0</v>
      </c>
      <c r="BO102">
        <v>1</v>
      </c>
      <c r="BP102">
        <v>3</v>
      </c>
      <c r="BQ102">
        <v>0</v>
      </c>
      <c r="BR102">
        <v>0</v>
      </c>
      <c r="BS102" t="s">
        <v>488</v>
      </c>
      <c r="BT102">
        <v>6</v>
      </c>
      <c r="BU102">
        <v>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4</v>
      </c>
      <c r="CD102">
        <v>1</v>
      </c>
      <c r="CE102">
        <v>3</v>
      </c>
      <c r="CF102">
        <v>4</v>
      </c>
      <c r="CG102">
        <v>66</v>
      </c>
      <c r="CH102">
        <v>0</v>
      </c>
      <c r="CI102">
        <v>0</v>
      </c>
      <c r="CJ102">
        <v>0</v>
      </c>
      <c r="CK102">
        <v>0</v>
      </c>
      <c r="CL102">
        <v>42.54</v>
      </c>
      <c r="CM102">
        <v>43.2</v>
      </c>
      <c r="CN102" t="s">
        <v>97</v>
      </c>
      <c r="CO102" s="16">
        <f t="shared" si="4"/>
        <v>5.1716031969910592E-3</v>
      </c>
      <c r="CP102" s="16">
        <f t="shared" si="5"/>
        <v>1.5277777777777835E-2</v>
      </c>
      <c r="CR102" s="18">
        <f t="shared" si="6"/>
        <v>43.189916666666669</v>
      </c>
    </row>
    <row r="103" spans="1:96" x14ac:dyDescent="0.25">
      <c r="A103">
        <v>94</v>
      </c>
      <c r="B103" t="s">
        <v>489</v>
      </c>
      <c r="C103">
        <v>9</v>
      </c>
      <c r="D103">
        <v>0</v>
      </c>
      <c r="E103">
        <v>6</v>
      </c>
      <c r="F103">
        <v>0</v>
      </c>
      <c r="G103" t="s">
        <v>92</v>
      </c>
      <c r="H103" t="s">
        <v>92</v>
      </c>
      <c r="I103">
        <v>6</v>
      </c>
      <c r="J103">
        <v>0</v>
      </c>
      <c r="K103" t="s">
        <v>92</v>
      </c>
      <c r="L103" t="s">
        <v>92</v>
      </c>
      <c r="M103">
        <v>40.83</v>
      </c>
      <c r="N103" t="s">
        <v>150</v>
      </c>
      <c r="O103">
        <v>28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</v>
      </c>
      <c r="Y103">
        <v>8</v>
      </c>
      <c r="Z103">
        <v>5</v>
      </c>
      <c r="AA103">
        <v>2</v>
      </c>
      <c r="AB103">
        <v>35</v>
      </c>
      <c r="AC103">
        <v>0</v>
      </c>
      <c r="AD103">
        <v>0</v>
      </c>
      <c r="AE103">
        <v>0</v>
      </c>
      <c r="AF103">
        <v>0</v>
      </c>
      <c r="AG103" t="s">
        <v>122</v>
      </c>
      <c r="AH103">
        <v>31</v>
      </c>
      <c r="AI103">
        <v>24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12</v>
      </c>
      <c r="AR103">
        <v>4</v>
      </c>
      <c r="AS103">
        <v>13</v>
      </c>
      <c r="AT103">
        <v>6</v>
      </c>
      <c r="AU103">
        <v>4</v>
      </c>
      <c r="AV103">
        <v>1</v>
      </c>
      <c r="AW103">
        <v>0</v>
      </c>
      <c r="AX103">
        <v>0</v>
      </c>
      <c r="AY103">
        <v>0</v>
      </c>
      <c r="AZ103" t="s">
        <v>490</v>
      </c>
      <c r="BA103">
        <v>0</v>
      </c>
      <c r="BB103">
        <v>2</v>
      </c>
      <c r="BC103">
        <v>6</v>
      </c>
      <c r="BD103">
        <v>5</v>
      </c>
      <c r="BE103">
        <v>66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1</v>
      </c>
      <c r="BR103">
        <v>1</v>
      </c>
      <c r="BS103" t="s">
        <v>233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78</v>
      </c>
      <c r="CH103">
        <v>0</v>
      </c>
      <c r="CI103">
        <v>0</v>
      </c>
      <c r="CJ103">
        <v>0</v>
      </c>
      <c r="CK103">
        <v>0</v>
      </c>
      <c r="CL103">
        <v>40.340000000000003</v>
      </c>
      <c r="CM103">
        <v>41.37</v>
      </c>
      <c r="CN103" t="s">
        <v>97</v>
      </c>
      <c r="CO103" s="16">
        <f t="shared" si="4"/>
        <v>-1.2146752602875344E-2</v>
      </c>
      <c r="CP103" s="16">
        <f t="shared" si="5"/>
        <v>2.4897268552090734E-2</v>
      </c>
      <c r="CR103" s="18">
        <f t="shared" si="6"/>
        <v>41.344355813391346</v>
      </c>
    </row>
    <row r="104" spans="1:96" x14ac:dyDescent="0.25">
      <c r="A104">
        <v>95</v>
      </c>
      <c r="B104" t="s">
        <v>491</v>
      </c>
      <c r="C104">
        <v>10</v>
      </c>
      <c r="D104">
        <v>0</v>
      </c>
      <c r="E104">
        <v>6</v>
      </c>
      <c r="F104">
        <v>0</v>
      </c>
      <c r="G104" t="s">
        <v>92</v>
      </c>
      <c r="H104" t="s">
        <v>92</v>
      </c>
      <c r="I104">
        <v>6</v>
      </c>
      <c r="J104">
        <v>0</v>
      </c>
      <c r="K104" t="s">
        <v>92</v>
      </c>
      <c r="L104" t="s">
        <v>92</v>
      </c>
      <c r="M104">
        <v>38.51</v>
      </c>
      <c r="N104" t="s">
        <v>492</v>
      </c>
      <c r="O104">
        <v>29</v>
      </c>
      <c r="P104">
        <v>31</v>
      </c>
      <c r="Q104">
        <v>17</v>
      </c>
      <c r="R104">
        <v>0</v>
      </c>
      <c r="S104">
        <v>0</v>
      </c>
      <c r="T104">
        <v>1</v>
      </c>
      <c r="U104">
        <v>17</v>
      </c>
      <c r="V104">
        <v>0</v>
      </c>
      <c r="W104">
        <v>0</v>
      </c>
      <c r="X104">
        <v>11</v>
      </c>
      <c r="Y104">
        <v>4</v>
      </c>
      <c r="Z104">
        <v>0</v>
      </c>
      <c r="AA104">
        <v>2</v>
      </c>
      <c r="AB104">
        <v>3</v>
      </c>
      <c r="AC104">
        <v>1</v>
      </c>
      <c r="AD104">
        <v>5</v>
      </c>
      <c r="AE104">
        <v>0</v>
      </c>
      <c r="AF104">
        <v>0</v>
      </c>
      <c r="AG104" t="s">
        <v>122</v>
      </c>
      <c r="AH104">
        <v>48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32</v>
      </c>
      <c r="AR104">
        <v>5</v>
      </c>
      <c r="AS104">
        <v>4</v>
      </c>
      <c r="AT104">
        <v>5</v>
      </c>
      <c r="AU104">
        <v>19</v>
      </c>
      <c r="AV104">
        <v>0</v>
      </c>
      <c r="AW104">
        <v>0</v>
      </c>
      <c r="AX104">
        <v>0</v>
      </c>
      <c r="AY104">
        <v>0</v>
      </c>
      <c r="AZ104" t="s">
        <v>493</v>
      </c>
      <c r="BA104">
        <v>3</v>
      </c>
      <c r="BB104">
        <v>4</v>
      </c>
      <c r="BC104">
        <v>18</v>
      </c>
      <c r="BD104">
        <v>4</v>
      </c>
      <c r="BE104">
        <v>48</v>
      </c>
      <c r="BF104">
        <v>1</v>
      </c>
      <c r="BG104">
        <v>2</v>
      </c>
      <c r="BH104">
        <v>0</v>
      </c>
      <c r="BI104">
        <v>0</v>
      </c>
      <c r="BJ104">
        <v>2</v>
      </c>
      <c r="BK104">
        <v>1</v>
      </c>
      <c r="BL104">
        <v>0</v>
      </c>
      <c r="BM104">
        <v>0</v>
      </c>
      <c r="BN104">
        <v>7</v>
      </c>
      <c r="BO104">
        <v>2</v>
      </c>
      <c r="BP104">
        <v>8</v>
      </c>
      <c r="BQ104">
        <v>1</v>
      </c>
      <c r="BR104">
        <v>8</v>
      </c>
      <c r="BS104" t="s">
        <v>494</v>
      </c>
      <c r="BT104">
        <v>1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81</v>
      </c>
      <c r="CH104">
        <v>1</v>
      </c>
      <c r="CI104">
        <v>0</v>
      </c>
      <c r="CJ104">
        <v>0</v>
      </c>
      <c r="CK104">
        <v>0</v>
      </c>
      <c r="CL104">
        <v>38.340000000000003</v>
      </c>
      <c r="CM104">
        <v>39.56</v>
      </c>
      <c r="CN104" t="s">
        <v>97</v>
      </c>
      <c r="CO104" s="16">
        <f t="shared" si="4"/>
        <v>-4.4340114762648764E-3</v>
      </c>
      <c r="CP104" s="16">
        <f t="shared" si="5"/>
        <v>3.0839231547017176E-2</v>
      </c>
      <c r="CR104" s="18">
        <f t="shared" si="6"/>
        <v>39.522376137512644</v>
      </c>
    </row>
    <row r="105" spans="1:96" x14ac:dyDescent="0.25">
      <c r="A105">
        <v>96</v>
      </c>
      <c r="B105" t="s">
        <v>495</v>
      </c>
      <c r="C105">
        <v>10</v>
      </c>
      <c r="D105">
        <v>0</v>
      </c>
      <c r="E105">
        <v>5</v>
      </c>
      <c r="F105">
        <v>1</v>
      </c>
      <c r="G105" t="s">
        <v>92</v>
      </c>
      <c r="H105" t="s">
        <v>92</v>
      </c>
      <c r="I105">
        <v>6</v>
      </c>
      <c r="J105">
        <v>0</v>
      </c>
      <c r="K105" t="s">
        <v>92</v>
      </c>
      <c r="L105" t="s">
        <v>92</v>
      </c>
      <c r="M105">
        <v>41.88</v>
      </c>
      <c r="N105" t="s">
        <v>496</v>
      </c>
      <c r="O105">
        <v>19</v>
      </c>
      <c r="P105">
        <v>28</v>
      </c>
      <c r="Q105">
        <v>21</v>
      </c>
      <c r="R105">
        <v>15</v>
      </c>
      <c r="S105">
        <v>1</v>
      </c>
      <c r="T105">
        <v>1</v>
      </c>
      <c r="U105">
        <v>37</v>
      </c>
      <c r="V105">
        <v>1</v>
      </c>
      <c r="W105">
        <v>1</v>
      </c>
      <c r="X105">
        <v>6</v>
      </c>
      <c r="Y105">
        <v>2</v>
      </c>
      <c r="Z105">
        <v>1</v>
      </c>
      <c r="AA105">
        <v>1</v>
      </c>
      <c r="AB105">
        <v>0</v>
      </c>
      <c r="AC105">
        <v>1</v>
      </c>
      <c r="AD105">
        <v>2</v>
      </c>
      <c r="AE105">
        <v>1</v>
      </c>
      <c r="AF105">
        <v>0</v>
      </c>
      <c r="AG105" t="s">
        <v>122</v>
      </c>
      <c r="AH105">
        <v>20</v>
      </c>
      <c r="AI105">
        <v>22</v>
      </c>
      <c r="AJ105">
        <v>9</v>
      </c>
      <c r="AK105">
        <v>2</v>
      </c>
      <c r="AL105">
        <v>0</v>
      </c>
      <c r="AM105">
        <v>1</v>
      </c>
      <c r="AN105">
        <v>8</v>
      </c>
      <c r="AO105">
        <v>0</v>
      </c>
      <c r="AP105">
        <v>0</v>
      </c>
      <c r="AQ105">
        <v>9</v>
      </c>
      <c r="AR105">
        <v>3</v>
      </c>
      <c r="AS105">
        <v>3</v>
      </c>
      <c r="AT105">
        <v>1</v>
      </c>
      <c r="AU105">
        <v>31</v>
      </c>
      <c r="AV105">
        <v>2</v>
      </c>
      <c r="AW105">
        <v>38</v>
      </c>
      <c r="AX105">
        <v>0</v>
      </c>
      <c r="AY105">
        <v>0</v>
      </c>
      <c r="AZ105" t="s">
        <v>497</v>
      </c>
      <c r="BA105">
        <v>1</v>
      </c>
      <c r="BB105">
        <v>2</v>
      </c>
      <c r="BC105">
        <v>1</v>
      </c>
      <c r="BD105">
        <v>6</v>
      </c>
      <c r="BE105">
        <v>71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2</v>
      </c>
      <c r="BO105">
        <v>1</v>
      </c>
      <c r="BP105">
        <v>3</v>
      </c>
      <c r="BQ105">
        <v>1</v>
      </c>
      <c r="BR105">
        <v>3</v>
      </c>
      <c r="BS105" t="s">
        <v>498</v>
      </c>
      <c r="BT105">
        <v>2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1</v>
      </c>
      <c r="CF105">
        <v>0</v>
      </c>
      <c r="CG105">
        <v>79</v>
      </c>
      <c r="CH105">
        <v>0</v>
      </c>
      <c r="CI105">
        <v>0</v>
      </c>
      <c r="CJ105">
        <v>0</v>
      </c>
      <c r="CK105">
        <v>0</v>
      </c>
      <c r="CL105">
        <v>41.37</v>
      </c>
      <c r="CM105">
        <v>43.44</v>
      </c>
      <c r="CN105" t="s">
        <v>97</v>
      </c>
      <c r="CO105" s="16">
        <f t="shared" si="4"/>
        <v>-1.2327773749093662E-2</v>
      </c>
      <c r="CP105" s="16">
        <f t="shared" si="5"/>
        <v>4.7651933701657434E-2</v>
      </c>
      <c r="CR105" s="18">
        <f t="shared" si="6"/>
        <v>43.341360497237567</v>
      </c>
    </row>
    <row r="106" spans="1:96" x14ac:dyDescent="0.25">
      <c r="A106">
        <v>97</v>
      </c>
      <c r="B106" t="s">
        <v>499</v>
      </c>
      <c r="C106">
        <v>9</v>
      </c>
      <c r="D106">
        <v>0</v>
      </c>
      <c r="E106">
        <v>6</v>
      </c>
      <c r="F106">
        <v>0</v>
      </c>
      <c r="G106" t="s">
        <v>92</v>
      </c>
      <c r="H106" t="s">
        <v>92</v>
      </c>
      <c r="I106">
        <v>6</v>
      </c>
      <c r="J106">
        <v>0</v>
      </c>
      <c r="K106" t="s">
        <v>92</v>
      </c>
      <c r="L106" t="s">
        <v>92</v>
      </c>
      <c r="M106">
        <v>48.63</v>
      </c>
      <c r="N106" t="s">
        <v>500</v>
      </c>
      <c r="O106">
        <v>12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</v>
      </c>
      <c r="Y106">
        <v>3</v>
      </c>
      <c r="Z106">
        <v>8</v>
      </c>
      <c r="AA106">
        <v>10</v>
      </c>
      <c r="AB106">
        <v>44</v>
      </c>
      <c r="AC106">
        <v>0</v>
      </c>
      <c r="AD106">
        <v>0</v>
      </c>
      <c r="AE106">
        <v>0</v>
      </c>
      <c r="AF106">
        <v>0</v>
      </c>
      <c r="AG106" t="s">
        <v>122</v>
      </c>
      <c r="AH106">
        <v>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75</v>
      </c>
      <c r="AV106">
        <v>0</v>
      </c>
      <c r="AW106">
        <v>0</v>
      </c>
      <c r="AX106">
        <v>0</v>
      </c>
      <c r="AY106">
        <v>0</v>
      </c>
      <c r="AZ106" t="s">
        <v>501</v>
      </c>
      <c r="BA106">
        <v>28</v>
      </c>
      <c r="BB106">
        <v>21</v>
      </c>
      <c r="BC106">
        <v>4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7</v>
      </c>
      <c r="BK106">
        <v>8</v>
      </c>
      <c r="BL106">
        <v>3</v>
      </c>
      <c r="BM106">
        <v>8</v>
      </c>
      <c r="BN106">
        <v>13</v>
      </c>
      <c r="BO106">
        <v>2</v>
      </c>
      <c r="BP106">
        <v>32</v>
      </c>
      <c r="BQ106">
        <v>0</v>
      </c>
      <c r="BR106">
        <v>0</v>
      </c>
      <c r="BS106" t="s">
        <v>502</v>
      </c>
      <c r="BT106">
        <v>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3</v>
      </c>
      <c r="CG106">
        <v>75</v>
      </c>
      <c r="CH106">
        <v>0</v>
      </c>
      <c r="CI106">
        <v>0</v>
      </c>
      <c r="CJ106">
        <v>0</v>
      </c>
      <c r="CK106">
        <v>0</v>
      </c>
      <c r="CL106">
        <v>48.75</v>
      </c>
      <c r="CM106">
        <v>49.65</v>
      </c>
      <c r="CN106" t="s">
        <v>97</v>
      </c>
      <c r="CO106" s="16">
        <f t="shared" si="4"/>
        <v>2.4615384615384039E-3</v>
      </c>
      <c r="CP106" s="16">
        <f t="shared" si="5"/>
        <v>1.8126888217522619E-2</v>
      </c>
      <c r="CR106" s="18">
        <f t="shared" si="6"/>
        <v>49.633685800604226</v>
      </c>
    </row>
    <row r="107" spans="1:96" x14ac:dyDescent="0.25">
      <c r="A107">
        <v>98</v>
      </c>
      <c r="B107" t="s">
        <v>503</v>
      </c>
      <c r="C107">
        <v>10</v>
      </c>
      <c r="D107">
        <v>0</v>
      </c>
      <c r="E107">
        <v>5</v>
      </c>
      <c r="F107">
        <v>1</v>
      </c>
      <c r="G107" t="s">
        <v>92</v>
      </c>
      <c r="H107" t="s">
        <v>92</v>
      </c>
      <c r="I107">
        <v>5</v>
      </c>
      <c r="J107">
        <v>1</v>
      </c>
      <c r="K107" t="s">
        <v>92</v>
      </c>
      <c r="L107" t="s">
        <v>92</v>
      </c>
      <c r="M107">
        <v>40.99</v>
      </c>
      <c r="N107" t="s">
        <v>231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77</v>
      </c>
      <c r="AC107">
        <v>0</v>
      </c>
      <c r="AD107">
        <v>0</v>
      </c>
      <c r="AE107">
        <v>0</v>
      </c>
      <c r="AF107">
        <v>0</v>
      </c>
      <c r="AG107" t="s">
        <v>122</v>
      </c>
      <c r="AH107">
        <v>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4</v>
      </c>
      <c r="AS107">
        <v>4</v>
      </c>
      <c r="AT107">
        <v>6</v>
      </c>
      <c r="AU107">
        <v>63</v>
      </c>
      <c r="AV107">
        <v>0</v>
      </c>
      <c r="AW107">
        <v>0</v>
      </c>
      <c r="AX107">
        <v>0</v>
      </c>
      <c r="AY107">
        <v>0</v>
      </c>
      <c r="AZ107" t="s">
        <v>504</v>
      </c>
      <c r="BA107">
        <v>0</v>
      </c>
      <c r="BB107">
        <v>0</v>
      </c>
      <c r="BC107">
        <v>25</v>
      </c>
      <c r="BD107">
        <v>46</v>
      </c>
      <c r="BE107">
        <v>7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505</v>
      </c>
      <c r="BT107">
        <v>13</v>
      </c>
      <c r="BU107">
        <v>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</v>
      </c>
      <c r="CD107">
        <v>3</v>
      </c>
      <c r="CE107">
        <v>0</v>
      </c>
      <c r="CF107">
        <v>1</v>
      </c>
      <c r="CG107">
        <v>62</v>
      </c>
      <c r="CH107">
        <v>0</v>
      </c>
      <c r="CI107">
        <v>0</v>
      </c>
      <c r="CJ107">
        <v>0</v>
      </c>
      <c r="CK107">
        <v>0</v>
      </c>
      <c r="CL107">
        <v>41.01</v>
      </c>
      <c r="CM107">
        <v>41.73</v>
      </c>
      <c r="CN107" t="s">
        <v>97</v>
      </c>
      <c r="CO107" s="16">
        <f t="shared" si="4"/>
        <v>4.8768593026082829E-4</v>
      </c>
      <c r="CP107" s="16">
        <f t="shared" si="5"/>
        <v>1.7253774263120025E-2</v>
      </c>
      <c r="CR107" s="18">
        <f t="shared" si="6"/>
        <v>41.717577282530549</v>
      </c>
    </row>
    <row r="108" spans="1:96" x14ac:dyDescent="0.25">
      <c r="A108">
        <v>99</v>
      </c>
      <c r="B108" t="s">
        <v>506</v>
      </c>
      <c r="C108">
        <v>9</v>
      </c>
      <c r="D108">
        <v>0</v>
      </c>
      <c r="E108">
        <v>6</v>
      </c>
      <c r="F108">
        <v>0</v>
      </c>
      <c r="G108" t="s">
        <v>92</v>
      </c>
      <c r="H108" t="s">
        <v>92</v>
      </c>
      <c r="I108">
        <v>6</v>
      </c>
      <c r="J108">
        <v>0</v>
      </c>
      <c r="K108" t="s">
        <v>92</v>
      </c>
      <c r="L108" t="s">
        <v>92</v>
      </c>
      <c r="M108">
        <v>42.11</v>
      </c>
      <c r="N108" t="s">
        <v>507</v>
      </c>
      <c r="O108">
        <v>28</v>
      </c>
      <c r="P108">
        <v>4</v>
      </c>
      <c r="Q108">
        <v>0</v>
      </c>
      <c r="R108">
        <v>0</v>
      </c>
      <c r="S108">
        <v>3</v>
      </c>
      <c r="T108">
        <v>1</v>
      </c>
      <c r="U108">
        <v>3</v>
      </c>
      <c r="V108">
        <v>1</v>
      </c>
      <c r="W108">
        <v>3</v>
      </c>
      <c r="X108">
        <v>14</v>
      </c>
      <c r="Y108">
        <v>14</v>
      </c>
      <c r="Z108">
        <v>2</v>
      </c>
      <c r="AA108">
        <v>6</v>
      </c>
      <c r="AB108">
        <v>33</v>
      </c>
      <c r="AC108">
        <v>1</v>
      </c>
      <c r="AD108">
        <v>52</v>
      </c>
      <c r="AE108">
        <v>1</v>
      </c>
      <c r="AF108">
        <v>52</v>
      </c>
      <c r="AG108" t="s">
        <v>122</v>
      </c>
      <c r="AH108">
        <v>22</v>
      </c>
      <c r="AI108">
        <v>7</v>
      </c>
      <c r="AJ108">
        <v>1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18</v>
      </c>
      <c r="AR108">
        <v>1</v>
      </c>
      <c r="AS108">
        <v>5</v>
      </c>
      <c r="AT108">
        <v>11</v>
      </c>
      <c r="AU108">
        <v>44</v>
      </c>
      <c r="AV108">
        <v>1</v>
      </c>
      <c r="AW108">
        <v>5</v>
      </c>
      <c r="AX108">
        <v>0</v>
      </c>
      <c r="AY108">
        <v>0</v>
      </c>
      <c r="AZ108" t="s">
        <v>258</v>
      </c>
      <c r="BA108">
        <v>7</v>
      </c>
      <c r="BB108">
        <v>7</v>
      </c>
      <c r="BC108">
        <v>8</v>
      </c>
      <c r="BD108">
        <v>22</v>
      </c>
      <c r="BE108">
        <v>24</v>
      </c>
      <c r="BF108">
        <v>2</v>
      </c>
      <c r="BG108">
        <v>3</v>
      </c>
      <c r="BH108">
        <v>2</v>
      </c>
      <c r="BI108">
        <v>2</v>
      </c>
      <c r="BJ108">
        <v>1</v>
      </c>
      <c r="BK108">
        <v>1</v>
      </c>
      <c r="BL108">
        <v>4</v>
      </c>
      <c r="BM108">
        <v>2</v>
      </c>
      <c r="BN108">
        <v>20</v>
      </c>
      <c r="BO108">
        <v>2</v>
      </c>
      <c r="BP108">
        <v>27</v>
      </c>
      <c r="BQ108">
        <v>2</v>
      </c>
      <c r="BR108">
        <v>27</v>
      </c>
      <c r="BS108" t="s">
        <v>129</v>
      </c>
      <c r="BT108">
        <v>35</v>
      </c>
      <c r="BU108">
        <v>10</v>
      </c>
      <c r="BV108">
        <v>8</v>
      </c>
      <c r="BW108">
        <v>0</v>
      </c>
      <c r="BX108">
        <v>0</v>
      </c>
      <c r="BY108">
        <v>2</v>
      </c>
      <c r="BZ108">
        <v>8</v>
      </c>
      <c r="CA108">
        <v>0</v>
      </c>
      <c r="CB108">
        <v>0</v>
      </c>
      <c r="CC108">
        <v>10</v>
      </c>
      <c r="CD108">
        <v>6</v>
      </c>
      <c r="CE108">
        <v>1</v>
      </c>
      <c r="CF108">
        <v>3</v>
      </c>
      <c r="CG108">
        <v>30</v>
      </c>
      <c r="CH108">
        <v>1</v>
      </c>
      <c r="CI108">
        <v>0</v>
      </c>
      <c r="CJ108">
        <v>0</v>
      </c>
      <c r="CK108">
        <v>0</v>
      </c>
      <c r="CL108">
        <v>42.1</v>
      </c>
      <c r="CM108">
        <v>42.1</v>
      </c>
      <c r="CN108" t="s">
        <v>97</v>
      </c>
      <c r="CO108" s="16">
        <f t="shared" si="4"/>
        <v>-2.3752969121138001E-4</v>
      </c>
      <c r="CP108" s="16">
        <f t="shared" si="5"/>
        <v>0</v>
      </c>
      <c r="CR108" s="18">
        <f t="shared" si="6"/>
        <v>42.1</v>
      </c>
    </row>
    <row r="109" spans="1:96" x14ac:dyDescent="0.25">
      <c r="A109">
        <v>100</v>
      </c>
      <c r="B109" t="s">
        <v>508</v>
      </c>
      <c r="C109">
        <v>9</v>
      </c>
      <c r="D109">
        <v>0</v>
      </c>
      <c r="E109">
        <v>5</v>
      </c>
      <c r="F109">
        <v>1</v>
      </c>
      <c r="G109" t="s">
        <v>92</v>
      </c>
      <c r="H109" t="s">
        <v>92</v>
      </c>
      <c r="I109">
        <v>5</v>
      </c>
      <c r="J109">
        <v>1</v>
      </c>
      <c r="K109" t="s">
        <v>92</v>
      </c>
      <c r="L109" t="s">
        <v>92</v>
      </c>
      <c r="M109">
        <v>43.3</v>
      </c>
      <c r="N109" t="s">
        <v>509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68</v>
      </c>
      <c r="AC109">
        <v>0</v>
      </c>
      <c r="AD109">
        <v>0</v>
      </c>
      <c r="AE109">
        <v>0</v>
      </c>
      <c r="AF109">
        <v>0</v>
      </c>
      <c r="AG109" t="s">
        <v>122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70</v>
      </c>
      <c r="AV109">
        <v>0</v>
      </c>
      <c r="AW109">
        <v>0</v>
      </c>
      <c r="AX109">
        <v>0</v>
      </c>
      <c r="AY109">
        <v>0</v>
      </c>
      <c r="AZ109" t="s">
        <v>510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65</v>
      </c>
      <c r="BO109">
        <v>0</v>
      </c>
      <c r="BP109">
        <v>0</v>
      </c>
      <c r="BQ109">
        <v>0</v>
      </c>
      <c r="BR109">
        <v>0</v>
      </c>
      <c r="BS109" t="s">
        <v>511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67</v>
      </c>
      <c r="CH109">
        <v>0</v>
      </c>
      <c r="CI109">
        <v>0</v>
      </c>
      <c r="CJ109">
        <v>0</v>
      </c>
      <c r="CK109">
        <v>0</v>
      </c>
      <c r="CL109">
        <v>42.59</v>
      </c>
      <c r="CM109">
        <v>44.78</v>
      </c>
      <c r="CN109" t="s">
        <v>97</v>
      </c>
      <c r="CO109" s="16">
        <f t="shared" si="4"/>
        <v>-1.6670579948344644E-2</v>
      </c>
      <c r="CP109" s="16">
        <f t="shared" si="5"/>
        <v>4.8905761500669942E-2</v>
      </c>
      <c r="CR109" s="18">
        <f t="shared" si="6"/>
        <v>44.672896382313539</v>
      </c>
    </row>
    <row r="110" spans="1:96" x14ac:dyDescent="0.25">
      <c r="A110">
        <v>101</v>
      </c>
      <c r="B110" t="s">
        <v>512</v>
      </c>
      <c r="C110">
        <v>9</v>
      </c>
      <c r="D110">
        <v>0</v>
      </c>
      <c r="E110">
        <v>6</v>
      </c>
      <c r="F110">
        <v>0</v>
      </c>
      <c r="G110" t="s">
        <v>92</v>
      </c>
      <c r="H110" t="s">
        <v>92</v>
      </c>
      <c r="I110">
        <v>6</v>
      </c>
      <c r="J110">
        <v>0</v>
      </c>
      <c r="K110" t="s">
        <v>92</v>
      </c>
      <c r="L110" t="s">
        <v>92</v>
      </c>
      <c r="M110">
        <v>41.17</v>
      </c>
      <c r="N110" t="s">
        <v>513</v>
      </c>
      <c r="O110">
        <v>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</v>
      </c>
      <c r="Y110">
        <v>7</v>
      </c>
      <c r="Z110">
        <v>5</v>
      </c>
      <c r="AA110">
        <v>8</v>
      </c>
      <c r="AB110">
        <v>38</v>
      </c>
      <c r="AC110">
        <v>0</v>
      </c>
      <c r="AD110">
        <v>0</v>
      </c>
      <c r="AE110">
        <v>0</v>
      </c>
      <c r="AF110">
        <v>0</v>
      </c>
      <c r="AG110" t="s">
        <v>122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3</v>
      </c>
      <c r="AU110">
        <v>74</v>
      </c>
      <c r="AV110">
        <v>0</v>
      </c>
      <c r="AW110">
        <v>0</v>
      </c>
      <c r="AX110">
        <v>0</v>
      </c>
      <c r="AY110">
        <v>0</v>
      </c>
      <c r="AZ110" t="s">
        <v>514</v>
      </c>
      <c r="BA110">
        <v>10</v>
      </c>
      <c r="BB110">
        <v>16</v>
      </c>
      <c r="BC110">
        <v>27</v>
      </c>
      <c r="BD110">
        <v>13</v>
      </c>
      <c r="BE110">
        <v>11</v>
      </c>
      <c r="BF110">
        <v>1</v>
      </c>
      <c r="BG110">
        <v>4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N110">
        <v>3</v>
      </c>
      <c r="BO110">
        <v>2</v>
      </c>
      <c r="BP110">
        <v>3</v>
      </c>
      <c r="BQ110">
        <v>1</v>
      </c>
      <c r="BR110">
        <v>3</v>
      </c>
      <c r="BS110" t="s">
        <v>515</v>
      </c>
      <c r="BT110">
        <v>16</v>
      </c>
      <c r="BU110">
        <v>23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6</v>
      </c>
      <c r="CD110">
        <v>11</v>
      </c>
      <c r="CE110">
        <v>9</v>
      </c>
      <c r="CF110">
        <v>8</v>
      </c>
      <c r="CG110">
        <v>15</v>
      </c>
      <c r="CH110">
        <v>0</v>
      </c>
      <c r="CI110">
        <v>0</v>
      </c>
      <c r="CJ110">
        <v>0</v>
      </c>
      <c r="CK110">
        <v>0</v>
      </c>
      <c r="CL110">
        <v>41.17</v>
      </c>
      <c r="CM110">
        <v>41.27</v>
      </c>
      <c r="CN110" t="s">
        <v>97</v>
      </c>
      <c r="CO110" s="16">
        <f t="shared" si="4"/>
        <v>0</v>
      </c>
      <c r="CP110" s="16">
        <f t="shared" si="5"/>
        <v>2.4230676035861265E-3</v>
      </c>
      <c r="CR110" s="18">
        <f t="shared" si="6"/>
        <v>41.26975769323964</v>
      </c>
    </row>
    <row r="111" spans="1:96" x14ac:dyDescent="0.25">
      <c r="A111">
        <v>102</v>
      </c>
      <c r="B111" t="s">
        <v>516</v>
      </c>
      <c r="C111">
        <v>9</v>
      </c>
      <c r="D111">
        <v>1</v>
      </c>
      <c r="E111">
        <v>5</v>
      </c>
      <c r="F111">
        <v>1</v>
      </c>
      <c r="G111" t="s">
        <v>92</v>
      </c>
      <c r="H111" t="s">
        <v>92</v>
      </c>
      <c r="I111">
        <v>5</v>
      </c>
      <c r="J111">
        <v>1</v>
      </c>
      <c r="K111" t="s">
        <v>92</v>
      </c>
      <c r="L111" t="s">
        <v>92</v>
      </c>
      <c r="M111">
        <v>42.66</v>
      </c>
      <c r="N111" t="s">
        <v>517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75</v>
      </c>
      <c r="AC111">
        <v>0</v>
      </c>
      <c r="AD111">
        <v>0</v>
      </c>
      <c r="AE111">
        <v>0</v>
      </c>
      <c r="AF111">
        <v>0</v>
      </c>
      <c r="AG111" t="s">
        <v>122</v>
      </c>
      <c r="AH111">
        <v>13</v>
      </c>
      <c r="AI111">
        <v>3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5</v>
      </c>
      <c r="AR111">
        <v>8</v>
      </c>
      <c r="AS111">
        <v>5</v>
      </c>
      <c r="AT111">
        <v>9</v>
      </c>
      <c r="AU111">
        <v>45</v>
      </c>
      <c r="AV111">
        <v>1</v>
      </c>
      <c r="AW111">
        <v>0</v>
      </c>
      <c r="AX111">
        <v>0</v>
      </c>
      <c r="AY111">
        <v>0</v>
      </c>
      <c r="AZ111" t="s">
        <v>396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77</v>
      </c>
      <c r="BO111">
        <v>0</v>
      </c>
      <c r="BP111">
        <v>0</v>
      </c>
      <c r="BQ111">
        <v>0</v>
      </c>
      <c r="BR111">
        <v>0</v>
      </c>
      <c r="BS111" t="s">
        <v>171</v>
      </c>
      <c r="BT111">
        <v>2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2</v>
      </c>
      <c r="CD111">
        <v>0</v>
      </c>
      <c r="CE111">
        <v>0</v>
      </c>
      <c r="CF111">
        <v>1</v>
      </c>
      <c r="CG111">
        <v>74</v>
      </c>
      <c r="CH111">
        <v>0</v>
      </c>
      <c r="CI111">
        <v>0</v>
      </c>
      <c r="CJ111">
        <v>0</v>
      </c>
      <c r="CK111">
        <v>0</v>
      </c>
      <c r="CL111">
        <v>42.89</v>
      </c>
      <c r="CM111">
        <v>43.34</v>
      </c>
      <c r="CN111" t="s">
        <v>97</v>
      </c>
      <c r="CO111" s="16">
        <f t="shared" si="4"/>
        <v>5.3625553742131515E-3</v>
      </c>
      <c r="CP111" s="16">
        <f t="shared" si="5"/>
        <v>1.0383017997231292E-2</v>
      </c>
      <c r="CR111" s="18">
        <f t="shared" si="6"/>
        <v>43.335327641901252</v>
      </c>
    </row>
    <row r="112" spans="1:96" x14ac:dyDescent="0.25">
      <c r="CR112" s="18">
        <f t="shared" si="6"/>
        <v>0</v>
      </c>
    </row>
    <row r="113" spans="96:96" x14ac:dyDescent="0.25">
      <c r="CR113" s="18">
        <f t="shared" si="6"/>
        <v>0</v>
      </c>
    </row>
    <row r="114" spans="96:96" x14ac:dyDescent="0.25">
      <c r="CR114" s="18">
        <f t="shared" si="6"/>
        <v>0</v>
      </c>
    </row>
    <row r="115" spans="96:96" x14ac:dyDescent="0.25">
      <c r="CR115" s="18">
        <f t="shared" si="6"/>
        <v>0</v>
      </c>
    </row>
    <row r="116" spans="96:96" x14ac:dyDescent="0.25">
      <c r="CR116" s="18">
        <f t="shared" si="6"/>
        <v>0</v>
      </c>
    </row>
    <row r="117" spans="96:96" x14ac:dyDescent="0.25">
      <c r="CR117" s="18">
        <f t="shared" si="6"/>
        <v>0</v>
      </c>
    </row>
    <row r="118" spans="96:96" x14ac:dyDescent="0.25">
      <c r="CR118" s="18">
        <f t="shared" si="6"/>
        <v>0</v>
      </c>
    </row>
    <row r="119" spans="96:96" x14ac:dyDescent="0.25">
      <c r="CR119" s="18">
        <f t="shared" si="6"/>
        <v>0</v>
      </c>
    </row>
    <row r="120" spans="96:96" x14ac:dyDescent="0.25">
      <c r="CR120" s="18">
        <f t="shared" si="6"/>
        <v>0</v>
      </c>
    </row>
    <row r="121" spans="96:96" x14ac:dyDescent="0.25">
      <c r="CR121" s="18">
        <f t="shared" si="6"/>
        <v>0</v>
      </c>
    </row>
    <row r="122" spans="96:96" x14ac:dyDescent="0.25">
      <c r="CR122" s="18">
        <f t="shared" si="6"/>
        <v>0</v>
      </c>
    </row>
    <row r="123" spans="96:96" x14ac:dyDescent="0.25">
      <c r="CR123" s="18">
        <f t="shared" si="6"/>
        <v>0</v>
      </c>
    </row>
    <row r="124" spans="96:96" x14ac:dyDescent="0.25">
      <c r="CR124" s="18">
        <f t="shared" si="6"/>
        <v>0</v>
      </c>
    </row>
    <row r="125" spans="96:96" x14ac:dyDescent="0.25">
      <c r="CR125" s="18">
        <f t="shared" si="6"/>
        <v>0</v>
      </c>
    </row>
    <row r="126" spans="96:96" x14ac:dyDescent="0.25">
      <c r="CR126" s="18">
        <f t="shared" si="6"/>
        <v>0</v>
      </c>
    </row>
    <row r="127" spans="96:96" x14ac:dyDescent="0.25">
      <c r="CR127" s="18">
        <f t="shared" si="6"/>
        <v>0</v>
      </c>
    </row>
    <row r="128" spans="96:96" x14ac:dyDescent="0.25">
      <c r="CR128" s="18">
        <f t="shared" si="6"/>
        <v>0</v>
      </c>
    </row>
    <row r="129" spans="96:96" x14ac:dyDescent="0.25">
      <c r="CR129" s="18">
        <f t="shared" si="6"/>
        <v>0</v>
      </c>
    </row>
    <row r="130" spans="96:96" x14ac:dyDescent="0.25">
      <c r="CR130" s="18">
        <f t="shared" si="6"/>
        <v>0</v>
      </c>
    </row>
    <row r="131" spans="96:96" x14ac:dyDescent="0.25">
      <c r="CR131" s="18">
        <f t="shared" si="6"/>
        <v>0</v>
      </c>
    </row>
    <row r="132" spans="96:96" x14ac:dyDescent="0.25">
      <c r="CR132" s="18">
        <f t="shared" si="6"/>
        <v>0</v>
      </c>
    </row>
    <row r="133" spans="96:96" x14ac:dyDescent="0.25">
      <c r="CR133" s="18">
        <f t="shared" si="6"/>
        <v>0</v>
      </c>
    </row>
    <row r="134" spans="96:96" x14ac:dyDescent="0.25">
      <c r="CR134" s="18">
        <f t="shared" si="6"/>
        <v>0</v>
      </c>
    </row>
    <row r="135" spans="96:96" x14ac:dyDescent="0.25">
      <c r="CR135" s="18">
        <f t="shared" si="6"/>
        <v>0</v>
      </c>
    </row>
    <row r="136" spans="96:96" x14ac:dyDescent="0.25">
      <c r="CR136" s="18">
        <f t="shared" si="6"/>
        <v>0</v>
      </c>
    </row>
    <row r="137" spans="96:96" x14ac:dyDescent="0.25">
      <c r="CR137" s="18">
        <f t="shared" si="6"/>
        <v>0</v>
      </c>
    </row>
    <row r="138" spans="96:96" x14ac:dyDescent="0.25">
      <c r="CR138" s="18">
        <f t="shared" ref="CR138:CR201" si="7">CL138*CP138+CL138</f>
        <v>0</v>
      </c>
    </row>
    <row r="139" spans="96:96" x14ac:dyDescent="0.25">
      <c r="CR139" s="18">
        <f t="shared" si="7"/>
        <v>0</v>
      </c>
    </row>
    <row r="140" spans="96:96" x14ac:dyDescent="0.25">
      <c r="CR140" s="18">
        <f t="shared" si="7"/>
        <v>0</v>
      </c>
    </row>
    <row r="141" spans="96:96" x14ac:dyDescent="0.25">
      <c r="CR141" s="18">
        <f t="shared" si="7"/>
        <v>0</v>
      </c>
    </row>
    <row r="142" spans="96:96" x14ac:dyDescent="0.25">
      <c r="CR142" s="18">
        <f t="shared" si="7"/>
        <v>0</v>
      </c>
    </row>
    <row r="143" spans="96:96" x14ac:dyDescent="0.25">
      <c r="CR143" s="18">
        <f t="shared" si="7"/>
        <v>0</v>
      </c>
    </row>
    <row r="144" spans="96:96" x14ac:dyDescent="0.25">
      <c r="CR144" s="18">
        <f t="shared" si="7"/>
        <v>0</v>
      </c>
    </row>
    <row r="145" spans="96:96" x14ac:dyDescent="0.25">
      <c r="CR145" s="18">
        <f t="shared" si="7"/>
        <v>0</v>
      </c>
    </row>
    <row r="146" spans="96:96" x14ac:dyDescent="0.25">
      <c r="CR146" s="18">
        <f t="shared" si="7"/>
        <v>0</v>
      </c>
    </row>
    <row r="147" spans="96:96" x14ac:dyDescent="0.25">
      <c r="CR147" s="18">
        <f t="shared" si="7"/>
        <v>0</v>
      </c>
    </row>
    <row r="148" spans="96:96" x14ac:dyDescent="0.25">
      <c r="CR148" s="18">
        <f t="shared" si="7"/>
        <v>0</v>
      </c>
    </row>
    <row r="149" spans="96:96" x14ac:dyDescent="0.25">
      <c r="CR149" s="18">
        <f t="shared" si="7"/>
        <v>0</v>
      </c>
    </row>
    <row r="150" spans="96:96" x14ac:dyDescent="0.25">
      <c r="CR150" s="18">
        <f t="shared" si="7"/>
        <v>0</v>
      </c>
    </row>
    <row r="151" spans="96:96" x14ac:dyDescent="0.25">
      <c r="CR151" s="18">
        <f t="shared" si="7"/>
        <v>0</v>
      </c>
    </row>
    <row r="152" spans="96:96" x14ac:dyDescent="0.25">
      <c r="CR152" s="18">
        <f t="shared" si="7"/>
        <v>0</v>
      </c>
    </row>
    <row r="153" spans="96:96" x14ac:dyDescent="0.25">
      <c r="CR153" s="18">
        <f t="shared" si="7"/>
        <v>0</v>
      </c>
    </row>
    <row r="154" spans="96:96" x14ac:dyDescent="0.25">
      <c r="CR154" s="18">
        <f t="shared" si="7"/>
        <v>0</v>
      </c>
    </row>
    <row r="155" spans="96:96" x14ac:dyDescent="0.25">
      <c r="CR155" s="18">
        <f t="shared" si="7"/>
        <v>0</v>
      </c>
    </row>
    <row r="156" spans="96:96" x14ac:dyDescent="0.25">
      <c r="CR156" s="18">
        <f t="shared" si="7"/>
        <v>0</v>
      </c>
    </row>
    <row r="157" spans="96:96" x14ac:dyDescent="0.25">
      <c r="CR157" s="18">
        <f t="shared" si="7"/>
        <v>0</v>
      </c>
    </row>
    <row r="158" spans="96:96" x14ac:dyDescent="0.25">
      <c r="CR158" s="18">
        <f t="shared" si="7"/>
        <v>0</v>
      </c>
    </row>
    <row r="159" spans="96:96" x14ac:dyDescent="0.25">
      <c r="CR159" s="18">
        <f t="shared" si="7"/>
        <v>0</v>
      </c>
    </row>
    <row r="160" spans="96:96" x14ac:dyDescent="0.25">
      <c r="CR160" s="18">
        <f t="shared" si="7"/>
        <v>0</v>
      </c>
    </row>
    <row r="161" spans="96:96" x14ac:dyDescent="0.25">
      <c r="CR161" s="18">
        <f t="shared" si="7"/>
        <v>0</v>
      </c>
    </row>
    <row r="162" spans="96:96" x14ac:dyDescent="0.25">
      <c r="CR162" s="18">
        <f t="shared" si="7"/>
        <v>0</v>
      </c>
    </row>
    <row r="163" spans="96:96" x14ac:dyDescent="0.25">
      <c r="CR163" s="18">
        <f t="shared" si="7"/>
        <v>0</v>
      </c>
    </row>
    <row r="164" spans="96:96" x14ac:dyDescent="0.25">
      <c r="CR164" s="18">
        <f t="shared" si="7"/>
        <v>0</v>
      </c>
    </row>
    <row r="165" spans="96:96" x14ac:dyDescent="0.25">
      <c r="CR165" s="18">
        <f t="shared" si="7"/>
        <v>0</v>
      </c>
    </row>
    <row r="166" spans="96:96" x14ac:dyDescent="0.25">
      <c r="CR166" s="18">
        <f t="shared" si="7"/>
        <v>0</v>
      </c>
    </row>
    <row r="167" spans="96:96" x14ac:dyDescent="0.25">
      <c r="CR167" s="18">
        <f t="shared" si="7"/>
        <v>0</v>
      </c>
    </row>
    <row r="168" spans="96:96" x14ac:dyDescent="0.25">
      <c r="CR168" s="18">
        <f t="shared" si="7"/>
        <v>0</v>
      </c>
    </row>
    <row r="169" spans="96:96" x14ac:dyDescent="0.25">
      <c r="CR169" s="18">
        <f t="shared" si="7"/>
        <v>0</v>
      </c>
    </row>
    <row r="170" spans="96:96" x14ac:dyDescent="0.25">
      <c r="CR170" s="18">
        <f t="shared" si="7"/>
        <v>0</v>
      </c>
    </row>
    <row r="171" spans="96:96" x14ac:dyDescent="0.25">
      <c r="CR171" s="18">
        <f t="shared" si="7"/>
        <v>0</v>
      </c>
    </row>
    <row r="172" spans="96:96" x14ac:dyDescent="0.25">
      <c r="CR172" s="18">
        <f t="shared" si="7"/>
        <v>0</v>
      </c>
    </row>
    <row r="173" spans="96:96" x14ac:dyDescent="0.25">
      <c r="CR173" s="18">
        <f t="shared" si="7"/>
        <v>0</v>
      </c>
    </row>
    <row r="174" spans="96:96" x14ac:dyDescent="0.25">
      <c r="CR174" s="18">
        <f t="shared" si="7"/>
        <v>0</v>
      </c>
    </row>
    <row r="175" spans="96:96" x14ac:dyDescent="0.25">
      <c r="CR175" s="18">
        <f t="shared" si="7"/>
        <v>0</v>
      </c>
    </row>
    <row r="176" spans="96:96" x14ac:dyDescent="0.25">
      <c r="CR176" s="18">
        <f t="shared" si="7"/>
        <v>0</v>
      </c>
    </row>
    <row r="177" spans="96:96" x14ac:dyDescent="0.25">
      <c r="CR177" s="18">
        <f t="shared" si="7"/>
        <v>0</v>
      </c>
    </row>
    <row r="178" spans="96:96" x14ac:dyDescent="0.25">
      <c r="CR178" s="18">
        <f t="shared" si="7"/>
        <v>0</v>
      </c>
    </row>
    <row r="179" spans="96:96" x14ac:dyDescent="0.25">
      <c r="CR179" s="18">
        <f t="shared" si="7"/>
        <v>0</v>
      </c>
    </row>
    <row r="180" spans="96:96" x14ac:dyDescent="0.25">
      <c r="CR180" s="18">
        <f t="shared" si="7"/>
        <v>0</v>
      </c>
    </row>
    <row r="181" spans="96:96" x14ac:dyDescent="0.25">
      <c r="CR181" s="18">
        <f t="shared" si="7"/>
        <v>0</v>
      </c>
    </row>
    <row r="182" spans="96:96" x14ac:dyDescent="0.25">
      <c r="CR182" s="18">
        <f t="shared" si="7"/>
        <v>0</v>
      </c>
    </row>
    <row r="183" spans="96:96" x14ac:dyDescent="0.25">
      <c r="CR183" s="18">
        <f t="shared" si="7"/>
        <v>0</v>
      </c>
    </row>
    <row r="184" spans="96:96" x14ac:dyDescent="0.25">
      <c r="CR184" s="18">
        <f t="shared" si="7"/>
        <v>0</v>
      </c>
    </row>
    <row r="185" spans="96:96" x14ac:dyDescent="0.25">
      <c r="CR185" s="18">
        <f t="shared" si="7"/>
        <v>0</v>
      </c>
    </row>
    <row r="186" spans="96:96" x14ac:dyDescent="0.25">
      <c r="CR186" s="18">
        <f t="shared" si="7"/>
        <v>0</v>
      </c>
    </row>
    <row r="187" spans="96:96" x14ac:dyDescent="0.25">
      <c r="CR187" s="18">
        <f t="shared" si="7"/>
        <v>0</v>
      </c>
    </row>
    <row r="188" spans="96:96" x14ac:dyDescent="0.25">
      <c r="CR188" s="18">
        <f t="shared" si="7"/>
        <v>0</v>
      </c>
    </row>
    <row r="189" spans="96:96" x14ac:dyDescent="0.25">
      <c r="CR189" s="18">
        <f t="shared" si="7"/>
        <v>0</v>
      </c>
    </row>
    <row r="190" spans="96:96" x14ac:dyDescent="0.25">
      <c r="CR190" s="18">
        <f t="shared" si="7"/>
        <v>0</v>
      </c>
    </row>
    <row r="191" spans="96:96" x14ac:dyDescent="0.25">
      <c r="CR191" s="18">
        <f t="shared" si="7"/>
        <v>0</v>
      </c>
    </row>
    <row r="192" spans="96:96" x14ac:dyDescent="0.25">
      <c r="CR192" s="18">
        <f t="shared" si="7"/>
        <v>0</v>
      </c>
    </row>
    <row r="193" spans="96:96" x14ac:dyDescent="0.25">
      <c r="CR193" s="18">
        <f t="shared" si="7"/>
        <v>0</v>
      </c>
    </row>
    <row r="194" spans="96:96" x14ac:dyDescent="0.25">
      <c r="CR194" s="18">
        <f t="shared" si="7"/>
        <v>0</v>
      </c>
    </row>
    <row r="195" spans="96:96" x14ac:dyDescent="0.25">
      <c r="CR195" s="18">
        <f t="shared" si="7"/>
        <v>0</v>
      </c>
    </row>
    <row r="196" spans="96:96" x14ac:dyDescent="0.25">
      <c r="CR196" s="18">
        <f t="shared" si="7"/>
        <v>0</v>
      </c>
    </row>
    <row r="197" spans="96:96" x14ac:dyDescent="0.25">
      <c r="CR197" s="18">
        <f t="shared" si="7"/>
        <v>0</v>
      </c>
    </row>
    <row r="198" spans="96:96" x14ac:dyDescent="0.25">
      <c r="CR198" s="18">
        <f t="shared" si="7"/>
        <v>0</v>
      </c>
    </row>
    <row r="199" spans="96:96" x14ac:dyDescent="0.25">
      <c r="CR199" s="18">
        <f t="shared" si="7"/>
        <v>0</v>
      </c>
    </row>
    <row r="200" spans="96:96" x14ac:dyDescent="0.25">
      <c r="CR200" s="18">
        <f t="shared" si="7"/>
        <v>0</v>
      </c>
    </row>
    <row r="201" spans="96:96" x14ac:dyDescent="0.25">
      <c r="CR201" s="18">
        <f t="shared" si="7"/>
        <v>0</v>
      </c>
    </row>
    <row r="202" spans="96:96" x14ac:dyDescent="0.25">
      <c r="CR202" s="18">
        <f t="shared" ref="CR202:CR252" si="8">CL202*CP202+CL202</f>
        <v>0</v>
      </c>
    </row>
    <row r="203" spans="96:96" x14ac:dyDescent="0.25">
      <c r="CR203" s="18">
        <f t="shared" si="8"/>
        <v>0</v>
      </c>
    </row>
    <row r="204" spans="96:96" x14ac:dyDescent="0.25">
      <c r="CR204" s="18">
        <f t="shared" si="8"/>
        <v>0</v>
      </c>
    </row>
    <row r="205" spans="96:96" x14ac:dyDescent="0.25">
      <c r="CR205" s="18">
        <f t="shared" si="8"/>
        <v>0</v>
      </c>
    </row>
    <row r="206" spans="96:96" x14ac:dyDescent="0.25">
      <c r="CR206" s="18">
        <f t="shared" si="8"/>
        <v>0</v>
      </c>
    </row>
    <row r="207" spans="96:96" x14ac:dyDescent="0.25">
      <c r="CR207" s="18">
        <f t="shared" si="8"/>
        <v>0</v>
      </c>
    </row>
    <row r="208" spans="96:96" x14ac:dyDescent="0.25">
      <c r="CR208" s="18">
        <f t="shared" si="8"/>
        <v>0</v>
      </c>
    </row>
    <row r="209" spans="96:96" x14ac:dyDescent="0.25">
      <c r="CR209" s="18">
        <f t="shared" si="8"/>
        <v>0</v>
      </c>
    </row>
    <row r="210" spans="96:96" x14ac:dyDescent="0.25">
      <c r="CR210" s="18">
        <f t="shared" si="8"/>
        <v>0</v>
      </c>
    </row>
    <row r="211" spans="96:96" x14ac:dyDescent="0.25">
      <c r="CR211" s="18">
        <f t="shared" si="8"/>
        <v>0</v>
      </c>
    </row>
    <row r="212" spans="96:96" x14ac:dyDescent="0.25">
      <c r="CR212" s="18">
        <f t="shared" si="8"/>
        <v>0</v>
      </c>
    </row>
    <row r="213" spans="96:96" x14ac:dyDescent="0.25">
      <c r="CR213" s="18">
        <f t="shared" si="8"/>
        <v>0</v>
      </c>
    </row>
    <row r="214" spans="96:96" x14ac:dyDescent="0.25">
      <c r="CR214" s="18">
        <f t="shared" si="8"/>
        <v>0</v>
      </c>
    </row>
    <row r="215" spans="96:96" x14ac:dyDescent="0.25">
      <c r="CR215" s="18">
        <f t="shared" si="8"/>
        <v>0</v>
      </c>
    </row>
    <row r="216" spans="96:96" x14ac:dyDescent="0.25">
      <c r="CR216" s="18">
        <f t="shared" si="8"/>
        <v>0</v>
      </c>
    </row>
    <row r="217" spans="96:96" x14ac:dyDescent="0.25">
      <c r="CR217" s="18">
        <f t="shared" si="8"/>
        <v>0</v>
      </c>
    </row>
    <row r="218" spans="96:96" x14ac:dyDescent="0.25">
      <c r="CR218" s="18">
        <f t="shared" si="8"/>
        <v>0</v>
      </c>
    </row>
    <row r="219" spans="96:96" x14ac:dyDescent="0.25">
      <c r="CR219" s="18">
        <f t="shared" si="8"/>
        <v>0</v>
      </c>
    </row>
    <row r="220" spans="96:96" x14ac:dyDescent="0.25">
      <c r="CR220" s="18">
        <f t="shared" si="8"/>
        <v>0</v>
      </c>
    </row>
    <row r="221" spans="96:96" x14ac:dyDescent="0.25">
      <c r="CR221" s="18">
        <f t="shared" si="8"/>
        <v>0</v>
      </c>
    </row>
    <row r="222" spans="96:96" x14ac:dyDescent="0.25">
      <c r="CR222" s="18">
        <f t="shared" si="8"/>
        <v>0</v>
      </c>
    </row>
    <row r="223" spans="96:96" x14ac:dyDescent="0.25">
      <c r="CR223" s="18">
        <f t="shared" si="8"/>
        <v>0</v>
      </c>
    </row>
    <row r="224" spans="96:96" x14ac:dyDescent="0.25">
      <c r="CR224" s="18">
        <f t="shared" si="8"/>
        <v>0</v>
      </c>
    </row>
    <row r="225" spans="96:96" x14ac:dyDescent="0.25">
      <c r="CR225" s="18">
        <f t="shared" si="8"/>
        <v>0</v>
      </c>
    </row>
    <row r="226" spans="96:96" x14ac:dyDescent="0.25">
      <c r="CR226" s="18">
        <f t="shared" si="8"/>
        <v>0</v>
      </c>
    </row>
    <row r="227" spans="96:96" x14ac:dyDescent="0.25">
      <c r="CR227" s="18">
        <f t="shared" si="8"/>
        <v>0</v>
      </c>
    </row>
    <row r="228" spans="96:96" x14ac:dyDescent="0.25">
      <c r="CR228" s="18">
        <f t="shared" si="8"/>
        <v>0</v>
      </c>
    </row>
    <row r="229" spans="96:96" x14ac:dyDescent="0.25">
      <c r="CR229" s="18">
        <f t="shared" si="8"/>
        <v>0</v>
      </c>
    </row>
    <row r="230" spans="96:96" x14ac:dyDescent="0.25">
      <c r="CR230" s="18">
        <f t="shared" si="8"/>
        <v>0</v>
      </c>
    </row>
    <row r="231" spans="96:96" x14ac:dyDescent="0.25">
      <c r="CR231" s="18">
        <f t="shared" si="8"/>
        <v>0</v>
      </c>
    </row>
    <row r="232" spans="96:96" x14ac:dyDescent="0.25">
      <c r="CR232" s="18">
        <f t="shared" si="8"/>
        <v>0</v>
      </c>
    </row>
    <row r="233" spans="96:96" x14ac:dyDescent="0.25">
      <c r="CR233" s="18">
        <f t="shared" si="8"/>
        <v>0</v>
      </c>
    </row>
    <row r="234" spans="96:96" x14ac:dyDescent="0.25">
      <c r="CR234" s="18">
        <f t="shared" si="8"/>
        <v>0</v>
      </c>
    </row>
    <row r="235" spans="96:96" x14ac:dyDescent="0.25">
      <c r="CR235" s="18">
        <f t="shared" si="8"/>
        <v>0</v>
      </c>
    </row>
    <row r="236" spans="96:96" x14ac:dyDescent="0.25">
      <c r="CR236" s="18">
        <f t="shared" si="8"/>
        <v>0</v>
      </c>
    </row>
    <row r="237" spans="96:96" x14ac:dyDescent="0.25">
      <c r="CR237" s="18">
        <f t="shared" si="8"/>
        <v>0</v>
      </c>
    </row>
    <row r="238" spans="96:96" x14ac:dyDescent="0.25">
      <c r="CR238" s="18">
        <f t="shared" si="8"/>
        <v>0</v>
      </c>
    </row>
    <row r="239" spans="96:96" x14ac:dyDescent="0.25">
      <c r="CR239" s="18">
        <f t="shared" si="8"/>
        <v>0</v>
      </c>
    </row>
    <row r="240" spans="96:96" x14ac:dyDescent="0.25">
      <c r="CR240" s="18">
        <f t="shared" si="8"/>
        <v>0</v>
      </c>
    </row>
    <row r="241" spans="96:96" x14ac:dyDescent="0.25">
      <c r="CR241" s="18">
        <f t="shared" si="8"/>
        <v>0</v>
      </c>
    </row>
    <row r="242" spans="96:96" x14ac:dyDescent="0.25">
      <c r="CR242" s="18">
        <f t="shared" si="8"/>
        <v>0</v>
      </c>
    </row>
    <row r="243" spans="96:96" x14ac:dyDescent="0.25">
      <c r="CR243" s="18">
        <f t="shared" si="8"/>
        <v>0</v>
      </c>
    </row>
    <row r="244" spans="96:96" x14ac:dyDescent="0.25">
      <c r="CR244" s="18">
        <f t="shared" si="8"/>
        <v>0</v>
      </c>
    </row>
    <row r="245" spans="96:96" x14ac:dyDescent="0.25">
      <c r="CR245" s="18">
        <f t="shared" si="8"/>
        <v>0</v>
      </c>
    </row>
    <row r="246" spans="96:96" x14ac:dyDescent="0.25">
      <c r="CR246" s="18">
        <f t="shared" si="8"/>
        <v>0</v>
      </c>
    </row>
    <row r="247" spans="96:96" x14ac:dyDescent="0.25">
      <c r="CR247" s="18">
        <f t="shared" si="8"/>
        <v>0</v>
      </c>
    </row>
    <row r="248" spans="96:96" x14ac:dyDescent="0.25">
      <c r="CR248" s="18">
        <f t="shared" si="8"/>
        <v>0</v>
      </c>
    </row>
    <row r="249" spans="96:96" x14ac:dyDescent="0.25">
      <c r="CR249" s="18">
        <f t="shared" si="8"/>
        <v>0</v>
      </c>
    </row>
    <row r="250" spans="96:96" x14ac:dyDescent="0.25">
      <c r="CR250" s="18">
        <f t="shared" si="8"/>
        <v>0</v>
      </c>
    </row>
    <row r="251" spans="96:96" x14ac:dyDescent="0.25">
      <c r="CR251" s="18">
        <f t="shared" si="8"/>
        <v>0</v>
      </c>
    </row>
    <row r="252" spans="96:96" x14ac:dyDescent="0.25">
      <c r="CR252" s="18">
        <f t="shared" si="8"/>
        <v>0</v>
      </c>
    </row>
  </sheetData>
  <autoFilter ref="A8:CP111" xr:uid="{BBA52430-48F8-4EB3-AF68-4E37E1EA41FF}"/>
  <mergeCells count="1">
    <mergeCell ref="B2:C2"/>
  </mergeCells>
  <conditionalFormatting sqref="CP9:CP111">
    <cfRule type="cellIs" dxfId="6" priority="6" operator="between">
      <formula>1%</formula>
      <formula>1.5%</formula>
    </cfRule>
  </conditionalFormatting>
  <conditionalFormatting sqref="CP9:CP111">
    <cfRule type="cellIs" dxfId="5" priority="5" operator="between">
      <formula>0.015</formula>
      <formula>0.02</formula>
    </cfRule>
  </conditionalFormatting>
  <conditionalFormatting sqref="CP9:CP111">
    <cfRule type="cellIs" dxfId="4" priority="4" operator="greaterThan">
      <formula>0.02</formula>
    </cfRule>
  </conditionalFormatting>
  <conditionalFormatting sqref="CP9:CP111">
    <cfRule type="cellIs" dxfId="3" priority="2" operator="lessThan">
      <formula>0.005</formula>
    </cfRule>
    <cfRule type="cellIs" dxfId="2" priority="3" operator="between">
      <formula>0.005</formula>
      <formula>0.01</formula>
    </cfRule>
  </conditionalFormatting>
  <conditionalFormatting sqref="CP9:CP111">
    <cfRule type="cellIs" dxfId="1" priority="1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2021-03-18T07:14:09Z</dcterms:created>
  <dcterms:modified xsi:type="dcterms:W3CDTF">2021-03-18T09:26:06Z</dcterms:modified>
</cp:coreProperties>
</file>