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80B55A4F-6F01-4E0C-92C3-1892EB63077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5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K9" i="1"/>
  <c r="HI9" i="1"/>
  <c r="HH9" i="1"/>
  <c r="HG9" i="1"/>
  <c r="HJ9" i="1" s="1"/>
  <c r="HF9" i="1"/>
  <c r="L3" i="1" l="1"/>
  <c r="L4" i="1" s="1"/>
  <c r="I6" i="1"/>
  <c r="I3" i="1"/>
  <c r="I2" i="1"/>
  <c r="I4" i="1"/>
  <c r="I1" i="1"/>
</calcChain>
</file>

<file path=xl/sharedStrings.xml><?xml version="1.0" encoding="utf-8"?>
<sst xmlns="http://schemas.openxmlformats.org/spreadsheetml/2006/main" count="1515" uniqueCount="683">
  <si>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</si>
  <si>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</si>
  <si>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</si>
  <si>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</si>
  <si>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</si>
  <si>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</si>
  <si>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</si>
  <si>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</si>
  <si>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</si>
  <si>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</si>
  <si>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</si>
  <si>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</si>
  <si>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</si>
  <si>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</si>
  <si>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</si>
  <si>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</si>
  <si>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</si>
  <si>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</si>
  <si>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</si>
  <si>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</si>
  <si>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</si>
  <si>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</si>
  <si>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</si>
  <si>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</si>
  <si>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</si>
  <si>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</si>
  <si>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</si>
  <si>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</si>
  <si>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</si>
  <si>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</si>
  <si>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</si>
  <si>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</si>
  <si>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</si>
  <si>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</si>
  <si>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</si>
  <si>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</si>
  <si>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</si>
  <si>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</si>
  <si>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</si>
  <si>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</si>
  <si>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</si>
  <si>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</si>
  <si>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</si>
  <si>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</si>
  <si>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</si>
  <si>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</si>
  <si>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</si>
  <si>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</si>
  <si>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</si>
  <si>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</si>
  <si>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</si>
  <si>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</si>
  <si>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</si>
  <si>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</si>
  <si>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</si>
  <si>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</si>
  <si>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</si>
  <si>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</si>
  <si>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</si>
  <si>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</si>
  <si>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</si>
  <si>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</si>
  <si>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</si>
  <si>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</si>
  <si>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</si>
  <si>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</si>
  <si>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</si>
  <si>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</si>
  <si>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</si>
  <si>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</si>
  <si>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</si>
  <si>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</si>
  <si>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</si>
  <si>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</si>
  <si>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</si>
  <si>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</si>
  <si>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</si>
  <si>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</si>
  <si>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</si>
  <si>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</si>
  <si>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</si>
  <si>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</si>
  <si>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</si>
  <si>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</si>
  <si>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</si>
  <si>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</si>
  <si>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</si>
  <si>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</si>
  <si>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</si>
  <si>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</si>
  <si>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</si>
  <si>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</si>
  <si>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</si>
  <si>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</si>
  <si>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</si>
  <si>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</si>
  <si>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</si>
  <si>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</si>
  <si>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</si>
  <si>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</si>
  <si>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</si>
  <si>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</si>
  <si>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</si>
  <si>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</si>
  <si>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</si>
  <si>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</si>
  <si>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</si>
  <si>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</si>
  <si>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</si>
  <si>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</si>
  <si>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</si>
  <si>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</si>
  <si>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</si>
  <si>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</si>
  <si>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</si>
  <si>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</si>
  <si>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</si>
  <si>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</si>
  <si>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</si>
  <si>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</si>
  <si>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</si>
  <si>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</si>
  <si>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</si>
  <si>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</si>
  <si>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</si>
  <si>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</si>
  <si>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</si>
  <si>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</si>
  <si>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</si>
  <si>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</si>
  <si>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</si>
  <si>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</si>
  <si>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</si>
  <si>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</si>
  <si>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</si>
  <si>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</si>
  <si>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</si>
  <si>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</si>
  <si>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</si>
  <si>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</si>
  <si>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</si>
  <si>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</si>
  <si>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</si>
  <si>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</si>
  <si>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</si>
  <si>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</si>
  <si>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</si>
  <si>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</si>
  <si>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</si>
  <si>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</si>
  <si>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</si>
  <si>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</si>
  <si>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</si>
  <si>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</si>
  <si>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</si>
  <si>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</si>
  <si>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</si>
  <si>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</si>
  <si>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</si>
  <si>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</si>
  <si>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</si>
  <si>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</si>
  <si>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</si>
  <si>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</si>
  <si>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</si>
  <si>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</si>
  <si>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</si>
  <si>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</si>
  <si>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</si>
  <si>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</si>
  <si>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</si>
  <si>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</si>
  <si>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</si>
  <si>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</si>
  <si>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</si>
  <si>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</si>
  <si>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</si>
  <si>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</si>
  <si>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</si>
  <si>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</si>
  <si>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</si>
  <si>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</si>
  <si>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</si>
  <si>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</si>
  <si>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</si>
  <si>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</si>
  <si>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</si>
  <si>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</si>
  <si>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</si>
  <si>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</si>
  <si>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</si>
  <si>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</si>
  <si>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</si>
  <si>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</si>
  <si>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</si>
  <si>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</si>
  <si>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</si>
  <si>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</si>
  <si>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</si>
  <si>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</si>
  <si>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</si>
  <si>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</si>
  <si>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</si>
  <si>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</si>
  <si>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</si>
  <si>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</si>
  <si>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</si>
  <si>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</si>
  <si>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</si>
  <si>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</si>
  <si>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</si>
  <si>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</si>
  <si>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</si>
  <si>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</si>
  <si>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</si>
  <si>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</si>
  <si>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</si>
  <si>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AFL</t>
  </si>
  <si>
    <t>buy</t>
  </si>
  <si>
    <t>-0.9%</t>
  </si>
  <si>
    <t>-0.27%</t>
  </si>
  <si>
    <t>-0.2%</t>
  </si>
  <si>
    <t>+0.61%</t>
  </si>
  <si>
    <t>hold</t>
  </si>
  <si>
    <t>LNT</t>
  </si>
  <si>
    <t>+1.98%</t>
  </si>
  <si>
    <t>+0.17%</t>
  </si>
  <si>
    <t>+0.1%</t>
  </si>
  <si>
    <t>MDRX</t>
  </si>
  <si>
    <t>+1.58%</t>
  </si>
  <si>
    <t>-1.44%</t>
  </si>
  <si>
    <t>+0.64%</t>
  </si>
  <si>
    <t>+0.06%</t>
  </si>
  <si>
    <t>AFG</t>
  </si>
  <si>
    <t>-0.12%</t>
  </si>
  <si>
    <t>+0.48%</t>
  </si>
  <si>
    <t>+1.29%</t>
  </si>
  <si>
    <t>-0.6%</t>
  </si>
  <si>
    <t>AIG</t>
  </si>
  <si>
    <t>-0.89%</t>
  </si>
  <si>
    <t>-0.86%</t>
  </si>
  <si>
    <t>-0.28%</t>
  </si>
  <si>
    <t>+1.54%</t>
  </si>
  <si>
    <t>ANIK</t>
  </si>
  <si>
    <t>-0.51%</t>
  </si>
  <si>
    <t>-0.16%</t>
  </si>
  <si>
    <t>+0.87%</t>
  </si>
  <si>
    <t>+2.7%</t>
  </si>
  <si>
    <t>strong_buy</t>
  </si>
  <si>
    <t>ATEX</t>
  </si>
  <si>
    <t>+1.95%</t>
  </si>
  <si>
    <t>+0.85%</t>
  </si>
  <si>
    <t>+1.12%</t>
  </si>
  <si>
    <t>-0.08%</t>
  </si>
  <si>
    <t>ADP</t>
  </si>
  <si>
    <t>-1.04%</t>
  </si>
  <si>
    <t>-0.88%</t>
  </si>
  <si>
    <t>+1.73%</t>
  </si>
  <si>
    <t>+0.59%</t>
  </si>
  <si>
    <t>BKR</t>
  </si>
  <si>
    <t>-1.9%</t>
  </si>
  <si>
    <t>-2.25%</t>
  </si>
  <si>
    <t>+0.63%</t>
  </si>
  <si>
    <t>BERY</t>
  </si>
  <si>
    <t>-1.45%</t>
  </si>
  <si>
    <t>+0.09%</t>
  </si>
  <si>
    <t>+0.13%</t>
  </si>
  <si>
    <t>+1.09%</t>
  </si>
  <si>
    <t>BH</t>
  </si>
  <si>
    <t>+4.93%</t>
  </si>
  <si>
    <t>+3.39%</t>
  </si>
  <si>
    <t>-2.52%</t>
  </si>
  <si>
    <t>-3.06%</t>
  </si>
  <si>
    <t>none</t>
  </si>
  <si>
    <t>BIIB</t>
  </si>
  <si>
    <t>+0.22%</t>
  </si>
  <si>
    <t>+0.26%</t>
  </si>
  <si>
    <t>+1.71%</t>
  </si>
  <si>
    <t>-1.18%</t>
  </si>
  <si>
    <t>BLK</t>
  </si>
  <si>
    <t>-1.1%</t>
  </si>
  <si>
    <t>-0.19%</t>
  </si>
  <si>
    <t>+0.76%</t>
  </si>
  <si>
    <t>+1.88%</t>
  </si>
  <si>
    <t>BRC</t>
  </si>
  <si>
    <t>-2.05%</t>
  </si>
  <si>
    <t>-0.13%</t>
  </si>
  <si>
    <t>+1.2%</t>
  </si>
  <si>
    <t>+1.08%</t>
  </si>
  <si>
    <t>COF</t>
  </si>
  <si>
    <t>-1.87%</t>
  </si>
  <si>
    <t>+0.15%</t>
  </si>
  <si>
    <t>+0.42%</t>
  </si>
  <si>
    <t>+0.79%</t>
  </si>
  <si>
    <t>CARG</t>
  </si>
  <si>
    <t>+2.34%</t>
  </si>
  <si>
    <t>-2.18%</t>
  </si>
  <si>
    <t>+0.83%</t>
  </si>
  <si>
    <t>+0.96%</t>
  </si>
  <si>
    <t>CRS</t>
  </si>
  <si>
    <t>-2.34%</t>
  </si>
  <si>
    <t>-1.69%</t>
  </si>
  <si>
    <t>+0.14%</t>
  </si>
  <si>
    <t>+1.81%</t>
  </si>
  <si>
    <t>CARS</t>
  </si>
  <si>
    <t>+1.41%</t>
  </si>
  <si>
    <t>+0.51%</t>
  </si>
  <si>
    <t>+0.37%</t>
  </si>
  <si>
    <t>+1.02%</t>
  </si>
  <si>
    <t>CWST</t>
  </si>
  <si>
    <t>-0.7%</t>
  </si>
  <si>
    <t>-1.03%</t>
  </si>
  <si>
    <t>+2.64%</t>
  </si>
  <si>
    <t>-0.93%</t>
  </si>
  <si>
    <t>CBRE</t>
  </si>
  <si>
    <t>-1.2%</t>
  </si>
  <si>
    <t>+3.37%</t>
  </si>
  <si>
    <t>-0.65%</t>
  </si>
  <si>
    <t>CNC</t>
  </si>
  <si>
    <t>+0.24%</t>
  </si>
  <si>
    <t>+0.21%</t>
  </si>
  <si>
    <t>+1.3%</t>
  </si>
  <si>
    <t>+2.69%</t>
  </si>
  <si>
    <t>CNP</t>
  </si>
  <si>
    <t>-1.32%</t>
  </si>
  <si>
    <t>+0.9%</t>
  </si>
  <si>
    <t>+0.04%</t>
  </si>
  <si>
    <t>CERN</t>
  </si>
  <si>
    <t>+1.86%</t>
  </si>
  <si>
    <t>+0.65%</t>
  </si>
  <si>
    <t>-1.19%</t>
  </si>
  <si>
    <t>CHE</t>
  </si>
  <si>
    <t>+1.61%</t>
  </si>
  <si>
    <t>+1.91%</t>
  </si>
  <si>
    <t>+1.32%</t>
  </si>
  <si>
    <t>-1.52%</t>
  </si>
  <si>
    <t>PLCE</t>
  </si>
  <si>
    <t>+2.03%</t>
  </si>
  <si>
    <t>-3.6%</t>
  </si>
  <si>
    <t>+4.96%</t>
  </si>
  <si>
    <t>-1.13%</t>
  </si>
  <si>
    <t>CHH</t>
  </si>
  <si>
    <t>-0.75%</t>
  </si>
  <si>
    <t>+0.67%</t>
  </si>
  <si>
    <t>+0.57%</t>
  </si>
  <si>
    <t>CINF</t>
  </si>
  <si>
    <t>-0.8%</t>
  </si>
  <si>
    <t>+0.33%</t>
  </si>
  <si>
    <t>-0.73%</t>
  </si>
  <si>
    <t>CNS</t>
  </si>
  <si>
    <t>-1.3%</t>
  </si>
  <si>
    <t>-0.81%</t>
  </si>
  <si>
    <t>+0.56%</t>
  </si>
  <si>
    <t>CL</t>
  </si>
  <si>
    <t>-0.53%</t>
  </si>
  <si>
    <t>+0.12%</t>
  </si>
  <si>
    <t>+1.06%</t>
  </si>
  <si>
    <t>CBU</t>
  </si>
  <si>
    <t>-2.59%</t>
  </si>
  <si>
    <t>+0.73%</t>
  </si>
  <si>
    <t>+1.39%</t>
  </si>
  <si>
    <t>CVLT</t>
  </si>
  <si>
    <t>-0.95%</t>
  </si>
  <si>
    <t>+0.71%</t>
  </si>
  <si>
    <t>+3.32%</t>
  </si>
  <si>
    <t>+0.01%</t>
  </si>
  <si>
    <t>CLR</t>
  </si>
  <si>
    <t>-3.25%</t>
  </si>
  <si>
    <t>-3.1%</t>
  </si>
  <si>
    <t>+0.27%</t>
  </si>
  <si>
    <t>+1.8%</t>
  </si>
  <si>
    <t>CTB</t>
  </si>
  <si>
    <t>-1.07%</t>
  </si>
  <si>
    <t>-0.96%</t>
  </si>
  <si>
    <t>-0.17%</t>
  </si>
  <si>
    <t>CACC</t>
  </si>
  <si>
    <t>-0.37%</t>
  </si>
  <si>
    <t>+0.28%</t>
  </si>
  <si>
    <t>+0.23%</t>
  </si>
  <si>
    <t>DDS</t>
  </si>
  <si>
    <t>+0.4%</t>
  </si>
  <si>
    <t>-8.38%</t>
  </si>
  <si>
    <t>-0.45%</t>
  </si>
  <si>
    <t>+3.57%</t>
  </si>
  <si>
    <t>DBX</t>
  </si>
  <si>
    <t>+0.5%</t>
  </si>
  <si>
    <t>+1.52%</t>
  </si>
  <si>
    <t>-0.22%</t>
  </si>
  <si>
    <t>DD</t>
  </si>
  <si>
    <t>-1.02%</t>
  </si>
  <si>
    <t>+0.05%</t>
  </si>
  <si>
    <t>EBAY</t>
  </si>
  <si>
    <t>-2.45%</t>
  </si>
  <si>
    <t>-0.54%</t>
  </si>
  <si>
    <t>+2.61%</t>
  </si>
  <si>
    <t>EPC</t>
  </si>
  <si>
    <t>-1.21%</t>
  </si>
  <si>
    <t>+2.74%</t>
  </si>
  <si>
    <t>+0.38%</t>
  </si>
  <si>
    <t>+1.59%</t>
  </si>
  <si>
    <t>LLY</t>
  </si>
  <si>
    <t>-0.46%</t>
  </si>
  <si>
    <t>+0.97%</t>
  </si>
  <si>
    <t>+0.18%</t>
  </si>
  <si>
    <t>ECPG</t>
  </si>
  <si>
    <t>+1.0%</t>
  </si>
  <si>
    <t>-0.84%</t>
  </si>
  <si>
    <t>EXPD</t>
  </si>
  <si>
    <t>-0.24%</t>
  </si>
  <si>
    <t>+1.83%</t>
  </si>
  <si>
    <t>+0.49%</t>
  </si>
  <si>
    <t>FB</t>
  </si>
  <si>
    <t>-1.74%</t>
  </si>
  <si>
    <t>+1.17%</t>
  </si>
  <si>
    <t>+1.6%</t>
  </si>
  <si>
    <t>FDX</t>
  </si>
  <si>
    <t>+0.36%</t>
  </si>
  <si>
    <t>FOCS</t>
  </si>
  <si>
    <t>+0.62%</t>
  </si>
  <si>
    <t>-0.87%</t>
  </si>
  <si>
    <t>+1.45%</t>
  </si>
  <si>
    <t>+0.19%</t>
  </si>
  <si>
    <t>FTNT</t>
  </si>
  <si>
    <t>-0.04%</t>
  </si>
  <si>
    <t>+1.64%</t>
  </si>
  <si>
    <t>+2.27%</t>
  </si>
  <si>
    <t>FNKO</t>
  </si>
  <si>
    <t>+2.37%</t>
  </si>
  <si>
    <t>-4.86%</t>
  </si>
  <si>
    <t>-0.61%</t>
  </si>
  <si>
    <t>IT</t>
  </si>
  <si>
    <t>-1.38%</t>
  </si>
  <si>
    <t>+0.7%</t>
  </si>
  <si>
    <t>+2.09%</t>
  </si>
  <si>
    <t>+0.03%</t>
  </si>
  <si>
    <t>GILD</t>
  </si>
  <si>
    <t>-0.32%</t>
  </si>
  <si>
    <t>+1.24%</t>
  </si>
  <si>
    <t>GTN</t>
  </si>
  <si>
    <t>-0.14%</t>
  </si>
  <si>
    <t>HSC</t>
  </si>
  <si>
    <t>+0.0%</t>
  </si>
  <si>
    <t>+1.03%</t>
  </si>
  <si>
    <t>HCSG</t>
  </si>
  <si>
    <t>+1.19%</t>
  </si>
  <si>
    <t>HQY</t>
  </si>
  <si>
    <t>+1.14%</t>
  </si>
  <si>
    <t>+0.92%</t>
  </si>
  <si>
    <t>+0.08%</t>
  </si>
  <si>
    <t>HSY</t>
  </si>
  <si>
    <t>-0.3%</t>
  </si>
  <si>
    <t>+0.47%</t>
  </si>
  <si>
    <t>+0.39%</t>
  </si>
  <si>
    <t>HSKA</t>
  </si>
  <si>
    <t>+1.46%</t>
  </si>
  <si>
    <t>-2.08%</t>
  </si>
  <si>
    <t>+2.02%</t>
  </si>
  <si>
    <t>+3.16%</t>
  </si>
  <si>
    <t>IP</t>
  </si>
  <si>
    <t>-1.06%</t>
  </si>
  <si>
    <t>-0.06%</t>
  </si>
  <si>
    <t>+1.05%</t>
  </si>
  <si>
    <t>INTU</t>
  </si>
  <si>
    <t>-0.47%</t>
  </si>
  <si>
    <t>+3.34%</t>
  </si>
  <si>
    <t>-0.42%</t>
  </si>
  <si>
    <t>IPG</t>
  </si>
  <si>
    <t>-0.21%</t>
  </si>
  <si>
    <t>IRM</t>
  </si>
  <si>
    <t>-0.02%</t>
  </si>
  <si>
    <t>ITRI</t>
  </si>
  <si>
    <t>sell</t>
  </si>
  <si>
    <t>-0.34%</t>
  </si>
  <si>
    <t>JJSF</t>
  </si>
  <si>
    <t>-0.55%</t>
  </si>
  <si>
    <t>+0.74%</t>
  </si>
  <si>
    <t>JCOM</t>
  </si>
  <si>
    <t>+0.81%</t>
  </si>
  <si>
    <t>JNJ</t>
  </si>
  <si>
    <t>+0.58%</t>
  </si>
  <si>
    <t>JLL</t>
  </si>
  <si>
    <t>-0.94%</t>
  </si>
  <si>
    <t>+1.34%</t>
  </si>
  <si>
    <t>+1.68%</t>
  </si>
  <si>
    <t>JPM</t>
  </si>
  <si>
    <t>-1.41%</t>
  </si>
  <si>
    <t>-0.76%</t>
  </si>
  <si>
    <t>KEY</t>
  </si>
  <si>
    <t>-1.96%</t>
  </si>
  <si>
    <t>-0.69%</t>
  </si>
  <si>
    <t>-0.31%</t>
  </si>
  <si>
    <t>+1.27%</t>
  </si>
  <si>
    <t>KMI</t>
  </si>
  <si>
    <t>-0.48%</t>
  </si>
  <si>
    <t>-1.28%</t>
  </si>
  <si>
    <t>+1.25%</t>
  </si>
  <si>
    <t>+0.11%</t>
  </si>
  <si>
    <t>KHC</t>
  </si>
  <si>
    <t>-0.26%</t>
  </si>
  <si>
    <t>+0.69%</t>
  </si>
  <si>
    <t>LEGH</t>
  </si>
  <si>
    <t>-2.1%</t>
  </si>
  <si>
    <t>+2.14%</t>
  </si>
  <si>
    <t>+1.15%</t>
  </si>
  <si>
    <t>LKQ</t>
  </si>
  <si>
    <t>-2.33%</t>
  </si>
  <si>
    <t>MAC</t>
  </si>
  <si>
    <t>-1.66%</t>
  </si>
  <si>
    <t>+0.99%</t>
  </si>
  <si>
    <t>M</t>
  </si>
  <si>
    <t>-1.62%</t>
  </si>
  <si>
    <t>-3.89%</t>
  </si>
  <si>
    <t>MMI</t>
  </si>
  <si>
    <t>+1.87%</t>
  </si>
  <si>
    <t>MKL</t>
  </si>
  <si>
    <t>+0.8%</t>
  </si>
  <si>
    <t>+2.39%</t>
  </si>
  <si>
    <t>-0.72%</t>
  </si>
  <si>
    <t>MCK</t>
  </si>
  <si>
    <t>+0.84%</t>
  </si>
  <si>
    <t>+1.13%</t>
  </si>
  <si>
    <t>MD</t>
  </si>
  <si>
    <t>-2.02%</t>
  </si>
  <si>
    <t>+1.18%</t>
  </si>
  <si>
    <t>-0.41%</t>
  </si>
  <si>
    <t>MKSI</t>
  </si>
  <si>
    <t>+3.17%</t>
  </si>
  <si>
    <t>-3.13%</t>
  </si>
  <si>
    <t>MDLZ</t>
  </si>
  <si>
    <t>MS</t>
  </si>
  <si>
    <t>-1.27%</t>
  </si>
  <si>
    <t>+2.16%</t>
  </si>
  <si>
    <t>MSI</t>
  </si>
  <si>
    <t>-0.23%</t>
  </si>
  <si>
    <t>+2.22%</t>
  </si>
  <si>
    <t>MSM</t>
  </si>
  <si>
    <t>-1.57%</t>
  </si>
  <si>
    <t>MUR</t>
  </si>
  <si>
    <t>-2.24%</t>
  </si>
  <si>
    <t>-1.43%</t>
  </si>
  <si>
    <t>MYRG</t>
  </si>
  <si>
    <t>-3.24%</t>
  </si>
  <si>
    <t>-0.01%</t>
  </si>
  <si>
    <t>+2.23%</t>
  </si>
  <si>
    <t>NDAQ</t>
  </si>
  <si>
    <t>-1.11%</t>
  </si>
  <si>
    <t>-0.62%</t>
  </si>
  <si>
    <t>+1.57%</t>
  </si>
  <si>
    <t>+0.25%</t>
  </si>
  <si>
    <t>NCR</t>
  </si>
  <si>
    <t>-2.06%</t>
  </si>
  <si>
    <t>+1.7%</t>
  </si>
  <si>
    <t>+1.44%</t>
  </si>
  <si>
    <t>NTAP</t>
  </si>
  <si>
    <t>-1.48%</t>
  </si>
  <si>
    <t>+1.01%</t>
  </si>
  <si>
    <t>NWS</t>
  </si>
  <si>
    <t>-1.16%</t>
  </si>
  <si>
    <t>+4.35%</t>
  </si>
  <si>
    <t>-1.71%</t>
  </si>
  <si>
    <t>NOK</t>
  </si>
  <si>
    <t>+1.43%</t>
  </si>
  <si>
    <t>+4.25%</t>
  </si>
  <si>
    <t>-1.94%</t>
  </si>
  <si>
    <t>NTRS</t>
  </si>
  <si>
    <t>-2.69%</t>
  </si>
  <si>
    <t>-0.03%</t>
  </si>
  <si>
    <t>NUE</t>
  </si>
  <si>
    <t>-2.68%</t>
  </si>
  <si>
    <t>-0.39%</t>
  </si>
  <si>
    <t>ORCL</t>
  </si>
  <si>
    <t>-0.49%</t>
  </si>
  <si>
    <t>CNXN</t>
  </si>
  <si>
    <t>+0.75%</t>
  </si>
  <si>
    <t>-0.66%</t>
  </si>
  <si>
    <t>+1.55%</t>
  </si>
  <si>
    <t>+0.86%</t>
  </si>
  <si>
    <t>PEP</t>
  </si>
  <si>
    <t>-0.05%</t>
  </si>
  <si>
    <t>-0.09%</t>
  </si>
  <si>
    <t>PPC</t>
  </si>
  <si>
    <t>-0.91%</t>
  </si>
  <si>
    <t>+0.68%</t>
  </si>
  <si>
    <t>PNFP</t>
  </si>
  <si>
    <t>+2.07%</t>
  </si>
  <si>
    <t>PLXS</t>
  </si>
  <si>
    <t>PPG</t>
  </si>
  <si>
    <t>-1.56%</t>
  </si>
  <si>
    <t>+0.55%</t>
  </si>
  <si>
    <t>PRAH</t>
  </si>
  <si>
    <t>+1.11%</t>
  </si>
  <si>
    <t>PRU</t>
  </si>
  <si>
    <t>QRTEA</t>
  </si>
  <si>
    <t>-1.31%</t>
  </si>
  <si>
    <t>+2.11%</t>
  </si>
  <si>
    <t>+3.45%</t>
  </si>
  <si>
    <t>RRC</t>
  </si>
  <si>
    <t>-3.07%</t>
  </si>
  <si>
    <t>RF</t>
  </si>
  <si>
    <t>-2.22%</t>
  </si>
  <si>
    <t>-0.92%</t>
  </si>
  <si>
    <t>+1.07%</t>
  </si>
  <si>
    <t>RGLD</t>
  </si>
  <si>
    <t>-0.56%</t>
  </si>
  <si>
    <t>SNY</t>
  </si>
  <si>
    <t>+2.25%</t>
  </si>
  <si>
    <t>SBCF</t>
  </si>
  <si>
    <t>-2.5%</t>
  </si>
  <si>
    <t>+0.16%</t>
  </si>
  <si>
    <t>SHEN</t>
  </si>
  <si>
    <t>+0.44%</t>
  </si>
  <si>
    <t>-1.4%</t>
  </si>
  <si>
    <t>+1.62%</t>
  </si>
  <si>
    <t>+0.66%</t>
  </si>
  <si>
    <t>SRCL</t>
  </si>
  <si>
    <t>-0.57%</t>
  </si>
  <si>
    <t>+0.91%</t>
  </si>
  <si>
    <t>RGR</t>
  </si>
  <si>
    <t>-2.61%</t>
  </si>
  <si>
    <t>+1.92%</t>
  </si>
  <si>
    <t>SUPN</t>
  </si>
  <si>
    <t>+3.54%</t>
  </si>
  <si>
    <t>-1.82%</t>
  </si>
  <si>
    <t>SYF</t>
  </si>
  <si>
    <t>-2.26%</t>
  </si>
  <si>
    <t>SNX</t>
  </si>
  <si>
    <t>+0.43%</t>
  </si>
  <si>
    <t>TROW</t>
  </si>
  <si>
    <t>-1.49%</t>
  </si>
  <si>
    <t>TDS</t>
  </si>
  <si>
    <t>ALL</t>
  </si>
  <si>
    <t>-1.36%</t>
  </si>
  <si>
    <t>-1.05%</t>
  </si>
  <si>
    <t>+0.29%</t>
  </si>
  <si>
    <t>+0.98%</t>
  </si>
  <si>
    <t>SCHW</t>
  </si>
  <si>
    <t>-2.88%</t>
  </si>
  <si>
    <t>WMB</t>
  </si>
  <si>
    <t>-1.14%</t>
  </si>
  <si>
    <t>TTMI</t>
  </si>
  <si>
    <t>+0.07%</t>
  </si>
  <si>
    <t>HEAR</t>
  </si>
  <si>
    <t>+0.95%</t>
  </si>
  <si>
    <t>+3.36%</t>
  </si>
  <si>
    <t>+0.54%</t>
  </si>
  <si>
    <t>TSN</t>
  </si>
  <si>
    <t>UMBF</t>
  </si>
  <si>
    <t>-1.85%</t>
  </si>
  <si>
    <t>+0.41%</t>
  </si>
  <si>
    <t>UHS</t>
  </si>
  <si>
    <t>VNDA</t>
  </si>
  <si>
    <t>+1.37%</t>
  </si>
  <si>
    <t>VREX</t>
  </si>
  <si>
    <t>+3.03%</t>
  </si>
  <si>
    <t>+1.48%</t>
  </si>
  <si>
    <t>VRTV</t>
  </si>
  <si>
    <t>-3.96%</t>
  </si>
  <si>
    <t>+7.15%</t>
  </si>
  <si>
    <t>VRTS</t>
  </si>
  <si>
    <t>+2.78%</t>
  </si>
  <si>
    <t>WBA</t>
  </si>
  <si>
    <t>-0.07%</t>
  </si>
  <si>
    <t>-0.38%</t>
  </si>
  <si>
    <t>WST</t>
  </si>
  <si>
    <t>+2.12%</t>
  </si>
  <si>
    <t>+0.2%</t>
  </si>
  <si>
    <t>WDC</t>
  </si>
  <si>
    <t>-4.2%</t>
  </si>
  <si>
    <t>-2.66%</t>
  </si>
  <si>
    <t>WRLD</t>
  </si>
  <si>
    <t>-4.01%</t>
  </si>
  <si>
    <t>+2.98%</t>
  </si>
  <si>
    <t>+1.22%</t>
  </si>
  <si>
    <t>+2.85%</t>
  </si>
  <si>
    <t>underperform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</si>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</sst>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1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37"/>
  <sheetViews>
    <sheetView tabSelected="1" topLeftCell="GI1" workbookViewId="0">
      <selection activeCell="GS144" sqref="GS142:GT144"/>
    </sheetView>
  </sheetViews>
  <sheetFormatPr defaultRowHeight="15" x14ac:dyDescent="0.25"/>
  <sheetData>
    <row r="1" spans="1:219" x14ac:dyDescent="0.25">
      <c r="G1" s="4" t="s">
        <v>675</v>
      </c>
      <c r="H1" s="5">
        <v>51</v>
      </c>
      <c r="I1" s="6">
        <f>H1/$E$2</f>
        <v>17</v>
      </c>
    </row>
    <row r="2" spans="1:219" x14ac:dyDescent="0.25">
      <c r="B2" s="7">
        <v>44340</v>
      </c>
      <c r="C2" s="8"/>
      <c r="E2">
        <f>SUBTOTAL(  2,A:A)</f>
        <v>3</v>
      </c>
      <c r="G2" s="4" t="s">
        <v>676</v>
      </c>
      <c r="H2" s="9">
        <v>16</v>
      </c>
      <c r="I2" s="6">
        <f t="shared" ref="I2:I6" si="0">H2/$E$2</f>
        <v>5.333333333333333</v>
      </c>
      <c r="K2" s="4" t="s">
        <v>677</v>
      </c>
      <c r="L2" s="4">
        <f>SUBTOTAL( 9,FY:FY)</f>
        <v>143.1300048828125</v>
      </c>
    </row>
    <row r="3" spans="1:219" x14ac:dyDescent="0.25">
      <c r="G3" s="4" t="s">
        <v>678</v>
      </c>
      <c r="H3" s="10">
        <v>17</v>
      </c>
      <c r="I3" s="6">
        <f t="shared" si="0"/>
        <v>5.666666666666667</v>
      </c>
      <c r="K3" s="4" t="s">
        <v>679</v>
      </c>
      <c r="L3" s="11">
        <f>SUBTOTAL( 9,HJ:HJ)</f>
        <v>147.28164733743844</v>
      </c>
    </row>
    <row r="4" spans="1:219" x14ac:dyDescent="0.25">
      <c r="G4" s="4" t="s">
        <v>680</v>
      </c>
      <c r="H4" s="12">
        <v>23</v>
      </c>
      <c r="I4" s="6">
        <f t="shared" si="0"/>
        <v>7.666666666666667</v>
      </c>
      <c r="K4" s="4" t="s">
        <v>681</v>
      </c>
      <c r="L4" s="13">
        <f>100%-(L2/L3)</f>
        <v>2.8188457487266394E-2</v>
      </c>
    </row>
    <row r="5" spans="1:219" x14ac:dyDescent="0.25">
      <c r="G5" s="4" t="s">
        <v>682</v>
      </c>
      <c r="H5" s="14">
        <v>7</v>
      </c>
      <c r="I5" s="6">
        <f t="shared" si="0"/>
        <v>2.3333333333333335</v>
      </c>
    </row>
    <row r="6" spans="1:219" x14ac:dyDescent="0.25">
      <c r="G6" s="15">
        <v>0</v>
      </c>
      <c r="H6" s="16">
        <v>4</v>
      </c>
      <c r="I6" s="6">
        <f t="shared" si="0"/>
        <v>1.3333333333333333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60</v>
      </c>
      <c r="N9">
        <v>124</v>
      </c>
      <c r="O9">
        <v>10</v>
      </c>
      <c r="P9">
        <v>0</v>
      </c>
      <c r="Q9">
        <v>0</v>
      </c>
      <c r="R9">
        <v>1</v>
      </c>
      <c r="S9">
        <v>10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55.909999847412109</v>
      </c>
      <c r="AW9">
        <v>55.459999084472663</v>
      </c>
      <c r="AX9">
        <v>56.049999237060547</v>
      </c>
      <c r="AY9">
        <v>54.930000305175781</v>
      </c>
      <c r="AZ9">
        <v>55.759998321533203</v>
      </c>
      <c r="BE9">
        <v>51</v>
      </c>
      <c r="BF9">
        <v>79</v>
      </c>
      <c r="BG9">
        <v>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15</v>
      </c>
      <c r="BO9">
        <v>5</v>
      </c>
      <c r="BP9">
        <v>2</v>
      </c>
      <c r="BQ9">
        <v>7</v>
      </c>
      <c r="BR9">
        <v>39</v>
      </c>
      <c r="BS9">
        <v>1</v>
      </c>
      <c r="BT9">
        <v>68</v>
      </c>
      <c r="BU9">
        <v>0</v>
      </c>
      <c r="BV9">
        <v>0</v>
      </c>
      <c r="BW9">
        <v>0</v>
      </c>
      <c r="BX9">
        <v>0</v>
      </c>
      <c r="BY9">
        <v>39</v>
      </c>
      <c r="BZ9">
        <v>39</v>
      </c>
      <c r="CA9">
        <v>0</v>
      </c>
      <c r="CB9">
        <v>0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55.759998321533203</v>
      </c>
      <c r="CO9">
        <v>55.75</v>
      </c>
      <c r="CP9">
        <v>55.930000305175781</v>
      </c>
      <c r="CQ9">
        <v>55.220001220703118</v>
      </c>
      <c r="CR9">
        <v>55.650001525878913</v>
      </c>
      <c r="CW9">
        <v>22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40</v>
      </c>
      <c r="DG9">
        <v>15</v>
      </c>
      <c r="DH9">
        <v>46</v>
      </c>
      <c r="DI9">
        <v>30</v>
      </c>
      <c r="DJ9">
        <v>47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55.650001525878913</v>
      </c>
      <c r="EG9">
        <v>55.849998474121087</v>
      </c>
      <c r="EH9">
        <v>56.439998626708977</v>
      </c>
      <c r="EI9">
        <v>55.470001220703118</v>
      </c>
      <c r="EJ9">
        <v>55.990001678466797</v>
      </c>
      <c r="EO9">
        <v>115</v>
      </c>
      <c r="EP9">
        <v>76</v>
      </c>
      <c r="EQ9">
        <v>4</v>
      </c>
      <c r="ER9">
        <v>0</v>
      </c>
      <c r="ES9">
        <v>0</v>
      </c>
      <c r="ET9">
        <v>1</v>
      </c>
      <c r="EU9">
        <v>4</v>
      </c>
      <c r="EV9">
        <v>0</v>
      </c>
      <c r="EW9">
        <v>0</v>
      </c>
      <c r="EX9">
        <v>1</v>
      </c>
      <c r="EY9">
        <v>0</v>
      </c>
      <c r="EZ9">
        <v>0</v>
      </c>
      <c r="FA9">
        <v>0</v>
      </c>
      <c r="FB9">
        <v>1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0</v>
      </c>
      <c r="FM9">
        <v>1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55.990001678466797</v>
      </c>
      <c r="FY9">
        <v>56.209999084472663</v>
      </c>
      <c r="FZ9">
        <v>56.529998779296882</v>
      </c>
      <c r="GA9">
        <v>55.900001525878913</v>
      </c>
      <c r="GB9">
        <v>56.369998931884773</v>
      </c>
      <c r="GC9">
        <v>544</v>
      </c>
      <c r="GD9">
        <v>250</v>
      </c>
      <c r="GE9">
        <v>217</v>
      </c>
      <c r="GF9">
        <v>180</v>
      </c>
      <c r="GG9">
        <v>0</v>
      </c>
      <c r="GH9">
        <v>0</v>
      </c>
      <c r="GI9">
        <v>0</v>
      </c>
      <c r="GJ9">
        <v>0</v>
      </c>
      <c r="GK9">
        <v>0</v>
      </c>
      <c r="GL9">
        <v>87</v>
      </c>
      <c r="GM9">
        <v>0</v>
      </c>
      <c r="GN9">
        <v>48</v>
      </c>
      <c r="GO9">
        <v>2</v>
      </c>
      <c r="GP9">
        <v>1</v>
      </c>
      <c r="GQ9">
        <v>2</v>
      </c>
      <c r="GR9">
        <v>1</v>
      </c>
      <c r="GS9">
        <v>0</v>
      </c>
      <c r="GT9">
        <v>0</v>
      </c>
      <c r="GU9">
        <v>0</v>
      </c>
      <c r="GV9">
        <v>0</v>
      </c>
      <c r="GW9">
        <v>2.9</v>
      </c>
      <c r="GX9" t="s">
        <v>223</v>
      </c>
      <c r="GY9">
        <v>3058697</v>
      </c>
      <c r="GZ9">
        <v>2780300</v>
      </c>
      <c r="HA9">
        <v>0.45600000000000002</v>
      </c>
      <c r="HB9">
        <v>0.61899999999999999</v>
      </c>
      <c r="HC9">
        <v>1.64</v>
      </c>
      <c r="HD9">
        <v>3.91</v>
      </c>
      <c r="HE9">
        <v>0.15079999999999999</v>
      </c>
      <c r="HF9" s="2">
        <f t="shared" ref="HF9:HG9" si="1">100%-(FX9/FY9)</f>
        <v>3.9138482403326957E-3</v>
      </c>
      <c r="HG9" s="2">
        <f t="shared" si="1"/>
        <v>5.6607058505971919E-3</v>
      </c>
      <c r="HH9" s="2">
        <f t="shared" ref="HH9" si="2">100%-(GA9/FY9)</f>
        <v>5.5149895684553085E-3</v>
      </c>
      <c r="HI9" s="2">
        <f t="shared" ref="HI9" si="3">100%-(GA9/GB9)</f>
        <v>8.3377224571847819E-3</v>
      </c>
      <c r="HJ9" s="3">
        <f t="shared" ref="HJ9" si="4">(FY9*HG9)+FY9</f>
        <v>56.528187355152198</v>
      </c>
      <c r="HK9" t="str">
        <f t="shared" ref="HK9" si="5">B9</f>
        <v>AFL</v>
      </c>
    </row>
    <row r="10" spans="1:219" hidden="1" x14ac:dyDescent="0.25">
      <c r="A10">
        <v>1</v>
      </c>
      <c r="B10" t="s">
        <v>224</v>
      </c>
      <c r="C10">
        <v>10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110</v>
      </c>
      <c r="N10">
        <v>17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63</v>
      </c>
      <c r="W10">
        <v>8</v>
      </c>
      <c r="X10">
        <v>20</v>
      </c>
      <c r="Y10">
        <v>2</v>
      </c>
      <c r="Z10">
        <v>3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3</v>
      </c>
      <c r="AH10">
        <v>0</v>
      </c>
      <c r="AI10">
        <v>1</v>
      </c>
      <c r="AJ10">
        <v>0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1</v>
      </c>
      <c r="AT10">
        <v>1</v>
      </c>
      <c r="AU10" t="s">
        <v>225</v>
      </c>
      <c r="AV10">
        <v>57.599998474121087</v>
      </c>
      <c r="AW10">
        <v>57.569999694824219</v>
      </c>
      <c r="AX10">
        <v>57.779998779296882</v>
      </c>
      <c r="AY10">
        <v>57.060001373291023</v>
      </c>
      <c r="AZ10">
        <v>57.700000762939453</v>
      </c>
      <c r="BE10">
        <v>29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67</v>
      </c>
      <c r="BO10">
        <v>32</v>
      </c>
      <c r="BP10">
        <v>30</v>
      </c>
      <c r="BQ10">
        <v>19</v>
      </c>
      <c r="BR10">
        <v>43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57.700000762939453</v>
      </c>
      <c r="CO10">
        <v>57.720001220703118</v>
      </c>
      <c r="CP10">
        <v>58.25</v>
      </c>
      <c r="CQ10">
        <v>57.659999847412109</v>
      </c>
      <c r="CR10">
        <v>57.759998321533203</v>
      </c>
      <c r="CW10">
        <v>111</v>
      </c>
      <c r="CX10">
        <v>84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7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57.759998321533203</v>
      </c>
      <c r="EG10">
        <v>57.490001678466797</v>
      </c>
      <c r="EH10">
        <v>58.25</v>
      </c>
      <c r="EI10">
        <v>57.490001678466797</v>
      </c>
      <c r="EJ10">
        <v>58.110000610351563</v>
      </c>
      <c r="EO10">
        <v>80</v>
      </c>
      <c r="EP10">
        <v>100</v>
      </c>
      <c r="EQ10">
        <v>15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222</v>
      </c>
      <c r="FX10">
        <v>58.110000610351563</v>
      </c>
      <c r="FY10">
        <v>58.380001068115227</v>
      </c>
      <c r="FZ10">
        <v>58.529998779296882</v>
      </c>
      <c r="GA10">
        <v>58.020000457763672</v>
      </c>
      <c r="GB10">
        <v>58.060001373291023</v>
      </c>
      <c r="GC10">
        <v>546</v>
      </c>
      <c r="GD10">
        <v>294</v>
      </c>
      <c r="GE10">
        <v>390</v>
      </c>
      <c r="GF10">
        <v>7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46</v>
      </c>
      <c r="GM10">
        <v>0</v>
      </c>
      <c r="GN10">
        <v>0</v>
      </c>
      <c r="GO10">
        <v>2</v>
      </c>
      <c r="GP10">
        <v>0</v>
      </c>
      <c r="GQ10">
        <v>0</v>
      </c>
      <c r="GR10">
        <v>0</v>
      </c>
      <c r="GS10">
        <v>1</v>
      </c>
      <c r="GT10">
        <v>0</v>
      </c>
      <c r="GU10">
        <v>1</v>
      </c>
      <c r="GV10">
        <v>0</v>
      </c>
      <c r="GW10">
        <v>1.9</v>
      </c>
      <c r="GX10" t="s">
        <v>218</v>
      </c>
      <c r="GY10">
        <v>1866299</v>
      </c>
      <c r="GZ10">
        <v>1762750</v>
      </c>
      <c r="HA10">
        <v>0.24099999999999999</v>
      </c>
      <c r="HB10">
        <v>0.53600000000000003</v>
      </c>
      <c r="HC10">
        <v>3.97</v>
      </c>
      <c r="HD10">
        <v>3.42</v>
      </c>
      <c r="HE10">
        <v>0.62960000000000005</v>
      </c>
      <c r="HF10" s="2">
        <f t="shared" ref="HF10:HF73" si="6">100%-(FX10/FY10)</f>
        <v>4.6248792878341716E-3</v>
      </c>
      <c r="HG10" s="2">
        <f t="shared" ref="HG10:HG73" si="7">100%-(FY10/FZ10)</f>
        <v>2.5627492620879933E-3</v>
      </c>
      <c r="HH10" s="2">
        <f t="shared" ref="HH10:HH73" si="8">100%-(GA10/FY10)</f>
        <v>6.1665057171123028E-3</v>
      </c>
      <c r="HI10" s="2">
        <f t="shared" ref="HI10:HI73" si="9">100%-(GA10/GB10)</f>
        <v>6.8895822564951636E-4</v>
      </c>
      <c r="HJ10" s="3">
        <f t="shared" ref="HJ10:HJ73" si="10">(FY10*HG10)+FY10</f>
        <v>58.529614372773239</v>
      </c>
      <c r="HK10" t="str">
        <f t="shared" ref="HK10:HK73" si="11">B10</f>
        <v>LNT</v>
      </c>
    </row>
    <row r="11" spans="1:219" hidden="1" x14ac:dyDescent="0.25">
      <c r="A11">
        <v>2</v>
      </c>
      <c r="B11" t="s">
        <v>228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8</v>
      </c>
      <c r="N11">
        <v>21</v>
      </c>
      <c r="O11">
        <v>51</v>
      </c>
      <c r="P11">
        <v>79</v>
      </c>
      <c r="Q11">
        <v>32</v>
      </c>
      <c r="R11">
        <v>0</v>
      </c>
      <c r="S11">
        <v>0</v>
      </c>
      <c r="T11">
        <v>0</v>
      </c>
      <c r="U11">
        <v>0</v>
      </c>
      <c r="V11">
        <v>3</v>
      </c>
      <c r="W11">
        <v>0</v>
      </c>
      <c r="X11">
        <v>0</v>
      </c>
      <c r="Y11">
        <v>0</v>
      </c>
      <c r="Z11">
        <v>0</v>
      </c>
      <c r="AA11">
        <v>1</v>
      </c>
      <c r="AB11">
        <v>3</v>
      </c>
      <c r="AC11">
        <v>1</v>
      </c>
      <c r="AD11">
        <v>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17.309999465942379</v>
      </c>
      <c r="AW11">
        <v>17.129999160766602</v>
      </c>
      <c r="AX11">
        <v>17.20000076293945</v>
      </c>
      <c r="AY11">
        <v>16.930000305175781</v>
      </c>
      <c r="AZ11">
        <v>17.059999465942379</v>
      </c>
      <c r="BE11">
        <v>56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28</v>
      </c>
      <c r="BO11">
        <v>13</v>
      </c>
      <c r="BP11">
        <v>17</v>
      </c>
      <c r="BQ11">
        <v>27</v>
      </c>
      <c r="BR11">
        <v>70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17</v>
      </c>
      <c r="CF11">
        <v>0</v>
      </c>
      <c r="CG11">
        <v>5</v>
      </c>
      <c r="CH11">
        <v>0</v>
      </c>
      <c r="CI11">
        <v>1</v>
      </c>
      <c r="CJ11">
        <v>0</v>
      </c>
      <c r="CK11">
        <v>1</v>
      </c>
      <c r="CL11">
        <v>0</v>
      </c>
      <c r="CM11" t="s">
        <v>230</v>
      </c>
      <c r="CN11">
        <v>17.059999465942379</v>
      </c>
      <c r="CO11">
        <v>17.280000686645511</v>
      </c>
      <c r="CP11">
        <v>17.280000686645511</v>
      </c>
      <c r="CQ11">
        <v>17.04000091552734</v>
      </c>
      <c r="CR11">
        <v>17.170000076293949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11</v>
      </c>
      <c r="DH11">
        <v>3</v>
      </c>
      <c r="DI11">
        <v>7</v>
      </c>
      <c r="DJ11">
        <v>174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1</v>
      </c>
      <c r="EB11">
        <v>0</v>
      </c>
      <c r="EC11">
        <v>0</v>
      </c>
      <c r="ED11">
        <v>0</v>
      </c>
      <c r="EE11" t="s">
        <v>231</v>
      </c>
      <c r="EF11">
        <v>17.170000076293949</v>
      </c>
      <c r="EG11">
        <v>17.35000038146973</v>
      </c>
      <c r="EH11">
        <v>17.54000091552734</v>
      </c>
      <c r="EI11">
        <v>17.159999847412109</v>
      </c>
      <c r="EJ11">
        <v>17.180000305175781</v>
      </c>
      <c r="EO11">
        <v>81</v>
      </c>
      <c r="EP11">
        <v>67</v>
      </c>
      <c r="EQ11">
        <v>2</v>
      </c>
      <c r="ER11">
        <v>0</v>
      </c>
      <c r="ES11">
        <v>0</v>
      </c>
      <c r="ET11">
        <v>1</v>
      </c>
      <c r="EU11">
        <v>2</v>
      </c>
      <c r="EV11">
        <v>0</v>
      </c>
      <c r="EW11">
        <v>0</v>
      </c>
      <c r="EX11">
        <v>19</v>
      </c>
      <c r="EY11">
        <v>6</v>
      </c>
      <c r="EZ11">
        <v>1</v>
      </c>
      <c r="FA11">
        <v>2</v>
      </c>
      <c r="FB11">
        <v>12</v>
      </c>
      <c r="FC11">
        <v>1</v>
      </c>
      <c r="FD11">
        <v>0</v>
      </c>
      <c r="FE11">
        <v>0</v>
      </c>
      <c r="FF11">
        <v>0</v>
      </c>
      <c r="FG11">
        <v>69</v>
      </c>
      <c r="FH11">
        <v>2</v>
      </c>
      <c r="FI11">
        <v>0</v>
      </c>
      <c r="FJ11">
        <v>0</v>
      </c>
      <c r="FK11">
        <v>1</v>
      </c>
      <c r="FL11">
        <v>1</v>
      </c>
      <c r="FM11">
        <v>0</v>
      </c>
      <c r="FN11">
        <v>0</v>
      </c>
      <c r="FO11">
        <v>153</v>
      </c>
      <c r="FP11">
        <v>73</v>
      </c>
      <c r="FQ11">
        <v>0</v>
      </c>
      <c r="FR11">
        <v>0</v>
      </c>
      <c r="FS11">
        <v>1</v>
      </c>
      <c r="FT11">
        <v>1</v>
      </c>
      <c r="FU11">
        <v>0</v>
      </c>
      <c r="FV11">
        <v>0</v>
      </c>
      <c r="FW11" t="s">
        <v>232</v>
      </c>
      <c r="FX11">
        <v>17.180000305175781</v>
      </c>
      <c r="FY11">
        <v>17.20000076293945</v>
      </c>
      <c r="FZ11">
        <v>17.29999923706055</v>
      </c>
      <c r="GA11">
        <v>16.829999923706051</v>
      </c>
      <c r="GB11">
        <v>16.85000038146973</v>
      </c>
      <c r="GC11">
        <v>397</v>
      </c>
      <c r="GD11">
        <v>393</v>
      </c>
      <c r="GE11">
        <v>150</v>
      </c>
      <c r="GF11">
        <v>235</v>
      </c>
      <c r="GG11">
        <v>0</v>
      </c>
      <c r="GH11">
        <v>111</v>
      </c>
      <c r="GI11">
        <v>0</v>
      </c>
      <c r="GJ11">
        <v>0</v>
      </c>
      <c r="GK11">
        <v>3</v>
      </c>
      <c r="GL11">
        <v>256</v>
      </c>
      <c r="GM11">
        <v>0</v>
      </c>
      <c r="GN11">
        <v>186</v>
      </c>
      <c r="GO11">
        <v>0</v>
      </c>
      <c r="GP11">
        <v>0</v>
      </c>
      <c r="GQ11">
        <v>0</v>
      </c>
      <c r="GR11">
        <v>0</v>
      </c>
      <c r="GS11">
        <v>1</v>
      </c>
      <c r="GT11">
        <v>0</v>
      </c>
      <c r="GU11">
        <v>0</v>
      </c>
      <c r="GV11">
        <v>0</v>
      </c>
      <c r="GW11">
        <v>2.7</v>
      </c>
      <c r="GX11" t="s">
        <v>223</v>
      </c>
      <c r="GY11">
        <v>1231968</v>
      </c>
      <c r="GZ11">
        <v>1535266</v>
      </c>
      <c r="HA11">
        <v>1.141</v>
      </c>
      <c r="HB11">
        <v>1.29</v>
      </c>
      <c r="HC11">
        <v>2.69</v>
      </c>
      <c r="HD11">
        <v>10.18</v>
      </c>
      <c r="HE11">
        <v>0</v>
      </c>
      <c r="HF11" s="2">
        <f t="shared" si="6"/>
        <v>1.1628172602621278E-3</v>
      </c>
      <c r="HG11" s="2">
        <f t="shared" si="7"/>
        <v>5.780258874629407E-3</v>
      </c>
      <c r="HH11" s="2">
        <f t="shared" si="8"/>
        <v>2.1511675745424008E-2</v>
      </c>
      <c r="HI11" s="2">
        <f t="shared" si="9"/>
        <v>1.1869707602899515E-3</v>
      </c>
      <c r="HJ11" s="3">
        <f t="shared" si="10"/>
        <v>17.299421219993064</v>
      </c>
      <c r="HK11" t="str">
        <f t="shared" si="11"/>
        <v>MDRX</v>
      </c>
    </row>
    <row r="12" spans="1:219" hidden="1" x14ac:dyDescent="0.25">
      <c r="A12">
        <v>3</v>
      </c>
      <c r="B12" t="s">
        <v>233</v>
      </c>
      <c r="C12">
        <v>10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40</v>
      </c>
      <c r="N12">
        <v>123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234</v>
      </c>
      <c r="AV12">
        <v>129.3800048828125</v>
      </c>
      <c r="AW12">
        <v>128.58000183105469</v>
      </c>
      <c r="AX12">
        <v>130.02000427246091</v>
      </c>
      <c r="AY12">
        <v>127.11000061035161</v>
      </c>
      <c r="AZ12">
        <v>130</v>
      </c>
      <c r="BE12">
        <v>49</v>
      </c>
      <c r="BF12">
        <v>79</v>
      </c>
      <c r="BG12">
        <v>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11</v>
      </c>
      <c r="BO12">
        <v>4</v>
      </c>
      <c r="BP12">
        <v>3</v>
      </c>
      <c r="BQ12">
        <v>9</v>
      </c>
      <c r="BR12">
        <v>25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25</v>
      </c>
      <c r="BZ12">
        <v>0</v>
      </c>
      <c r="CA12">
        <v>0</v>
      </c>
      <c r="CB12">
        <v>0</v>
      </c>
      <c r="CC12">
        <v>1</v>
      </c>
      <c r="CD12">
        <v>1</v>
      </c>
      <c r="CE12">
        <v>1</v>
      </c>
      <c r="CF12">
        <v>0</v>
      </c>
      <c r="CG12">
        <v>5</v>
      </c>
      <c r="CH12">
        <v>5</v>
      </c>
      <c r="CI12">
        <v>1</v>
      </c>
      <c r="CJ12">
        <v>0</v>
      </c>
      <c r="CK12">
        <v>1</v>
      </c>
      <c r="CL12">
        <v>1</v>
      </c>
      <c r="CM12" t="s">
        <v>235</v>
      </c>
      <c r="CN12">
        <v>130</v>
      </c>
      <c r="CO12">
        <v>129.99000549316409</v>
      </c>
      <c r="CP12">
        <v>132.1600036621094</v>
      </c>
      <c r="CQ12">
        <v>129.13999938964841</v>
      </c>
      <c r="CR12">
        <v>131.67999267578119</v>
      </c>
      <c r="CW12">
        <v>60</v>
      </c>
      <c r="CX12">
        <v>18</v>
      </c>
      <c r="CY12">
        <v>65</v>
      </c>
      <c r="CZ12">
        <v>11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10</v>
      </c>
      <c r="DG12">
        <v>12</v>
      </c>
      <c r="DH12">
        <v>9</v>
      </c>
      <c r="DI12">
        <v>4</v>
      </c>
      <c r="DJ12">
        <v>2</v>
      </c>
      <c r="DK12">
        <v>1</v>
      </c>
      <c r="DL12">
        <v>37</v>
      </c>
      <c r="DM12">
        <v>0</v>
      </c>
      <c r="DN12">
        <v>0</v>
      </c>
      <c r="DO12">
        <v>0</v>
      </c>
      <c r="DP12">
        <v>0</v>
      </c>
      <c r="DQ12">
        <v>2</v>
      </c>
      <c r="DR12">
        <v>2</v>
      </c>
      <c r="DS12">
        <v>0</v>
      </c>
      <c r="DT12">
        <v>0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131.67999267578119</v>
      </c>
      <c r="EG12">
        <v>132.2200012207031</v>
      </c>
      <c r="EH12">
        <v>133.6000061035156</v>
      </c>
      <c r="EI12">
        <v>130.0899963378906</v>
      </c>
      <c r="EJ12">
        <v>130.88999938964841</v>
      </c>
      <c r="EO12">
        <v>3</v>
      </c>
      <c r="EP12">
        <v>13</v>
      </c>
      <c r="EQ12">
        <v>1</v>
      </c>
      <c r="ER12">
        <v>0</v>
      </c>
      <c r="ES12">
        <v>0</v>
      </c>
      <c r="ET12">
        <v>1</v>
      </c>
      <c r="EU12">
        <v>1</v>
      </c>
      <c r="EV12">
        <v>0</v>
      </c>
      <c r="EW12">
        <v>0</v>
      </c>
      <c r="EX12">
        <v>2</v>
      </c>
      <c r="EY12">
        <v>1</v>
      </c>
      <c r="EZ12">
        <v>3</v>
      </c>
      <c r="FA12">
        <v>6</v>
      </c>
      <c r="FB12">
        <v>159</v>
      </c>
      <c r="FC12">
        <v>1</v>
      </c>
      <c r="FD12">
        <v>0</v>
      </c>
      <c r="FE12">
        <v>0</v>
      </c>
      <c r="FF12">
        <v>0</v>
      </c>
      <c r="FG12">
        <v>15</v>
      </c>
      <c r="FH12">
        <v>1</v>
      </c>
      <c r="FI12">
        <v>0</v>
      </c>
      <c r="FJ12">
        <v>0</v>
      </c>
      <c r="FK12">
        <v>1</v>
      </c>
      <c r="FL12">
        <v>1</v>
      </c>
      <c r="FM12">
        <v>0</v>
      </c>
      <c r="FN12">
        <v>0</v>
      </c>
      <c r="FO12">
        <v>17</v>
      </c>
      <c r="FP12">
        <v>15</v>
      </c>
      <c r="FQ12">
        <v>0</v>
      </c>
      <c r="FR12">
        <v>0</v>
      </c>
      <c r="FS12">
        <v>1</v>
      </c>
      <c r="FT12">
        <v>1</v>
      </c>
      <c r="FU12">
        <v>0</v>
      </c>
      <c r="FV12">
        <v>0</v>
      </c>
      <c r="FW12" t="s">
        <v>237</v>
      </c>
      <c r="FX12">
        <v>130.88999938964841</v>
      </c>
      <c r="FY12">
        <v>131.69000244140619</v>
      </c>
      <c r="FZ12">
        <v>132.2200012207031</v>
      </c>
      <c r="GA12">
        <v>130.6499938964844</v>
      </c>
      <c r="GB12">
        <v>131.74000549316409</v>
      </c>
      <c r="GC12">
        <v>468</v>
      </c>
      <c r="GD12">
        <v>261</v>
      </c>
      <c r="GE12">
        <v>171</v>
      </c>
      <c r="GF12">
        <v>208</v>
      </c>
      <c r="GG12">
        <v>0</v>
      </c>
      <c r="GH12">
        <v>11</v>
      </c>
      <c r="GI12">
        <v>0</v>
      </c>
      <c r="GJ12">
        <v>11</v>
      </c>
      <c r="GK12">
        <v>0</v>
      </c>
      <c r="GL12">
        <v>186</v>
      </c>
      <c r="GM12">
        <v>0</v>
      </c>
      <c r="GN12">
        <v>161</v>
      </c>
      <c r="GO12">
        <v>2</v>
      </c>
      <c r="GP12">
        <v>1</v>
      </c>
      <c r="GQ12">
        <v>2</v>
      </c>
      <c r="GR12">
        <v>1</v>
      </c>
      <c r="GS12">
        <v>1</v>
      </c>
      <c r="GT12">
        <v>0</v>
      </c>
      <c r="GU12">
        <v>1</v>
      </c>
      <c r="GV12">
        <v>0</v>
      </c>
      <c r="GW12">
        <v>2.5</v>
      </c>
      <c r="GX12" t="s">
        <v>218</v>
      </c>
      <c r="GY12">
        <v>562368</v>
      </c>
      <c r="GZ12">
        <v>429316</v>
      </c>
      <c r="HA12">
        <v>7.1999999999999995E-2</v>
      </c>
      <c r="HB12">
        <v>1.149</v>
      </c>
      <c r="HC12">
        <v>5.94</v>
      </c>
      <c r="HD12">
        <v>2.16</v>
      </c>
      <c r="HE12">
        <v>0.1479</v>
      </c>
      <c r="HF12" s="2">
        <f t="shared" si="6"/>
        <v>6.0748958685282739E-3</v>
      </c>
      <c r="HG12" s="2">
        <f t="shared" si="7"/>
        <v>4.0084614612294622E-3</v>
      </c>
      <c r="HH12" s="2">
        <f t="shared" si="8"/>
        <v>7.8973993897868411E-3</v>
      </c>
      <c r="HI12" s="2">
        <f t="shared" si="9"/>
        <v>8.273960461738783E-3</v>
      </c>
      <c r="HJ12" s="3">
        <f t="shared" si="10"/>
        <v>132.2178767410218</v>
      </c>
      <c r="HK12" t="str">
        <f t="shared" si="11"/>
        <v>AFG</v>
      </c>
    </row>
    <row r="13" spans="1:219" hidden="1" x14ac:dyDescent="0.25">
      <c r="A13">
        <v>4</v>
      </c>
      <c r="B13" t="s">
        <v>238</v>
      </c>
      <c r="C13">
        <v>9</v>
      </c>
      <c r="D13">
        <v>1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85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36</v>
      </c>
      <c r="W13">
        <v>19</v>
      </c>
      <c r="X13">
        <v>27</v>
      </c>
      <c r="Y13">
        <v>28</v>
      </c>
      <c r="Z13">
        <v>16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2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51.110000610351563</v>
      </c>
      <c r="AW13">
        <v>50.470001220703118</v>
      </c>
      <c r="AX13">
        <v>50.759998321533203</v>
      </c>
      <c r="AY13">
        <v>49.549999237060547</v>
      </c>
      <c r="AZ13">
        <v>50.669998168945313</v>
      </c>
      <c r="BE13">
        <v>70</v>
      </c>
      <c r="BF13">
        <v>4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32</v>
      </c>
      <c r="BO13">
        <v>26</v>
      </c>
      <c r="BP13">
        <v>12</v>
      </c>
      <c r="BQ13">
        <v>4</v>
      </c>
      <c r="BR13">
        <v>60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60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2</v>
      </c>
      <c r="CF13">
        <v>0</v>
      </c>
      <c r="CG13">
        <v>29</v>
      </c>
      <c r="CH13">
        <v>29</v>
      </c>
      <c r="CI13">
        <v>1</v>
      </c>
      <c r="CJ13">
        <v>0</v>
      </c>
      <c r="CK13">
        <v>1</v>
      </c>
      <c r="CL13">
        <v>1</v>
      </c>
      <c r="CM13" t="s">
        <v>240</v>
      </c>
      <c r="CN13">
        <v>50.669998168945313</v>
      </c>
      <c r="CO13">
        <v>50.700000762939453</v>
      </c>
      <c r="CP13">
        <v>50.919998168945313</v>
      </c>
      <c r="CQ13">
        <v>50.029998779296882</v>
      </c>
      <c r="CR13">
        <v>50.529998779296882</v>
      </c>
      <c r="CW13">
        <v>22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22</v>
      </c>
      <c r="DG13">
        <v>14</v>
      </c>
      <c r="DH13">
        <v>10</v>
      </c>
      <c r="DI13">
        <v>5</v>
      </c>
      <c r="DJ13">
        <v>130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3</v>
      </c>
      <c r="DX13">
        <v>0</v>
      </c>
      <c r="DY13">
        <v>45</v>
      </c>
      <c r="DZ13">
        <v>0</v>
      </c>
      <c r="EA13">
        <v>1</v>
      </c>
      <c r="EB13">
        <v>0</v>
      </c>
      <c r="EC13">
        <v>1</v>
      </c>
      <c r="ED13">
        <v>0</v>
      </c>
      <c r="EE13" t="s">
        <v>241</v>
      </c>
      <c r="EF13">
        <v>50.529998779296882</v>
      </c>
      <c r="EG13">
        <v>50.75</v>
      </c>
      <c r="EH13">
        <v>51.689998626708977</v>
      </c>
      <c r="EI13">
        <v>50.75</v>
      </c>
      <c r="EJ13">
        <v>51.310001373291023</v>
      </c>
      <c r="EO13">
        <v>0</v>
      </c>
      <c r="EP13">
        <v>4</v>
      </c>
      <c r="EQ13">
        <v>127</v>
      </c>
      <c r="ER13">
        <v>64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51.310001373291023</v>
      </c>
      <c r="FY13">
        <v>51.5</v>
      </c>
      <c r="FZ13">
        <v>51.990001678466797</v>
      </c>
      <c r="GA13">
        <v>51.299999237060547</v>
      </c>
      <c r="GB13">
        <v>51.880001068115227</v>
      </c>
      <c r="GC13">
        <v>379</v>
      </c>
      <c r="GD13">
        <v>441</v>
      </c>
      <c r="GE13">
        <v>217</v>
      </c>
      <c r="GF13">
        <v>181</v>
      </c>
      <c r="GG13">
        <v>0</v>
      </c>
      <c r="GH13">
        <v>64</v>
      </c>
      <c r="GI13">
        <v>0</v>
      </c>
      <c r="GJ13">
        <v>64</v>
      </c>
      <c r="GK13">
        <v>0</v>
      </c>
      <c r="GL13">
        <v>206</v>
      </c>
      <c r="GM13">
        <v>0</v>
      </c>
      <c r="GN13">
        <v>130</v>
      </c>
      <c r="GO13">
        <v>2</v>
      </c>
      <c r="GP13">
        <v>0</v>
      </c>
      <c r="GQ13">
        <v>0</v>
      </c>
      <c r="GR13">
        <v>0</v>
      </c>
      <c r="GS13">
        <v>2</v>
      </c>
      <c r="GT13">
        <v>1</v>
      </c>
      <c r="GU13">
        <v>1</v>
      </c>
      <c r="GV13">
        <v>0</v>
      </c>
      <c r="GW13">
        <v>2.4</v>
      </c>
      <c r="GX13" t="s">
        <v>218</v>
      </c>
      <c r="GY13">
        <v>4198760</v>
      </c>
      <c r="GZ13">
        <v>3902766</v>
      </c>
      <c r="HA13">
        <v>0.20699999999999999</v>
      </c>
      <c r="HB13">
        <v>0.746</v>
      </c>
      <c r="HC13">
        <v>0.32</v>
      </c>
      <c r="HD13">
        <v>2.15</v>
      </c>
      <c r="HF13" s="2">
        <f t="shared" si="6"/>
        <v>3.689293722504372E-3</v>
      </c>
      <c r="HG13" s="2">
        <f t="shared" si="7"/>
        <v>9.4249213819461719E-3</v>
      </c>
      <c r="HH13" s="2">
        <f t="shared" si="8"/>
        <v>3.8835099599894285E-3</v>
      </c>
      <c r="HI13" s="2">
        <f t="shared" si="9"/>
        <v>1.1179680399257763E-2</v>
      </c>
      <c r="HJ13" s="3">
        <f t="shared" si="10"/>
        <v>51.985383451170229</v>
      </c>
      <c r="HK13" t="str">
        <f t="shared" si="11"/>
        <v>AIG</v>
      </c>
    </row>
    <row r="14" spans="1:219" hidden="1" x14ac:dyDescent="0.25">
      <c r="A14">
        <v>5</v>
      </c>
      <c r="B14" t="s">
        <v>243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14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8</v>
      </c>
      <c r="X14">
        <v>5</v>
      </c>
      <c r="Y14">
        <v>4</v>
      </c>
      <c r="Z14">
        <v>18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10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3</v>
      </c>
      <c r="AP14">
        <v>3</v>
      </c>
      <c r="AQ14">
        <v>1</v>
      </c>
      <c r="AR14">
        <v>0</v>
      </c>
      <c r="AS14">
        <v>1</v>
      </c>
      <c r="AT14">
        <v>1</v>
      </c>
      <c r="AU14" t="s">
        <v>244</v>
      </c>
      <c r="AV14">
        <v>42.599998474121087</v>
      </c>
      <c r="AW14">
        <v>42.130001068115227</v>
      </c>
      <c r="AX14">
        <v>42.770000457763672</v>
      </c>
      <c r="AY14">
        <v>41.799999237060547</v>
      </c>
      <c r="AZ14">
        <v>42.529998779296882</v>
      </c>
      <c r="BE14">
        <v>20</v>
      </c>
      <c r="BF14">
        <v>27</v>
      </c>
      <c r="BG14">
        <v>27</v>
      </c>
      <c r="BH14">
        <v>2</v>
      </c>
      <c r="BI14">
        <v>0</v>
      </c>
      <c r="BJ14">
        <v>1</v>
      </c>
      <c r="BK14">
        <v>5</v>
      </c>
      <c r="BL14">
        <v>0</v>
      </c>
      <c r="BM14">
        <v>0</v>
      </c>
      <c r="BN14">
        <v>7</v>
      </c>
      <c r="BO14">
        <v>4</v>
      </c>
      <c r="BP14">
        <v>9</v>
      </c>
      <c r="BQ14">
        <v>1</v>
      </c>
      <c r="BR14">
        <v>6</v>
      </c>
      <c r="BS14">
        <v>2</v>
      </c>
      <c r="BT14">
        <v>27</v>
      </c>
      <c r="BU14">
        <v>0</v>
      </c>
      <c r="BV14">
        <v>0</v>
      </c>
      <c r="BW14">
        <v>0</v>
      </c>
      <c r="BX14">
        <v>0</v>
      </c>
      <c r="BY14">
        <v>6</v>
      </c>
      <c r="BZ14">
        <v>6</v>
      </c>
      <c r="CA14">
        <v>0</v>
      </c>
      <c r="CB14">
        <v>0</v>
      </c>
      <c r="CC14">
        <v>1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42.529998779296882</v>
      </c>
      <c r="CO14">
        <v>42.700000762939453</v>
      </c>
      <c r="CP14">
        <v>43.049999237060547</v>
      </c>
      <c r="CQ14">
        <v>42.139999389648438</v>
      </c>
      <c r="CR14">
        <v>42.900001525878913</v>
      </c>
      <c r="CW14">
        <v>22</v>
      </c>
      <c r="CX14">
        <v>3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10</v>
      </c>
      <c r="DG14">
        <v>8</v>
      </c>
      <c r="DH14">
        <v>7</v>
      </c>
      <c r="DI14">
        <v>7</v>
      </c>
      <c r="DJ14">
        <v>13</v>
      </c>
      <c r="DK14">
        <v>0</v>
      </c>
      <c r="DL14">
        <v>0</v>
      </c>
      <c r="DM14">
        <v>0</v>
      </c>
      <c r="DN14">
        <v>0</v>
      </c>
      <c r="DO14">
        <v>4</v>
      </c>
      <c r="DP14">
        <v>0</v>
      </c>
      <c r="DQ14">
        <v>4</v>
      </c>
      <c r="DR14">
        <v>0</v>
      </c>
      <c r="DS14">
        <v>3</v>
      </c>
      <c r="DT14">
        <v>0</v>
      </c>
      <c r="DU14">
        <v>3</v>
      </c>
      <c r="DV14">
        <v>0</v>
      </c>
      <c r="DW14">
        <v>1</v>
      </c>
      <c r="DX14">
        <v>0</v>
      </c>
      <c r="DY14">
        <v>2</v>
      </c>
      <c r="DZ14">
        <v>2</v>
      </c>
      <c r="EA14">
        <v>1</v>
      </c>
      <c r="EB14">
        <v>0</v>
      </c>
      <c r="EC14">
        <v>1</v>
      </c>
      <c r="ED14">
        <v>1</v>
      </c>
      <c r="EE14" t="s">
        <v>246</v>
      </c>
      <c r="EF14">
        <v>42.900001525878913</v>
      </c>
      <c r="EG14">
        <v>43.389999389648438</v>
      </c>
      <c r="EH14">
        <v>44.689998626708977</v>
      </c>
      <c r="EI14">
        <v>43.360000610351563</v>
      </c>
      <c r="EJ14">
        <v>44.060001373291023</v>
      </c>
      <c r="EO14">
        <v>1</v>
      </c>
      <c r="EP14">
        <v>2</v>
      </c>
      <c r="EQ14">
        <v>15</v>
      </c>
      <c r="ER14">
        <v>13</v>
      </c>
      <c r="ES14">
        <v>32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1</v>
      </c>
      <c r="FE14">
        <v>1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44.060001373291023</v>
      </c>
      <c r="FY14">
        <v>44.040000915527337</v>
      </c>
      <c r="FZ14">
        <v>44.319999694824219</v>
      </c>
      <c r="GA14">
        <v>43.319999694824219</v>
      </c>
      <c r="GB14">
        <v>43.880001068115227</v>
      </c>
      <c r="GC14">
        <v>180</v>
      </c>
      <c r="GD14">
        <v>111</v>
      </c>
      <c r="GE14">
        <v>88</v>
      </c>
      <c r="GF14">
        <v>46</v>
      </c>
      <c r="GG14">
        <v>0</v>
      </c>
      <c r="GH14">
        <v>47</v>
      </c>
      <c r="GI14">
        <v>0</v>
      </c>
      <c r="GJ14">
        <v>45</v>
      </c>
      <c r="GK14">
        <v>1</v>
      </c>
      <c r="GL14">
        <v>37</v>
      </c>
      <c r="GM14">
        <v>1</v>
      </c>
      <c r="GN14">
        <v>13</v>
      </c>
      <c r="GO14">
        <v>5</v>
      </c>
      <c r="GP14">
        <v>3</v>
      </c>
      <c r="GQ14">
        <v>1</v>
      </c>
      <c r="GR14">
        <v>0</v>
      </c>
      <c r="GS14">
        <v>2</v>
      </c>
      <c r="GT14">
        <v>1</v>
      </c>
      <c r="GU14">
        <v>2</v>
      </c>
      <c r="GV14">
        <v>1</v>
      </c>
      <c r="GW14">
        <v>1</v>
      </c>
      <c r="GX14" t="s">
        <v>248</v>
      </c>
      <c r="GY14">
        <v>72193</v>
      </c>
      <c r="GZ14">
        <v>74833</v>
      </c>
      <c r="HA14">
        <v>2.5779999999999998</v>
      </c>
      <c r="HB14">
        <v>3.6930000000000001</v>
      </c>
      <c r="HC14">
        <v>100.52</v>
      </c>
      <c r="HD14">
        <v>9.01</v>
      </c>
      <c r="HE14">
        <v>0</v>
      </c>
      <c r="HF14" s="2">
        <f t="shared" si="6"/>
        <v>-4.5414299155099869E-4</v>
      </c>
      <c r="HG14" s="2">
        <f t="shared" si="7"/>
        <v>6.3176620312472842E-3</v>
      </c>
      <c r="HH14" s="2">
        <f t="shared" si="8"/>
        <v>1.634880122014859E-2</v>
      </c>
      <c r="HI14" s="2">
        <f t="shared" si="9"/>
        <v>1.2762109381486031E-2</v>
      </c>
      <c r="HJ14" s="3">
        <f t="shared" si="10"/>
        <v>44.318230757167463</v>
      </c>
      <c r="HK14" t="str">
        <f t="shared" si="11"/>
        <v>ANIK</v>
      </c>
    </row>
    <row r="15" spans="1:219" hidden="1" x14ac:dyDescent="0.25">
      <c r="A15">
        <v>6</v>
      </c>
      <c r="B15" t="s">
        <v>249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11</v>
      </c>
      <c r="N15">
        <v>15</v>
      </c>
      <c r="O15">
        <v>1</v>
      </c>
      <c r="P15">
        <v>21</v>
      </c>
      <c r="Q15">
        <v>71</v>
      </c>
      <c r="R15">
        <v>0</v>
      </c>
      <c r="S15">
        <v>0</v>
      </c>
      <c r="T15">
        <v>0</v>
      </c>
      <c r="U15">
        <v>0</v>
      </c>
      <c r="V15">
        <v>5</v>
      </c>
      <c r="W15">
        <v>1</v>
      </c>
      <c r="X15">
        <v>3</v>
      </c>
      <c r="Y15">
        <v>3</v>
      </c>
      <c r="Z15">
        <v>5</v>
      </c>
      <c r="AA15">
        <v>1</v>
      </c>
      <c r="AB15">
        <v>17</v>
      </c>
      <c r="AC15">
        <v>1</v>
      </c>
      <c r="AD15">
        <v>17</v>
      </c>
      <c r="AE15">
        <v>4</v>
      </c>
      <c r="AF15">
        <v>0</v>
      </c>
      <c r="AG15">
        <v>5</v>
      </c>
      <c r="AH15">
        <v>5</v>
      </c>
      <c r="AI15">
        <v>1</v>
      </c>
      <c r="AJ15">
        <v>0</v>
      </c>
      <c r="AK15">
        <v>2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48</v>
      </c>
      <c r="AW15">
        <v>47.430000305175781</v>
      </c>
      <c r="AX15">
        <v>48.919998168945313</v>
      </c>
      <c r="AY15">
        <v>47.110000610351563</v>
      </c>
      <c r="AZ15">
        <v>48.409999847412109</v>
      </c>
      <c r="BE15">
        <v>1</v>
      </c>
      <c r="BF15">
        <v>1</v>
      </c>
      <c r="BG15">
        <v>8</v>
      </c>
      <c r="BH15">
        <v>12</v>
      </c>
      <c r="BI15">
        <v>88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1</v>
      </c>
      <c r="BZ15">
        <v>1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48.409999847412109</v>
      </c>
      <c r="CO15">
        <v>47.970001220703118</v>
      </c>
      <c r="CP15">
        <v>49.700000762939453</v>
      </c>
      <c r="CQ15">
        <v>47.970001220703118</v>
      </c>
      <c r="CR15">
        <v>48.950000762939453</v>
      </c>
      <c r="CW15">
        <v>1</v>
      </c>
      <c r="CX15">
        <v>0</v>
      </c>
      <c r="CY15">
        <v>5</v>
      </c>
      <c r="CZ15">
        <v>11</v>
      </c>
      <c r="DA15">
        <v>102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48.950000762939453</v>
      </c>
      <c r="EG15">
        <v>49.409999847412109</v>
      </c>
      <c r="EH15">
        <v>49.409999847412109</v>
      </c>
      <c r="EI15">
        <v>47.950000762939453</v>
      </c>
      <c r="EJ15">
        <v>48.909999847412109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</v>
      </c>
      <c r="FA15">
        <v>0</v>
      </c>
      <c r="FB15">
        <v>69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0</v>
      </c>
      <c r="FQ15">
        <v>0</v>
      </c>
      <c r="FR15">
        <v>0</v>
      </c>
      <c r="FS15">
        <v>1</v>
      </c>
      <c r="FT15">
        <v>0</v>
      </c>
      <c r="FU15">
        <v>0</v>
      </c>
      <c r="FV15">
        <v>0</v>
      </c>
      <c r="FW15" t="s">
        <v>253</v>
      </c>
      <c r="FX15">
        <v>48.909999847412109</v>
      </c>
      <c r="FY15">
        <v>48.650001525878913</v>
      </c>
      <c r="FZ15">
        <v>48.854999542236328</v>
      </c>
      <c r="GA15">
        <v>47.509998321533203</v>
      </c>
      <c r="GB15">
        <v>48.360000610351563</v>
      </c>
      <c r="GC15">
        <v>348</v>
      </c>
      <c r="GD15">
        <v>88</v>
      </c>
      <c r="GE15">
        <v>119</v>
      </c>
      <c r="GF15">
        <v>70</v>
      </c>
      <c r="GG15">
        <v>0</v>
      </c>
      <c r="GH15">
        <v>305</v>
      </c>
      <c r="GI15">
        <v>0</v>
      </c>
      <c r="GJ15">
        <v>113</v>
      </c>
      <c r="GK15">
        <v>18</v>
      </c>
      <c r="GL15">
        <v>75</v>
      </c>
      <c r="GM15">
        <v>0</v>
      </c>
      <c r="GN15">
        <v>69</v>
      </c>
      <c r="GO15">
        <v>3</v>
      </c>
      <c r="GP15">
        <v>0</v>
      </c>
      <c r="GQ15">
        <v>2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2.2000000000000002</v>
      </c>
      <c r="GX15" t="s">
        <v>218</v>
      </c>
      <c r="GY15">
        <v>60420</v>
      </c>
      <c r="GZ15">
        <v>79433</v>
      </c>
      <c r="HA15">
        <v>11.115</v>
      </c>
      <c r="HB15">
        <v>11.579000000000001</v>
      </c>
      <c r="HD15">
        <v>8.9499999999999993</v>
      </c>
      <c r="HE15">
        <v>0</v>
      </c>
      <c r="HF15" s="2">
        <f t="shared" si="6"/>
        <v>-5.3442613232990155E-3</v>
      </c>
      <c r="HG15" s="2">
        <f t="shared" si="7"/>
        <v>4.1960499084682246E-3</v>
      </c>
      <c r="HH15" s="2">
        <f t="shared" si="8"/>
        <v>2.3432747555810374E-2</v>
      </c>
      <c r="HI15" s="2">
        <f t="shared" si="9"/>
        <v>1.7576556618909889E-2</v>
      </c>
      <c r="HJ15" s="3">
        <f t="shared" si="10"/>
        <v>48.85413936032856</v>
      </c>
      <c r="HK15" t="str">
        <f t="shared" si="11"/>
        <v>ATEX</v>
      </c>
    </row>
    <row r="16" spans="1:219" hidden="1" x14ac:dyDescent="0.25">
      <c r="A16">
        <v>7</v>
      </c>
      <c r="B16" t="s">
        <v>254</v>
      </c>
      <c r="C16">
        <v>9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8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9</v>
      </c>
      <c r="W16">
        <v>16</v>
      </c>
      <c r="X16">
        <v>21</v>
      </c>
      <c r="Y16">
        <v>37</v>
      </c>
      <c r="Z16">
        <v>106</v>
      </c>
      <c r="AA16">
        <v>0</v>
      </c>
      <c r="AB16">
        <v>0</v>
      </c>
      <c r="AC16">
        <v>0</v>
      </c>
      <c r="AD16">
        <v>0</v>
      </c>
      <c r="AE16">
        <v>2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10</v>
      </c>
      <c r="AN16">
        <v>2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 t="s">
        <v>255</v>
      </c>
      <c r="AV16">
        <v>192.53999328613281</v>
      </c>
      <c r="AW16">
        <v>190.32000732421881</v>
      </c>
      <c r="AX16">
        <v>191.99000549316409</v>
      </c>
      <c r="AY16">
        <v>187.28999328613281</v>
      </c>
      <c r="AZ16">
        <v>190.83999633789071</v>
      </c>
      <c r="BE16">
        <v>10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14</v>
      </c>
      <c r="BO16">
        <v>14</v>
      </c>
      <c r="BP16">
        <v>19</v>
      </c>
      <c r="BQ16">
        <v>34</v>
      </c>
      <c r="BR16">
        <v>110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3</v>
      </c>
      <c r="CF16">
        <v>1</v>
      </c>
      <c r="CG16">
        <v>61</v>
      </c>
      <c r="CH16">
        <v>0</v>
      </c>
      <c r="CI16">
        <v>1</v>
      </c>
      <c r="CJ16">
        <v>1</v>
      </c>
      <c r="CK16">
        <v>1</v>
      </c>
      <c r="CL16">
        <v>0</v>
      </c>
      <c r="CM16" t="s">
        <v>256</v>
      </c>
      <c r="CN16">
        <v>190.83999633789071</v>
      </c>
      <c r="CO16">
        <v>191.08999633789071</v>
      </c>
      <c r="CP16">
        <v>195.16000366210929</v>
      </c>
      <c r="CQ16">
        <v>190.82000732421881</v>
      </c>
      <c r="CR16">
        <v>194.13999938964841</v>
      </c>
      <c r="CW16">
        <v>5</v>
      </c>
      <c r="CX16">
        <v>24</v>
      </c>
      <c r="CY16">
        <v>19</v>
      </c>
      <c r="CZ16">
        <v>139</v>
      </c>
      <c r="DA16">
        <v>8</v>
      </c>
      <c r="DB16">
        <v>0</v>
      </c>
      <c r="DC16">
        <v>0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1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194.13999938964841</v>
      </c>
      <c r="EG16">
        <v>194.80000305175781</v>
      </c>
      <c r="EH16">
        <v>196.78999328613281</v>
      </c>
      <c r="EI16">
        <v>194.25999450683599</v>
      </c>
      <c r="EJ16">
        <v>195.2799987792969</v>
      </c>
      <c r="EO16">
        <v>134</v>
      </c>
      <c r="EP16">
        <v>39</v>
      </c>
      <c r="EQ16">
        <v>1</v>
      </c>
      <c r="ER16">
        <v>0</v>
      </c>
      <c r="ES16">
        <v>0</v>
      </c>
      <c r="ET16">
        <v>1</v>
      </c>
      <c r="EU16">
        <v>1</v>
      </c>
      <c r="EV16">
        <v>0</v>
      </c>
      <c r="EW16">
        <v>0</v>
      </c>
      <c r="EX16">
        <v>27</v>
      </c>
      <c r="EY16">
        <v>3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195.2799987792969</v>
      </c>
      <c r="FY16">
        <v>196.46000671386719</v>
      </c>
      <c r="FZ16">
        <v>198.3500061035156</v>
      </c>
      <c r="GA16">
        <v>196.17999267578119</v>
      </c>
      <c r="GB16">
        <v>197.03999328613281</v>
      </c>
      <c r="GC16">
        <v>390</v>
      </c>
      <c r="GD16">
        <v>411</v>
      </c>
      <c r="GE16">
        <v>369</v>
      </c>
      <c r="GF16">
        <v>31</v>
      </c>
      <c r="GG16">
        <v>0</v>
      </c>
      <c r="GH16">
        <v>147</v>
      </c>
      <c r="GI16">
        <v>0</v>
      </c>
      <c r="GJ16">
        <v>147</v>
      </c>
      <c r="GK16">
        <v>1</v>
      </c>
      <c r="GL16">
        <v>216</v>
      </c>
      <c r="GM16">
        <v>1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1</v>
      </c>
      <c r="GT16">
        <v>0</v>
      </c>
      <c r="GU16">
        <v>0</v>
      </c>
      <c r="GV16">
        <v>0</v>
      </c>
      <c r="GW16">
        <v>2.9</v>
      </c>
      <c r="GX16" t="s">
        <v>223</v>
      </c>
      <c r="GY16">
        <v>1223564</v>
      </c>
      <c r="GZ16">
        <v>1351666</v>
      </c>
      <c r="HA16">
        <v>0.105</v>
      </c>
      <c r="HB16">
        <v>1.048</v>
      </c>
      <c r="HC16">
        <v>3.57</v>
      </c>
      <c r="HD16">
        <v>2.31</v>
      </c>
      <c r="HE16">
        <v>0.63890000000000002</v>
      </c>
      <c r="HF16" s="2">
        <f t="shared" si="6"/>
        <v>6.0063518998495491E-3</v>
      </c>
      <c r="HG16" s="2">
        <f t="shared" si="7"/>
        <v>9.5286076707356004E-3</v>
      </c>
      <c r="HH16" s="2">
        <f t="shared" si="8"/>
        <v>1.4252979156914591E-3</v>
      </c>
      <c r="HI16" s="2">
        <f t="shared" si="9"/>
        <v>4.3645992674328227E-3</v>
      </c>
      <c r="HJ16" s="3">
        <f t="shared" si="10"/>
        <v>198.3319970408337</v>
      </c>
      <c r="HK16" t="str">
        <f t="shared" si="11"/>
        <v>ADP</v>
      </c>
    </row>
    <row r="17" spans="1:219" hidden="1" x14ac:dyDescent="0.25">
      <c r="A17">
        <v>8</v>
      </c>
      <c r="B17" t="s">
        <v>259</v>
      </c>
      <c r="C17">
        <v>10</v>
      </c>
      <c r="D17">
        <v>0</v>
      </c>
      <c r="E17">
        <v>5</v>
      </c>
      <c r="F17">
        <v>1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8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</v>
      </c>
      <c r="W17">
        <v>1</v>
      </c>
      <c r="X17">
        <v>2</v>
      </c>
      <c r="Y17">
        <v>4</v>
      </c>
      <c r="Z17">
        <v>178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0</v>
      </c>
      <c r="AH17">
        <v>0</v>
      </c>
      <c r="AI17">
        <v>2</v>
      </c>
      <c r="AJ17">
        <v>0</v>
      </c>
      <c r="AK17">
        <v>1</v>
      </c>
      <c r="AL17">
        <v>0</v>
      </c>
      <c r="AM17">
        <v>12</v>
      </c>
      <c r="AN17">
        <v>4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 t="s">
        <v>260</v>
      </c>
      <c r="AV17">
        <v>25.809999465942379</v>
      </c>
      <c r="AW17">
        <v>25.35000038146973</v>
      </c>
      <c r="AX17">
        <v>25.489999771118161</v>
      </c>
      <c r="AY17">
        <v>24.579999923706051</v>
      </c>
      <c r="AZ17">
        <v>25.229999542236332</v>
      </c>
      <c r="BE17">
        <v>57</v>
      </c>
      <c r="BF17">
        <v>3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13</v>
      </c>
      <c r="BO17">
        <v>5</v>
      </c>
      <c r="BP17">
        <v>2</v>
      </c>
      <c r="BQ17">
        <v>4</v>
      </c>
      <c r="BR17">
        <v>123</v>
      </c>
      <c r="BS17">
        <v>0</v>
      </c>
      <c r="BT17">
        <v>0</v>
      </c>
      <c r="BU17">
        <v>0</v>
      </c>
      <c r="BV17">
        <v>0</v>
      </c>
      <c r="BW17">
        <v>3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61</v>
      </c>
      <c r="CF17">
        <v>3</v>
      </c>
      <c r="CG17">
        <v>53</v>
      </c>
      <c r="CH17">
        <v>0</v>
      </c>
      <c r="CI17">
        <v>1</v>
      </c>
      <c r="CJ17">
        <v>1</v>
      </c>
      <c r="CK17">
        <v>1</v>
      </c>
      <c r="CL17">
        <v>1</v>
      </c>
      <c r="CM17" t="s">
        <v>261</v>
      </c>
      <c r="CN17">
        <v>25.229999542236332</v>
      </c>
      <c r="CO17">
        <v>25.10000038146973</v>
      </c>
      <c r="CP17">
        <v>25.469999313354489</v>
      </c>
      <c r="CQ17">
        <v>24.70999908447266</v>
      </c>
      <c r="CR17">
        <v>25.389999389648441</v>
      </c>
      <c r="CW17">
        <v>60</v>
      </c>
      <c r="CX17">
        <v>33</v>
      </c>
      <c r="CY17">
        <v>28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8</v>
      </c>
      <c r="DG17">
        <v>8</v>
      </c>
      <c r="DH17">
        <v>9</v>
      </c>
      <c r="DI17">
        <v>3</v>
      </c>
      <c r="DJ17">
        <v>50</v>
      </c>
      <c r="DK17">
        <v>1</v>
      </c>
      <c r="DL17">
        <v>78</v>
      </c>
      <c r="DM17">
        <v>0</v>
      </c>
      <c r="DN17">
        <v>0</v>
      </c>
      <c r="DO17">
        <v>0</v>
      </c>
      <c r="DP17">
        <v>0</v>
      </c>
      <c r="DQ17">
        <v>50</v>
      </c>
      <c r="DR17">
        <v>50</v>
      </c>
      <c r="DS17">
        <v>0</v>
      </c>
      <c r="DT17">
        <v>0</v>
      </c>
      <c r="DU17">
        <v>1</v>
      </c>
      <c r="DV17">
        <v>1</v>
      </c>
      <c r="DW17">
        <v>2</v>
      </c>
      <c r="DX17">
        <v>0</v>
      </c>
      <c r="DY17">
        <v>22</v>
      </c>
      <c r="DZ17">
        <v>22</v>
      </c>
      <c r="EA17">
        <v>1</v>
      </c>
      <c r="EB17">
        <v>0</v>
      </c>
      <c r="EC17">
        <v>1</v>
      </c>
      <c r="ED17">
        <v>1</v>
      </c>
      <c r="EE17" t="s">
        <v>262</v>
      </c>
      <c r="EF17">
        <v>25.389999389648441</v>
      </c>
      <c r="EG17">
        <v>25.520000457763668</v>
      </c>
      <c r="EH17">
        <v>25.659999847412109</v>
      </c>
      <c r="EI17">
        <v>25.170000076293949</v>
      </c>
      <c r="EJ17">
        <v>25.54000091552734</v>
      </c>
      <c r="EO17">
        <v>89</v>
      </c>
      <c r="EP17">
        <v>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23</v>
      </c>
      <c r="EY17">
        <v>17</v>
      </c>
      <c r="EZ17">
        <v>21</v>
      </c>
      <c r="FA17">
        <v>13</v>
      </c>
      <c r="FB17">
        <v>47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10</v>
      </c>
      <c r="FP17">
        <v>0</v>
      </c>
      <c r="FQ17">
        <v>8</v>
      </c>
      <c r="FR17">
        <v>0</v>
      </c>
      <c r="FS17">
        <v>1</v>
      </c>
      <c r="FT17">
        <v>0</v>
      </c>
      <c r="FU17">
        <v>1</v>
      </c>
      <c r="FV17">
        <v>1</v>
      </c>
      <c r="FW17" t="s">
        <v>258</v>
      </c>
      <c r="FX17">
        <v>25.54000091552734</v>
      </c>
      <c r="FY17">
        <v>25.54999923706055</v>
      </c>
      <c r="FZ17">
        <v>25.590000152587891</v>
      </c>
      <c r="GA17">
        <v>25.059999465942379</v>
      </c>
      <c r="GB17">
        <v>25.14999961853027</v>
      </c>
      <c r="GC17">
        <v>284</v>
      </c>
      <c r="GD17">
        <v>537</v>
      </c>
      <c r="GE17">
        <v>212</v>
      </c>
      <c r="GF17">
        <v>199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398</v>
      </c>
      <c r="GM17">
        <v>0</v>
      </c>
      <c r="GN17">
        <v>97</v>
      </c>
      <c r="GO17">
        <v>4</v>
      </c>
      <c r="GP17">
        <v>2</v>
      </c>
      <c r="GQ17">
        <v>1</v>
      </c>
      <c r="GR17">
        <v>1</v>
      </c>
      <c r="GS17">
        <v>3</v>
      </c>
      <c r="GT17">
        <v>2</v>
      </c>
      <c r="GU17">
        <v>3</v>
      </c>
      <c r="GV17">
        <v>2</v>
      </c>
      <c r="GW17">
        <v>1.9</v>
      </c>
      <c r="GX17" t="s">
        <v>218</v>
      </c>
      <c r="GY17">
        <v>6377894</v>
      </c>
      <c r="GZ17">
        <v>7488800</v>
      </c>
      <c r="HA17">
        <v>1.0409999999999999</v>
      </c>
      <c r="HB17">
        <v>1.585</v>
      </c>
      <c r="HC17">
        <v>8.0500000000000007</v>
      </c>
      <c r="HD17">
        <v>6.12</v>
      </c>
      <c r="HE17">
        <v>2.25</v>
      </c>
      <c r="HF17" s="2">
        <f t="shared" si="6"/>
        <v>3.9132375075412451E-4</v>
      </c>
      <c r="HG17" s="2">
        <f t="shared" si="7"/>
        <v>1.5631463575155324E-3</v>
      </c>
      <c r="HH17" s="2">
        <f t="shared" si="8"/>
        <v>1.9178073806257578E-2</v>
      </c>
      <c r="HI17" s="2">
        <f t="shared" si="9"/>
        <v>3.5785349484291906E-3</v>
      </c>
      <c r="HJ17" s="3">
        <f t="shared" si="10"/>
        <v>25.589937625302486</v>
      </c>
      <c r="HK17" t="str">
        <f t="shared" si="11"/>
        <v>BKR</v>
      </c>
    </row>
    <row r="18" spans="1:219" hidden="1" x14ac:dyDescent="0.25">
      <c r="A18">
        <v>9</v>
      </c>
      <c r="B18" t="s">
        <v>263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1</v>
      </c>
      <c r="X18">
        <v>2</v>
      </c>
      <c r="Y18">
        <v>2</v>
      </c>
      <c r="Z18">
        <v>184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 t="s">
        <v>264</v>
      </c>
      <c r="AV18">
        <v>69.480003356933594</v>
      </c>
      <c r="AW18">
        <v>68.930000305175781</v>
      </c>
      <c r="AX18">
        <v>69.680000305175781</v>
      </c>
      <c r="AY18">
        <v>68.569999694824219</v>
      </c>
      <c r="AZ18">
        <v>69.540000915527344</v>
      </c>
      <c r="BE18">
        <v>65</v>
      </c>
      <c r="BF18">
        <v>120</v>
      </c>
      <c r="BG18">
        <v>6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11</v>
      </c>
      <c r="BO18">
        <v>3</v>
      </c>
      <c r="BP18">
        <v>1</v>
      </c>
      <c r="BQ18">
        <v>1</v>
      </c>
      <c r="BR18">
        <v>1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265</v>
      </c>
      <c r="CN18">
        <v>69.540000915527344</v>
      </c>
      <c r="CO18">
        <v>69.599998474121094</v>
      </c>
      <c r="CP18">
        <v>70.029998779296875</v>
      </c>
      <c r="CQ18">
        <v>69.239997863769531</v>
      </c>
      <c r="CR18">
        <v>69.629997253417969</v>
      </c>
      <c r="CW18">
        <v>113</v>
      </c>
      <c r="CX18">
        <v>19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22</v>
      </c>
      <c r="DG18">
        <v>37</v>
      </c>
      <c r="DH18">
        <v>14</v>
      </c>
      <c r="DI18">
        <v>3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266</v>
      </c>
      <c r="EF18">
        <v>69.629997253417969</v>
      </c>
      <c r="EG18">
        <v>70.050003051757813</v>
      </c>
      <c r="EH18">
        <v>70.790000915527344</v>
      </c>
      <c r="EI18">
        <v>70.019996643066406</v>
      </c>
      <c r="EJ18">
        <v>70.389999389648438</v>
      </c>
      <c r="EO18">
        <v>33</v>
      </c>
      <c r="EP18">
        <v>158</v>
      </c>
      <c r="EQ18">
        <v>2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267</v>
      </c>
      <c r="FX18">
        <v>70.389999389648438</v>
      </c>
      <c r="FY18">
        <v>70.389999389648438</v>
      </c>
      <c r="FZ18">
        <v>70.389999389648438</v>
      </c>
      <c r="GA18">
        <v>69.160003662109375</v>
      </c>
      <c r="GB18">
        <v>69.540000915527344</v>
      </c>
      <c r="GC18">
        <v>518</v>
      </c>
      <c r="GD18">
        <v>287</v>
      </c>
      <c r="GE18">
        <v>325</v>
      </c>
      <c r="GF18">
        <v>79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186</v>
      </c>
      <c r="GM18">
        <v>0</v>
      </c>
      <c r="GN18">
        <v>1</v>
      </c>
      <c r="GO18">
        <v>2</v>
      </c>
      <c r="GP18">
        <v>1</v>
      </c>
      <c r="GQ18">
        <v>1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1.9</v>
      </c>
      <c r="GX18" t="s">
        <v>218</v>
      </c>
      <c r="GY18">
        <v>1331217</v>
      </c>
      <c r="GZ18">
        <v>1058616</v>
      </c>
      <c r="HA18">
        <v>1.0109999999999999</v>
      </c>
      <c r="HB18">
        <v>1.7270000000000001</v>
      </c>
      <c r="HC18">
        <v>0.85</v>
      </c>
      <c r="HD18">
        <v>4.03</v>
      </c>
      <c r="HE18">
        <v>0</v>
      </c>
      <c r="HF18" s="2">
        <f t="shared" si="6"/>
        <v>0</v>
      </c>
      <c r="HG18" s="2">
        <f t="shared" si="7"/>
        <v>0</v>
      </c>
      <c r="HH18" s="2">
        <f t="shared" si="8"/>
        <v>1.7474012476265899E-2</v>
      </c>
      <c r="HI18" s="2">
        <f t="shared" si="9"/>
        <v>5.4644413059408148E-3</v>
      </c>
      <c r="HJ18" s="3">
        <f t="shared" si="10"/>
        <v>70.389999389648438</v>
      </c>
      <c r="HK18" t="str">
        <f t="shared" si="11"/>
        <v>BERY</v>
      </c>
    </row>
    <row r="19" spans="1:219" hidden="1" x14ac:dyDescent="0.25">
      <c r="A19">
        <v>10</v>
      </c>
      <c r="B19" t="s">
        <v>268</v>
      </c>
      <c r="C19">
        <v>10</v>
      </c>
      <c r="D19">
        <v>1</v>
      </c>
      <c r="E19">
        <v>5</v>
      </c>
      <c r="F19">
        <v>1</v>
      </c>
      <c r="G19" t="s">
        <v>218</v>
      </c>
      <c r="H19" t="s">
        <v>218</v>
      </c>
      <c r="I19">
        <v>5</v>
      </c>
      <c r="J19">
        <v>1</v>
      </c>
      <c r="K19" t="s">
        <v>218</v>
      </c>
      <c r="L19" t="s">
        <v>218</v>
      </c>
      <c r="M19">
        <v>4</v>
      </c>
      <c r="N19">
        <v>4</v>
      </c>
      <c r="O19">
        <v>2</v>
      </c>
      <c r="P19">
        <v>5</v>
      </c>
      <c r="Q19">
        <v>28</v>
      </c>
      <c r="R19">
        <v>1</v>
      </c>
      <c r="S19">
        <v>1</v>
      </c>
      <c r="T19">
        <v>0</v>
      </c>
      <c r="U19">
        <v>0</v>
      </c>
      <c r="V19">
        <v>1</v>
      </c>
      <c r="W19">
        <v>0</v>
      </c>
      <c r="X19">
        <v>1</v>
      </c>
      <c r="Y19">
        <v>2</v>
      </c>
      <c r="Z19">
        <v>6</v>
      </c>
      <c r="AA19">
        <v>2</v>
      </c>
      <c r="AB19">
        <v>10</v>
      </c>
      <c r="AC19">
        <v>1</v>
      </c>
      <c r="AD19">
        <v>10</v>
      </c>
      <c r="AE19">
        <v>3</v>
      </c>
      <c r="AF19">
        <v>0</v>
      </c>
      <c r="AG19">
        <v>6</v>
      </c>
      <c r="AH19">
        <v>6</v>
      </c>
      <c r="AI19">
        <v>2</v>
      </c>
      <c r="AJ19">
        <v>0</v>
      </c>
      <c r="AK19">
        <v>3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269</v>
      </c>
      <c r="AV19">
        <v>173.1199951171875</v>
      </c>
      <c r="AW19">
        <v>172.19000244140619</v>
      </c>
      <c r="AX19">
        <v>179.94999694824219</v>
      </c>
      <c r="AY19">
        <v>170.96000671386719</v>
      </c>
      <c r="AZ19">
        <v>178.99000549316409</v>
      </c>
      <c r="BE19">
        <v>0</v>
      </c>
      <c r="BF19">
        <v>2</v>
      </c>
      <c r="BG19">
        <v>4</v>
      </c>
      <c r="BH19">
        <v>3</v>
      </c>
      <c r="BI19">
        <v>60</v>
      </c>
      <c r="BJ19">
        <v>3</v>
      </c>
      <c r="BK19">
        <v>16</v>
      </c>
      <c r="BL19">
        <v>3</v>
      </c>
      <c r="BM19">
        <v>10</v>
      </c>
      <c r="BN19">
        <v>1</v>
      </c>
      <c r="BO19">
        <v>0</v>
      </c>
      <c r="BP19">
        <v>3</v>
      </c>
      <c r="BQ19">
        <v>0</v>
      </c>
      <c r="BR19">
        <v>1</v>
      </c>
      <c r="BS19">
        <v>4</v>
      </c>
      <c r="BT19">
        <v>5</v>
      </c>
      <c r="BU19">
        <v>4</v>
      </c>
      <c r="BV19">
        <v>5</v>
      </c>
      <c r="BW19">
        <v>0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270</v>
      </c>
      <c r="CN19">
        <v>178.99000549316409</v>
      </c>
      <c r="CO19">
        <v>179.4700012207031</v>
      </c>
      <c r="CP19">
        <v>180</v>
      </c>
      <c r="CQ19">
        <v>171.22999572753909</v>
      </c>
      <c r="CR19">
        <v>174.47999572753909</v>
      </c>
      <c r="CW19">
        <v>3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74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4</v>
      </c>
      <c r="DX19">
        <v>0</v>
      </c>
      <c r="DY19">
        <v>0</v>
      </c>
      <c r="DZ19">
        <v>0</v>
      </c>
      <c r="EA19">
        <v>3</v>
      </c>
      <c r="EB19">
        <v>0</v>
      </c>
      <c r="EC19">
        <v>2</v>
      </c>
      <c r="ED19">
        <v>0</v>
      </c>
      <c r="EE19" t="s">
        <v>271</v>
      </c>
      <c r="EF19">
        <v>174.47999572753909</v>
      </c>
      <c r="EG19">
        <v>175.42999267578119</v>
      </c>
      <c r="EH19">
        <v>178.19000244140619</v>
      </c>
      <c r="EI19">
        <v>166.33000183105469</v>
      </c>
      <c r="EJ19">
        <v>169.13999938964841</v>
      </c>
      <c r="EO19">
        <v>4</v>
      </c>
      <c r="EP19">
        <v>1</v>
      </c>
      <c r="EQ19">
        <v>0</v>
      </c>
      <c r="ER19">
        <v>1</v>
      </c>
      <c r="ES19">
        <v>0</v>
      </c>
      <c r="ET19">
        <v>1</v>
      </c>
      <c r="EU19">
        <v>1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40</v>
      </c>
      <c r="FC19">
        <v>1</v>
      </c>
      <c r="FD19">
        <v>2</v>
      </c>
      <c r="FE19">
        <v>0</v>
      </c>
      <c r="FF19">
        <v>0</v>
      </c>
      <c r="FG19">
        <v>2</v>
      </c>
      <c r="FH19">
        <v>1</v>
      </c>
      <c r="FI19">
        <v>2</v>
      </c>
      <c r="FJ19">
        <v>2</v>
      </c>
      <c r="FK19">
        <v>1</v>
      </c>
      <c r="FL19">
        <v>1</v>
      </c>
      <c r="FM19">
        <v>1</v>
      </c>
      <c r="FN19">
        <v>1</v>
      </c>
      <c r="FO19">
        <v>7</v>
      </c>
      <c r="FP19">
        <v>2</v>
      </c>
      <c r="FQ19">
        <v>2</v>
      </c>
      <c r="FR19">
        <v>2</v>
      </c>
      <c r="FS19">
        <v>3</v>
      </c>
      <c r="FT19">
        <v>1</v>
      </c>
      <c r="FU19">
        <v>2</v>
      </c>
      <c r="FV19">
        <v>1</v>
      </c>
      <c r="FW19" t="s">
        <v>272</v>
      </c>
      <c r="FX19">
        <v>169.13999938964841</v>
      </c>
      <c r="FY19">
        <v>168.8699951171875</v>
      </c>
      <c r="FZ19">
        <v>172.75</v>
      </c>
      <c r="GA19">
        <v>165.2799987792969</v>
      </c>
      <c r="GB19">
        <v>167.44000244140619</v>
      </c>
      <c r="GC19">
        <v>121</v>
      </c>
      <c r="GD19">
        <v>132</v>
      </c>
      <c r="GE19">
        <v>9</v>
      </c>
      <c r="GF19">
        <v>117</v>
      </c>
      <c r="GG19">
        <v>10</v>
      </c>
      <c r="GH19">
        <v>97</v>
      </c>
      <c r="GI19">
        <v>0</v>
      </c>
      <c r="GJ19">
        <v>1</v>
      </c>
      <c r="GK19">
        <v>15</v>
      </c>
      <c r="GL19">
        <v>121</v>
      </c>
      <c r="GM19">
        <v>0</v>
      </c>
      <c r="GN19">
        <v>114</v>
      </c>
      <c r="GO19">
        <v>5</v>
      </c>
      <c r="GP19">
        <v>1</v>
      </c>
      <c r="GQ19">
        <v>3</v>
      </c>
      <c r="GR19">
        <v>1</v>
      </c>
      <c r="GS19">
        <v>4</v>
      </c>
      <c r="GT19">
        <v>4</v>
      </c>
      <c r="GU19">
        <v>1</v>
      </c>
      <c r="GV19">
        <v>1</v>
      </c>
      <c r="GX19" t="s">
        <v>273</v>
      </c>
      <c r="GY19">
        <v>3335</v>
      </c>
      <c r="GZ19">
        <v>7033</v>
      </c>
      <c r="HA19">
        <v>1.0680000000000001</v>
      </c>
      <c r="HB19">
        <v>1.137</v>
      </c>
      <c r="HD19">
        <v>8.15</v>
      </c>
      <c r="HE19">
        <v>0</v>
      </c>
      <c r="HF19" s="2">
        <f t="shared" si="6"/>
        <v>-1.5988883772604101E-3</v>
      </c>
      <c r="HG19" s="2">
        <f t="shared" si="7"/>
        <v>2.2460230870115727E-2</v>
      </c>
      <c r="HH19" s="2">
        <f t="shared" si="8"/>
        <v>2.1258935522555755E-2</v>
      </c>
      <c r="HI19" s="2">
        <f t="shared" si="9"/>
        <v>1.290016501800495E-2</v>
      </c>
      <c r="HJ19" s="3">
        <f t="shared" si="10"/>
        <v>172.66285419455485</v>
      </c>
      <c r="HK19" t="str">
        <f t="shared" si="11"/>
        <v>BH</v>
      </c>
    </row>
    <row r="20" spans="1:219" hidden="1" x14ac:dyDescent="0.25">
      <c r="A20">
        <v>11</v>
      </c>
      <c r="B20" t="s">
        <v>274</v>
      </c>
      <c r="C20">
        <v>11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86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73</v>
      </c>
      <c r="W20">
        <v>13</v>
      </c>
      <c r="X20">
        <v>2</v>
      </c>
      <c r="Y20">
        <v>4</v>
      </c>
      <c r="Z20">
        <v>35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20</v>
      </c>
      <c r="AP20">
        <v>0</v>
      </c>
      <c r="AQ20">
        <v>1</v>
      </c>
      <c r="AR20">
        <v>0</v>
      </c>
      <c r="AS20">
        <v>1</v>
      </c>
      <c r="AT20">
        <v>0</v>
      </c>
      <c r="AU20" t="s">
        <v>275</v>
      </c>
      <c r="AV20">
        <v>281.010009765625</v>
      </c>
      <c r="AW20">
        <v>278.3699951171875</v>
      </c>
      <c r="AX20">
        <v>281.89999389648438</v>
      </c>
      <c r="AY20">
        <v>276.07000732421881</v>
      </c>
      <c r="AZ20">
        <v>281.75</v>
      </c>
      <c r="BE20">
        <v>27</v>
      </c>
      <c r="BF20">
        <v>101</v>
      </c>
      <c r="BG20">
        <v>21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11</v>
      </c>
      <c r="BO20">
        <v>3</v>
      </c>
      <c r="BP20">
        <v>5</v>
      </c>
      <c r="BQ20">
        <v>10</v>
      </c>
      <c r="BR20">
        <v>20</v>
      </c>
      <c r="BS20">
        <v>1</v>
      </c>
      <c r="BT20">
        <v>49</v>
      </c>
      <c r="BU20">
        <v>0</v>
      </c>
      <c r="BV20">
        <v>0</v>
      </c>
      <c r="BW20">
        <v>0</v>
      </c>
      <c r="BX20">
        <v>0</v>
      </c>
      <c r="BY20">
        <v>20</v>
      </c>
      <c r="BZ20">
        <v>20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276</v>
      </c>
      <c r="CN20">
        <v>281.75</v>
      </c>
      <c r="CO20">
        <v>281</v>
      </c>
      <c r="CP20">
        <v>290.3599853515625</v>
      </c>
      <c r="CQ20">
        <v>280.010009765625</v>
      </c>
      <c r="CR20">
        <v>286.57000732421881</v>
      </c>
      <c r="CW20">
        <v>2</v>
      </c>
      <c r="CX20">
        <v>5</v>
      </c>
      <c r="CY20">
        <v>7</v>
      </c>
      <c r="CZ20">
        <v>41</v>
      </c>
      <c r="DA20">
        <v>138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1</v>
      </c>
      <c r="DI20">
        <v>0</v>
      </c>
      <c r="DJ20">
        <v>0</v>
      </c>
      <c r="DK20">
        <v>1</v>
      </c>
      <c r="DL20">
        <v>2</v>
      </c>
      <c r="DM20">
        <v>1</v>
      </c>
      <c r="DN20">
        <v>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277</v>
      </c>
      <c r="EF20">
        <v>286.57000732421881</v>
      </c>
      <c r="EG20">
        <v>288.239990234375</v>
      </c>
      <c r="EH20">
        <v>289.91000366210938</v>
      </c>
      <c r="EI20">
        <v>282.77999877929688</v>
      </c>
      <c r="EJ20">
        <v>283.19000244140619</v>
      </c>
      <c r="EO20">
        <v>34</v>
      </c>
      <c r="EP20">
        <v>3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30</v>
      </c>
      <c r="EY20">
        <v>11</v>
      </c>
      <c r="EZ20">
        <v>7</v>
      </c>
      <c r="FA20">
        <v>7</v>
      </c>
      <c r="FB20">
        <v>116</v>
      </c>
      <c r="FC20">
        <v>0</v>
      </c>
      <c r="FD20">
        <v>0</v>
      </c>
      <c r="FE20">
        <v>0</v>
      </c>
      <c r="FF20">
        <v>0</v>
      </c>
      <c r="FG20">
        <v>4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37</v>
      </c>
      <c r="FP20">
        <v>5</v>
      </c>
      <c r="FQ20">
        <v>0</v>
      </c>
      <c r="FR20">
        <v>0</v>
      </c>
      <c r="FS20">
        <v>1</v>
      </c>
      <c r="FT20">
        <v>1</v>
      </c>
      <c r="FU20">
        <v>0</v>
      </c>
      <c r="FV20">
        <v>0</v>
      </c>
      <c r="FW20" t="s">
        <v>278</v>
      </c>
      <c r="FX20">
        <v>283.19000244140619</v>
      </c>
      <c r="FY20">
        <v>285.60000610351563</v>
      </c>
      <c r="FZ20">
        <v>287.1099853515625</v>
      </c>
      <c r="GA20">
        <v>278</v>
      </c>
      <c r="GB20">
        <v>278.8599853515625</v>
      </c>
      <c r="GC20">
        <v>465</v>
      </c>
      <c r="GD20">
        <v>349</v>
      </c>
      <c r="GE20">
        <v>230</v>
      </c>
      <c r="GF20">
        <v>173</v>
      </c>
      <c r="GG20">
        <v>0</v>
      </c>
      <c r="GH20">
        <v>179</v>
      </c>
      <c r="GI20">
        <v>0</v>
      </c>
      <c r="GJ20">
        <v>179</v>
      </c>
      <c r="GK20">
        <v>2</v>
      </c>
      <c r="GL20">
        <v>171</v>
      </c>
      <c r="GM20">
        <v>2</v>
      </c>
      <c r="GN20">
        <v>116</v>
      </c>
      <c r="GO20">
        <v>1</v>
      </c>
      <c r="GP20">
        <v>0</v>
      </c>
      <c r="GQ20">
        <v>1</v>
      </c>
      <c r="GR20">
        <v>0</v>
      </c>
      <c r="GS20">
        <v>1</v>
      </c>
      <c r="GT20">
        <v>0</v>
      </c>
      <c r="GU20">
        <v>0</v>
      </c>
      <c r="GV20">
        <v>0</v>
      </c>
      <c r="GW20">
        <v>2.8</v>
      </c>
      <c r="GX20" t="s">
        <v>223</v>
      </c>
      <c r="GY20">
        <v>940406</v>
      </c>
      <c r="GZ20">
        <v>903150</v>
      </c>
      <c r="HA20">
        <v>1.504</v>
      </c>
      <c r="HB20">
        <v>2.1230000000000002</v>
      </c>
      <c r="HC20">
        <v>-1.19</v>
      </c>
      <c r="HD20">
        <v>3.42</v>
      </c>
      <c r="HE20">
        <v>0</v>
      </c>
      <c r="HF20" s="2">
        <f t="shared" si="6"/>
        <v>8.4383879923165539E-3</v>
      </c>
      <c r="HG20" s="2">
        <f t="shared" si="7"/>
        <v>5.2592362686303407E-3</v>
      </c>
      <c r="HH20" s="2">
        <f t="shared" si="8"/>
        <v>2.6610665059863536E-2</v>
      </c>
      <c r="HI20" s="2">
        <f t="shared" si="9"/>
        <v>3.0839324275165891E-3</v>
      </c>
      <c r="HJ20" s="3">
        <f t="shared" si="10"/>
        <v>287.10204401393628</v>
      </c>
      <c r="HK20" t="str">
        <f t="shared" si="11"/>
        <v>BIIB</v>
      </c>
    </row>
    <row r="21" spans="1:219" hidden="1" x14ac:dyDescent="0.25">
      <c r="A21">
        <v>12</v>
      </c>
      <c r="B21" t="s">
        <v>279</v>
      </c>
      <c r="C21">
        <v>9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8</v>
      </c>
      <c r="X21">
        <v>17</v>
      </c>
      <c r="Y21">
        <v>36</v>
      </c>
      <c r="Z21">
        <v>87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12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 t="s">
        <v>280</v>
      </c>
      <c r="AV21">
        <v>840.1400146484375</v>
      </c>
      <c r="AW21">
        <v>828.08001708984375</v>
      </c>
      <c r="AX21">
        <v>838.969970703125</v>
      </c>
      <c r="AY21">
        <v>821.02001953125</v>
      </c>
      <c r="AZ21">
        <v>838.52001953125</v>
      </c>
      <c r="BE21">
        <v>72</v>
      </c>
      <c r="BF21">
        <v>48</v>
      </c>
      <c r="BG21">
        <v>5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18</v>
      </c>
      <c r="BO21">
        <v>9</v>
      </c>
      <c r="BP21">
        <v>11</v>
      </c>
      <c r="BQ21">
        <v>7</v>
      </c>
      <c r="BR21">
        <v>32</v>
      </c>
      <c r="BS21">
        <v>1</v>
      </c>
      <c r="BT21">
        <v>77</v>
      </c>
      <c r="BU21">
        <v>0</v>
      </c>
      <c r="BV21">
        <v>0</v>
      </c>
      <c r="BW21">
        <v>1</v>
      </c>
      <c r="BX21">
        <v>0</v>
      </c>
      <c r="BY21">
        <v>32</v>
      </c>
      <c r="BZ21">
        <v>32</v>
      </c>
      <c r="CA21">
        <v>1</v>
      </c>
      <c r="CB21">
        <v>0</v>
      </c>
      <c r="CC21">
        <v>1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281</v>
      </c>
      <c r="CN21">
        <v>838.52001953125</v>
      </c>
      <c r="CO21">
        <v>841.54998779296875</v>
      </c>
      <c r="CP21">
        <v>851.57000732421875</v>
      </c>
      <c r="CQ21">
        <v>836.6500244140625</v>
      </c>
      <c r="CR21">
        <v>844.8800048828125</v>
      </c>
      <c r="CW21">
        <v>42</v>
      </c>
      <c r="CX21">
        <v>111</v>
      </c>
      <c r="CY21">
        <v>13</v>
      </c>
      <c r="CZ21">
        <v>0</v>
      </c>
      <c r="DA21">
        <v>0</v>
      </c>
      <c r="DB21">
        <v>1</v>
      </c>
      <c r="DC21">
        <v>3</v>
      </c>
      <c r="DD21">
        <v>0</v>
      </c>
      <c r="DE21">
        <v>0</v>
      </c>
      <c r="DF21">
        <v>2</v>
      </c>
      <c r="DG21">
        <v>1</v>
      </c>
      <c r="DH21">
        <v>1</v>
      </c>
      <c r="DI21">
        <v>1</v>
      </c>
      <c r="DJ21">
        <v>2</v>
      </c>
      <c r="DK21">
        <v>2</v>
      </c>
      <c r="DL21">
        <v>7</v>
      </c>
      <c r="DM21">
        <v>0</v>
      </c>
      <c r="DN21">
        <v>0</v>
      </c>
      <c r="DO21">
        <v>0</v>
      </c>
      <c r="DP21">
        <v>0</v>
      </c>
      <c r="DQ21">
        <v>2</v>
      </c>
      <c r="DR21">
        <v>2</v>
      </c>
      <c r="DS21">
        <v>0</v>
      </c>
      <c r="DT21">
        <v>0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282</v>
      </c>
      <c r="EF21">
        <v>844.8800048828125</v>
      </c>
      <c r="EG21">
        <v>848.52001953125</v>
      </c>
      <c r="EH21">
        <v>864.8499755859375</v>
      </c>
      <c r="EI21">
        <v>848.52001953125</v>
      </c>
      <c r="EJ21">
        <v>860.77001953125</v>
      </c>
      <c r="EO21">
        <v>1</v>
      </c>
      <c r="EP21">
        <v>8</v>
      </c>
      <c r="EQ21">
        <v>85</v>
      </c>
      <c r="ER21">
        <v>100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283</v>
      </c>
      <c r="FX21">
        <v>860.77001953125</v>
      </c>
      <c r="FY21">
        <v>866.45001220703125</v>
      </c>
      <c r="FZ21">
        <v>877.09002685546875</v>
      </c>
      <c r="GA21">
        <v>866.16998291015625</v>
      </c>
      <c r="GB21">
        <v>872.3599853515625</v>
      </c>
      <c r="GC21">
        <v>497</v>
      </c>
      <c r="GD21">
        <v>236</v>
      </c>
      <c r="GE21">
        <v>360</v>
      </c>
      <c r="GF21">
        <v>7</v>
      </c>
      <c r="GG21">
        <v>0</v>
      </c>
      <c r="GH21">
        <v>100</v>
      </c>
      <c r="GI21">
        <v>0</v>
      </c>
      <c r="GJ21">
        <v>100</v>
      </c>
      <c r="GK21">
        <v>0</v>
      </c>
      <c r="GL21">
        <v>121</v>
      </c>
      <c r="GM21">
        <v>0</v>
      </c>
      <c r="GN21">
        <v>2</v>
      </c>
      <c r="GO21">
        <v>2</v>
      </c>
      <c r="GP21">
        <v>1</v>
      </c>
      <c r="GQ21">
        <v>2</v>
      </c>
      <c r="GR21">
        <v>1</v>
      </c>
      <c r="GS21">
        <v>0</v>
      </c>
      <c r="GT21">
        <v>0</v>
      </c>
      <c r="GU21">
        <v>0</v>
      </c>
      <c r="GV21">
        <v>0</v>
      </c>
      <c r="GW21">
        <v>1.9</v>
      </c>
      <c r="GX21" t="s">
        <v>218</v>
      </c>
      <c r="GY21">
        <v>692850</v>
      </c>
      <c r="GZ21">
        <v>481550</v>
      </c>
      <c r="HA21">
        <v>0.52800000000000002</v>
      </c>
      <c r="HB21">
        <v>1.381</v>
      </c>
      <c r="HC21">
        <v>1.74</v>
      </c>
      <c r="HD21">
        <v>3.5</v>
      </c>
      <c r="HE21">
        <v>0.43569999999999998</v>
      </c>
      <c r="HF21" s="2">
        <f t="shared" si="6"/>
        <v>6.5554764796103004E-3</v>
      </c>
      <c r="HG21" s="2">
        <f t="shared" si="7"/>
        <v>1.2131040511980218E-2</v>
      </c>
      <c r="HH21" s="2">
        <f t="shared" si="8"/>
        <v>3.2319152049142819E-4</v>
      </c>
      <c r="HI21" s="2">
        <f t="shared" si="9"/>
        <v>7.0956973558474745E-3</v>
      </c>
      <c r="HJ21" s="3">
        <f t="shared" si="10"/>
        <v>876.96095240672048</v>
      </c>
      <c r="HK21" t="str">
        <f t="shared" si="11"/>
        <v>BLK</v>
      </c>
    </row>
    <row r="22" spans="1:219" hidden="1" x14ac:dyDescent="0.25">
      <c r="A22">
        <v>13</v>
      </c>
      <c r="B22" t="s">
        <v>284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4</v>
      </c>
      <c r="Y22">
        <v>14</v>
      </c>
      <c r="Z22">
        <v>69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 t="s">
        <v>285</v>
      </c>
      <c r="AV22">
        <v>55.029998779296882</v>
      </c>
      <c r="AW22">
        <v>54.549999237060547</v>
      </c>
      <c r="AX22">
        <v>54.970001220703118</v>
      </c>
      <c r="AY22">
        <v>53.680000305175781</v>
      </c>
      <c r="AZ22">
        <v>54.959999084472663</v>
      </c>
      <c r="BE22">
        <v>17</v>
      </c>
      <c r="BF22">
        <v>13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16</v>
      </c>
      <c r="BO22">
        <v>6</v>
      </c>
      <c r="BP22">
        <v>3</v>
      </c>
      <c r="BQ22">
        <v>10</v>
      </c>
      <c r="BR22">
        <v>42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42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1</v>
      </c>
      <c r="CF22">
        <v>0</v>
      </c>
      <c r="CG22">
        <v>22</v>
      </c>
      <c r="CH22">
        <v>22</v>
      </c>
      <c r="CI22">
        <v>1</v>
      </c>
      <c r="CJ22">
        <v>0</v>
      </c>
      <c r="CK22">
        <v>1</v>
      </c>
      <c r="CL22">
        <v>1</v>
      </c>
      <c r="CM22" t="s">
        <v>286</v>
      </c>
      <c r="CN22">
        <v>54.959999084472663</v>
      </c>
      <c r="CO22">
        <v>56.049999237060547</v>
      </c>
      <c r="CP22">
        <v>56.049999237060547</v>
      </c>
      <c r="CQ22">
        <v>54.310001373291023</v>
      </c>
      <c r="CR22">
        <v>55.619998931884773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124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 t="s">
        <v>287</v>
      </c>
      <c r="EF22">
        <v>55.619998931884773</v>
      </c>
      <c r="EG22">
        <v>56.770000457763672</v>
      </c>
      <c r="EH22">
        <v>57.229999542236328</v>
      </c>
      <c r="EI22">
        <v>55.909999847412109</v>
      </c>
      <c r="EJ22">
        <v>56.220001220703118</v>
      </c>
      <c r="EO22">
        <v>22</v>
      </c>
      <c r="EP22">
        <v>14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</v>
      </c>
      <c r="EY22">
        <v>4</v>
      </c>
      <c r="EZ22">
        <v>3</v>
      </c>
      <c r="FA22">
        <v>5</v>
      </c>
      <c r="FB22">
        <v>84</v>
      </c>
      <c r="FC22">
        <v>0</v>
      </c>
      <c r="FD22">
        <v>0</v>
      </c>
      <c r="FE22">
        <v>0</v>
      </c>
      <c r="FF22">
        <v>0</v>
      </c>
      <c r="FG22">
        <v>14</v>
      </c>
      <c r="FH22">
        <v>0</v>
      </c>
      <c r="FI22">
        <v>4</v>
      </c>
      <c r="FJ22">
        <v>0</v>
      </c>
      <c r="FK22">
        <v>1</v>
      </c>
      <c r="FL22">
        <v>0</v>
      </c>
      <c r="FM22">
        <v>1</v>
      </c>
      <c r="FN22">
        <v>0</v>
      </c>
      <c r="FO22">
        <v>38</v>
      </c>
      <c r="FP22">
        <v>16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 t="s">
        <v>288</v>
      </c>
      <c r="FX22">
        <v>56.220001220703118</v>
      </c>
      <c r="FY22">
        <v>56.069999694824219</v>
      </c>
      <c r="FZ22">
        <v>56.590000152587891</v>
      </c>
      <c r="GA22">
        <v>55.840000152587891</v>
      </c>
      <c r="GB22">
        <v>56.459999084472663</v>
      </c>
      <c r="GC22">
        <v>66</v>
      </c>
      <c r="GD22">
        <v>390</v>
      </c>
      <c r="GE22">
        <v>36</v>
      </c>
      <c r="GF22">
        <v>225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319</v>
      </c>
      <c r="GM22">
        <v>0</v>
      </c>
      <c r="GN22">
        <v>208</v>
      </c>
      <c r="GO22">
        <v>2</v>
      </c>
      <c r="GP22">
        <v>1</v>
      </c>
      <c r="GQ22">
        <v>0</v>
      </c>
      <c r="GR22">
        <v>0</v>
      </c>
      <c r="GS22">
        <v>2</v>
      </c>
      <c r="GT22">
        <v>1</v>
      </c>
      <c r="GU22">
        <v>2</v>
      </c>
      <c r="GV22">
        <v>1</v>
      </c>
      <c r="GW22">
        <v>2.5</v>
      </c>
      <c r="GX22" t="s">
        <v>218</v>
      </c>
      <c r="GY22">
        <v>188993</v>
      </c>
      <c r="GZ22">
        <v>152550</v>
      </c>
      <c r="HA22">
        <v>2.194</v>
      </c>
      <c r="HB22">
        <v>2.8090000000000002</v>
      </c>
      <c r="HC22">
        <v>3.06</v>
      </c>
      <c r="HD22">
        <v>4.1500000000000004</v>
      </c>
      <c r="HE22">
        <v>0.35529998000000002</v>
      </c>
      <c r="HF22" s="2">
        <f t="shared" si="6"/>
        <v>-2.6752546227095664E-3</v>
      </c>
      <c r="HG22" s="2">
        <f t="shared" si="7"/>
        <v>9.1889106973238599E-3</v>
      </c>
      <c r="HH22" s="2">
        <f t="shared" si="8"/>
        <v>4.1020071961505034E-3</v>
      </c>
      <c r="HI22" s="2">
        <f t="shared" si="9"/>
        <v>1.0981206906453544E-2</v>
      </c>
      <c r="HJ22" s="3">
        <f t="shared" si="10"/>
        <v>56.585221914818938</v>
      </c>
      <c r="HK22" t="str">
        <f t="shared" si="11"/>
        <v>BRC</v>
      </c>
    </row>
    <row r="23" spans="1:219" hidden="1" x14ac:dyDescent="0.25">
      <c r="A23">
        <v>14</v>
      </c>
      <c r="B23" t="s">
        <v>289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33</v>
      </c>
      <c r="N23">
        <v>13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20</v>
      </c>
      <c r="W23">
        <v>13</v>
      </c>
      <c r="X23">
        <v>7</v>
      </c>
      <c r="Y23">
        <v>15</v>
      </c>
      <c r="Z23">
        <v>109</v>
      </c>
      <c r="AA23">
        <v>0</v>
      </c>
      <c r="AB23">
        <v>0</v>
      </c>
      <c r="AC23">
        <v>0</v>
      </c>
      <c r="AD23">
        <v>0</v>
      </c>
      <c r="AE23">
        <v>13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48</v>
      </c>
      <c r="AN23">
        <v>13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0</v>
      </c>
      <c r="AU23" t="s">
        <v>290</v>
      </c>
      <c r="AV23">
        <v>156.9100036621094</v>
      </c>
      <c r="AW23">
        <v>154.1199951171875</v>
      </c>
      <c r="AX23">
        <v>157.3399963378906</v>
      </c>
      <c r="AY23">
        <v>152.86000061035159</v>
      </c>
      <c r="AZ23">
        <v>157.1499938964844</v>
      </c>
      <c r="BE23">
        <v>20</v>
      </c>
      <c r="BF23">
        <v>24</v>
      </c>
      <c r="BG23">
        <v>57</v>
      </c>
      <c r="BH23">
        <v>60</v>
      </c>
      <c r="BI23">
        <v>2</v>
      </c>
      <c r="BJ23">
        <v>0</v>
      </c>
      <c r="BK23">
        <v>0</v>
      </c>
      <c r="BL23">
        <v>0</v>
      </c>
      <c r="BM23">
        <v>0</v>
      </c>
      <c r="BN23">
        <v>4</v>
      </c>
      <c r="BO23">
        <v>6</v>
      </c>
      <c r="BP23">
        <v>9</v>
      </c>
      <c r="BQ23">
        <v>6</v>
      </c>
      <c r="BR23">
        <v>16</v>
      </c>
      <c r="BS23">
        <v>1</v>
      </c>
      <c r="BT23">
        <v>41</v>
      </c>
      <c r="BU23">
        <v>1</v>
      </c>
      <c r="BV23">
        <v>0</v>
      </c>
      <c r="BW23">
        <v>1</v>
      </c>
      <c r="BX23">
        <v>0</v>
      </c>
      <c r="BY23">
        <v>16</v>
      </c>
      <c r="BZ23">
        <v>16</v>
      </c>
      <c r="CA23">
        <v>1</v>
      </c>
      <c r="CB23">
        <v>0</v>
      </c>
      <c r="CC23">
        <v>2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291</v>
      </c>
      <c r="CN23">
        <v>157.1499938964844</v>
      </c>
      <c r="CO23">
        <v>157.63999938964841</v>
      </c>
      <c r="CP23">
        <v>159.00999450683591</v>
      </c>
      <c r="CQ23">
        <v>155.63999938964841</v>
      </c>
      <c r="CR23">
        <v>157.80999755859381</v>
      </c>
      <c r="CW23">
        <v>57</v>
      </c>
      <c r="CX23">
        <v>27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37</v>
      </c>
      <c r="DG23">
        <v>22</v>
      </c>
      <c r="DH23">
        <v>4</v>
      </c>
      <c r="DI23">
        <v>19</v>
      </c>
      <c r="DJ23">
        <v>51</v>
      </c>
      <c r="DK23">
        <v>0</v>
      </c>
      <c r="DL23">
        <v>0</v>
      </c>
      <c r="DM23">
        <v>0</v>
      </c>
      <c r="DN23">
        <v>0</v>
      </c>
      <c r="DO23">
        <v>3</v>
      </c>
      <c r="DP23">
        <v>0</v>
      </c>
      <c r="DQ23">
        <v>51</v>
      </c>
      <c r="DR23">
        <v>0</v>
      </c>
      <c r="DS23">
        <v>1</v>
      </c>
      <c r="DT23">
        <v>0</v>
      </c>
      <c r="DU23">
        <v>1</v>
      </c>
      <c r="DV23">
        <v>0</v>
      </c>
      <c r="DW23">
        <v>30</v>
      </c>
      <c r="DX23">
        <v>3</v>
      </c>
      <c r="DY23">
        <v>10</v>
      </c>
      <c r="DZ23">
        <v>10</v>
      </c>
      <c r="EA23">
        <v>1</v>
      </c>
      <c r="EB23">
        <v>1</v>
      </c>
      <c r="EC23">
        <v>1</v>
      </c>
      <c r="ED23">
        <v>1</v>
      </c>
      <c r="EE23" t="s">
        <v>292</v>
      </c>
      <c r="EF23">
        <v>157.80999755859381</v>
      </c>
      <c r="EG23">
        <v>158.5899963378906</v>
      </c>
      <c r="EH23">
        <v>162.33000183105469</v>
      </c>
      <c r="EI23">
        <v>158.38999938964841</v>
      </c>
      <c r="EJ23">
        <v>159.05000305175781</v>
      </c>
      <c r="EO23">
        <v>51</v>
      </c>
      <c r="EP23">
        <v>70</v>
      </c>
      <c r="EQ23">
        <v>20</v>
      </c>
      <c r="ER23">
        <v>37</v>
      </c>
      <c r="ES23">
        <v>17</v>
      </c>
      <c r="ET23">
        <v>0</v>
      </c>
      <c r="EU23">
        <v>0</v>
      </c>
      <c r="EV23">
        <v>0</v>
      </c>
      <c r="EW23">
        <v>0</v>
      </c>
      <c r="EX23">
        <v>1</v>
      </c>
      <c r="EY23">
        <v>0</v>
      </c>
      <c r="EZ23">
        <v>0</v>
      </c>
      <c r="FA23">
        <v>0</v>
      </c>
      <c r="FB23">
        <v>0</v>
      </c>
      <c r="FC23">
        <v>1</v>
      </c>
      <c r="FD23">
        <v>1</v>
      </c>
      <c r="FE23">
        <v>1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293</v>
      </c>
      <c r="FX23">
        <v>159.05000305175781</v>
      </c>
      <c r="FY23">
        <v>159.99000549316409</v>
      </c>
      <c r="FZ23">
        <v>161.67999267578119</v>
      </c>
      <c r="GA23">
        <v>159.3399963378906</v>
      </c>
      <c r="GB23">
        <v>160.74000549316409</v>
      </c>
      <c r="GC23">
        <v>488</v>
      </c>
      <c r="GD23">
        <v>339</v>
      </c>
      <c r="GE23">
        <v>279</v>
      </c>
      <c r="GF23">
        <v>134</v>
      </c>
      <c r="GG23">
        <v>0</v>
      </c>
      <c r="GH23">
        <v>116</v>
      </c>
      <c r="GI23">
        <v>0</v>
      </c>
      <c r="GJ23">
        <v>54</v>
      </c>
      <c r="GK23">
        <v>1</v>
      </c>
      <c r="GL23">
        <v>176</v>
      </c>
      <c r="GM23">
        <v>1</v>
      </c>
      <c r="GN23">
        <v>51</v>
      </c>
      <c r="GO23">
        <v>3</v>
      </c>
      <c r="GP23">
        <v>1</v>
      </c>
      <c r="GQ23">
        <v>1</v>
      </c>
      <c r="GR23">
        <v>0</v>
      </c>
      <c r="GS23">
        <v>1</v>
      </c>
      <c r="GT23">
        <v>1</v>
      </c>
      <c r="GU23">
        <v>1</v>
      </c>
      <c r="GV23">
        <v>1</v>
      </c>
      <c r="GW23">
        <v>1.9</v>
      </c>
      <c r="GX23" t="s">
        <v>218</v>
      </c>
      <c r="GY23">
        <v>3551974</v>
      </c>
      <c r="GZ23">
        <v>2846066</v>
      </c>
      <c r="HC23">
        <v>1.76</v>
      </c>
      <c r="HD23">
        <v>1.62</v>
      </c>
      <c r="HE23">
        <v>6.5299999999999997E-2</v>
      </c>
      <c r="HF23" s="2">
        <f t="shared" si="6"/>
        <v>5.8753822684657342E-3</v>
      </c>
      <c r="HG23" s="2">
        <f t="shared" si="7"/>
        <v>1.0452667362535362E-2</v>
      </c>
      <c r="HH23" s="2">
        <f t="shared" si="8"/>
        <v>4.0628110066617262E-3</v>
      </c>
      <c r="HI23" s="2">
        <f t="shared" si="9"/>
        <v>8.7097742156854174E-3</v>
      </c>
      <c r="HJ23" s="3">
        <f t="shared" si="10"/>
        <v>161.66232780191433</v>
      </c>
      <c r="HK23" t="str">
        <f t="shared" si="11"/>
        <v>COF</v>
      </c>
    </row>
    <row r="24" spans="1:219" hidden="1" x14ac:dyDescent="0.25">
      <c r="A24">
        <v>15</v>
      </c>
      <c r="B24" t="s">
        <v>294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0</v>
      </c>
      <c r="N24">
        <v>6</v>
      </c>
      <c r="O24">
        <v>28</v>
      </c>
      <c r="P24">
        <v>26</v>
      </c>
      <c r="Q24">
        <v>132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295</v>
      </c>
      <c r="AV24">
        <v>28.379999160766602</v>
      </c>
      <c r="AW24">
        <v>27.170000076293949</v>
      </c>
      <c r="AX24">
        <v>28.110000610351559</v>
      </c>
      <c r="AY24">
        <v>27.059999465942379</v>
      </c>
      <c r="AZ24">
        <v>27.760000228881839</v>
      </c>
      <c r="BE24">
        <v>0</v>
      </c>
      <c r="BF24">
        <v>0</v>
      </c>
      <c r="BG24">
        <v>12</v>
      </c>
      <c r="BH24">
        <v>27</v>
      </c>
      <c r="BI24">
        <v>155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296</v>
      </c>
      <c r="CN24">
        <v>27.760000228881839</v>
      </c>
      <c r="CO24">
        <v>28.090000152587891</v>
      </c>
      <c r="CP24">
        <v>28.399999618530281</v>
      </c>
      <c r="CQ24">
        <v>27.270000457763668</v>
      </c>
      <c r="CR24">
        <v>27.989999771118161</v>
      </c>
      <c r="CW24">
        <v>65</v>
      </c>
      <c r="CX24">
        <v>17</v>
      </c>
      <c r="CY24">
        <v>4</v>
      </c>
      <c r="CZ24">
        <v>0</v>
      </c>
      <c r="DA24">
        <v>0</v>
      </c>
      <c r="DB24">
        <v>1</v>
      </c>
      <c r="DC24">
        <v>4</v>
      </c>
      <c r="DD24">
        <v>0</v>
      </c>
      <c r="DE24">
        <v>0</v>
      </c>
      <c r="DF24">
        <v>25</v>
      </c>
      <c r="DG24">
        <v>10</v>
      </c>
      <c r="DH24">
        <v>13</v>
      </c>
      <c r="DI24">
        <v>4</v>
      </c>
      <c r="DJ24">
        <v>69</v>
      </c>
      <c r="DK24">
        <v>1</v>
      </c>
      <c r="DL24">
        <v>0</v>
      </c>
      <c r="DM24">
        <v>0</v>
      </c>
      <c r="DN24">
        <v>0</v>
      </c>
      <c r="DO24">
        <v>23</v>
      </c>
      <c r="DP24">
        <v>4</v>
      </c>
      <c r="DQ24">
        <v>68</v>
      </c>
      <c r="DR24">
        <v>68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0</v>
      </c>
      <c r="DY24">
        <v>61</v>
      </c>
      <c r="DZ24">
        <v>61</v>
      </c>
      <c r="EA24">
        <v>1</v>
      </c>
      <c r="EB24">
        <v>0</v>
      </c>
      <c r="EC24">
        <v>1</v>
      </c>
      <c r="ED24">
        <v>1</v>
      </c>
      <c r="EE24" t="s">
        <v>297</v>
      </c>
      <c r="EF24">
        <v>27.989999771118161</v>
      </c>
      <c r="EG24">
        <v>28.270000457763668</v>
      </c>
      <c r="EH24">
        <v>28.940000534057621</v>
      </c>
      <c r="EI24">
        <v>27.620000839233398</v>
      </c>
      <c r="EJ24">
        <v>28.260000228881839</v>
      </c>
      <c r="EO24">
        <v>12</v>
      </c>
      <c r="EP24">
        <v>35</v>
      </c>
      <c r="EQ24">
        <v>85</v>
      </c>
      <c r="ER24">
        <v>38</v>
      </c>
      <c r="ES24">
        <v>10</v>
      </c>
      <c r="ET24">
        <v>1</v>
      </c>
      <c r="EU24">
        <v>133</v>
      </c>
      <c r="EV24">
        <v>1</v>
      </c>
      <c r="EW24">
        <v>10</v>
      </c>
      <c r="EX24">
        <v>4</v>
      </c>
      <c r="EY24">
        <v>1</v>
      </c>
      <c r="EZ24">
        <v>1</v>
      </c>
      <c r="FA24">
        <v>1</v>
      </c>
      <c r="FB24">
        <v>14</v>
      </c>
      <c r="FC24">
        <v>1</v>
      </c>
      <c r="FD24">
        <v>18</v>
      </c>
      <c r="FE24">
        <v>1</v>
      </c>
      <c r="FF24">
        <v>18</v>
      </c>
      <c r="FG24">
        <v>1</v>
      </c>
      <c r="FH24">
        <v>0</v>
      </c>
      <c r="FI24">
        <v>14</v>
      </c>
      <c r="FJ24">
        <v>14</v>
      </c>
      <c r="FK24">
        <v>1</v>
      </c>
      <c r="FL24">
        <v>0</v>
      </c>
      <c r="FM24">
        <v>1</v>
      </c>
      <c r="FN24">
        <v>1</v>
      </c>
      <c r="FO24">
        <v>1</v>
      </c>
      <c r="FP24">
        <v>1</v>
      </c>
      <c r="FQ24">
        <v>11</v>
      </c>
      <c r="FR24">
        <v>11</v>
      </c>
      <c r="FS24">
        <v>1</v>
      </c>
      <c r="FT24">
        <v>1</v>
      </c>
      <c r="FU24">
        <v>1</v>
      </c>
      <c r="FV24">
        <v>1</v>
      </c>
      <c r="FW24" t="s">
        <v>298</v>
      </c>
      <c r="FX24">
        <v>28.260000228881839</v>
      </c>
      <c r="FY24">
        <v>28.379999160766602</v>
      </c>
      <c r="FZ24">
        <v>28.610000610351559</v>
      </c>
      <c r="GA24">
        <v>28</v>
      </c>
      <c r="GB24">
        <v>28.280000686645511</v>
      </c>
      <c r="GC24">
        <v>652</v>
      </c>
      <c r="GD24">
        <v>143</v>
      </c>
      <c r="GE24">
        <v>266</v>
      </c>
      <c r="GF24">
        <v>142</v>
      </c>
      <c r="GG24">
        <v>10</v>
      </c>
      <c r="GH24">
        <v>388</v>
      </c>
      <c r="GI24">
        <v>10</v>
      </c>
      <c r="GJ24">
        <v>48</v>
      </c>
      <c r="GK24">
        <v>19</v>
      </c>
      <c r="GL24">
        <v>83</v>
      </c>
      <c r="GM24">
        <v>18</v>
      </c>
      <c r="GN24">
        <v>83</v>
      </c>
      <c r="GO24">
        <v>2</v>
      </c>
      <c r="GP24">
        <v>2</v>
      </c>
      <c r="GQ24">
        <v>2</v>
      </c>
      <c r="GR24">
        <v>2</v>
      </c>
      <c r="GS24">
        <v>2</v>
      </c>
      <c r="GT24">
        <v>2</v>
      </c>
      <c r="GU24">
        <v>2</v>
      </c>
      <c r="GV24">
        <v>2</v>
      </c>
      <c r="GW24">
        <v>2.2000000000000002</v>
      </c>
      <c r="GX24" t="s">
        <v>218</v>
      </c>
      <c r="GY24">
        <v>1159340</v>
      </c>
      <c r="GZ24">
        <v>1063466</v>
      </c>
      <c r="HA24">
        <v>3.39</v>
      </c>
      <c r="HB24">
        <v>3.8149999999999999</v>
      </c>
      <c r="HC24">
        <v>1.24</v>
      </c>
      <c r="HD24">
        <v>9.06</v>
      </c>
      <c r="HE24">
        <v>0</v>
      </c>
      <c r="HF24" s="2">
        <f t="shared" si="6"/>
        <v>4.2282922985653615E-3</v>
      </c>
      <c r="HG24" s="2">
        <f t="shared" si="7"/>
        <v>8.0391976469144089E-3</v>
      </c>
      <c r="HH24" s="2">
        <f t="shared" si="8"/>
        <v>1.3389681888783311E-2</v>
      </c>
      <c r="HI24" s="2">
        <f t="shared" si="9"/>
        <v>9.9010141388622408E-3</v>
      </c>
      <c r="HJ24" s="3">
        <f t="shared" si="10"/>
        <v>28.60815158323927</v>
      </c>
      <c r="HK24" t="str">
        <f t="shared" si="11"/>
        <v>CARG</v>
      </c>
    </row>
    <row r="25" spans="1:219" hidden="1" x14ac:dyDescent="0.25">
      <c r="A25">
        <v>16</v>
      </c>
      <c r="B25" t="s">
        <v>299</v>
      </c>
      <c r="C25">
        <v>10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10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7</v>
      </c>
      <c r="W25">
        <v>3</v>
      </c>
      <c r="X25">
        <v>9</v>
      </c>
      <c r="Y25">
        <v>10</v>
      </c>
      <c r="Z25">
        <v>107</v>
      </c>
      <c r="AA25">
        <v>0</v>
      </c>
      <c r="AB25">
        <v>0</v>
      </c>
      <c r="AC25">
        <v>0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2</v>
      </c>
      <c r="AJ25">
        <v>0</v>
      </c>
      <c r="AK25">
        <v>2</v>
      </c>
      <c r="AL25">
        <v>0</v>
      </c>
      <c r="AM25">
        <v>14</v>
      </c>
      <c r="AN25">
        <v>4</v>
      </c>
      <c r="AO25">
        <v>1</v>
      </c>
      <c r="AP25">
        <v>0</v>
      </c>
      <c r="AQ25">
        <v>4</v>
      </c>
      <c r="AR25">
        <v>1</v>
      </c>
      <c r="AS25">
        <v>3</v>
      </c>
      <c r="AT25">
        <v>1</v>
      </c>
      <c r="AU25" t="s">
        <v>300</v>
      </c>
      <c r="AV25">
        <v>44.299999237060547</v>
      </c>
      <c r="AW25">
        <v>43.099998474121087</v>
      </c>
      <c r="AX25">
        <v>43.729999542236328</v>
      </c>
      <c r="AY25">
        <v>42.610000610351563</v>
      </c>
      <c r="AZ25">
        <v>43.549999237060547</v>
      </c>
      <c r="BE25">
        <v>51</v>
      </c>
      <c r="BF25">
        <v>54</v>
      </c>
      <c r="BG25">
        <v>12</v>
      </c>
      <c r="BH25">
        <v>0</v>
      </c>
      <c r="BI25">
        <v>0</v>
      </c>
      <c r="BJ25">
        <v>3</v>
      </c>
      <c r="BK25">
        <v>7</v>
      </c>
      <c r="BL25">
        <v>0</v>
      </c>
      <c r="BM25">
        <v>0</v>
      </c>
      <c r="BN25">
        <v>18</v>
      </c>
      <c r="BO25">
        <v>16</v>
      </c>
      <c r="BP25">
        <v>14</v>
      </c>
      <c r="BQ25">
        <v>5</v>
      </c>
      <c r="BR25">
        <v>21</v>
      </c>
      <c r="BS25">
        <v>4</v>
      </c>
      <c r="BT25">
        <v>74</v>
      </c>
      <c r="BU25">
        <v>0</v>
      </c>
      <c r="BV25">
        <v>0</v>
      </c>
      <c r="BW25">
        <v>47</v>
      </c>
      <c r="BX25">
        <v>8</v>
      </c>
      <c r="BY25">
        <v>21</v>
      </c>
      <c r="BZ25">
        <v>21</v>
      </c>
      <c r="CA25">
        <v>6</v>
      </c>
      <c r="CB25">
        <v>3</v>
      </c>
      <c r="CC25">
        <v>6</v>
      </c>
      <c r="CD25">
        <v>4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 t="s">
        <v>301</v>
      </c>
      <c r="CN25">
        <v>43.549999237060547</v>
      </c>
      <c r="CO25">
        <v>43.919998168945313</v>
      </c>
      <c r="CP25">
        <v>44.060001373291023</v>
      </c>
      <c r="CQ25">
        <v>42.729999542236328</v>
      </c>
      <c r="CR25">
        <v>43.610000610351563</v>
      </c>
      <c r="CW25">
        <v>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2</v>
      </c>
      <c r="DI25">
        <v>1</v>
      </c>
      <c r="DJ25">
        <v>169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2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 t="s">
        <v>302</v>
      </c>
      <c r="EF25">
        <v>43.610000610351563</v>
      </c>
      <c r="EG25">
        <v>44.259998321533203</v>
      </c>
      <c r="EH25">
        <v>45</v>
      </c>
      <c r="EI25">
        <v>43.700000762939453</v>
      </c>
      <c r="EJ25">
        <v>44.400001525878913</v>
      </c>
      <c r="EO25">
        <v>54</v>
      </c>
      <c r="EP25">
        <v>33</v>
      </c>
      <c r="EQ25">
        <v>4</v>
      </c>
      <c r="ER25">
        <v>2</v>
      </c>
      <c r="ES25">
        <v>0</v>
      </c>
      <c r="ET25">
        <v>1</v>
      </c>
      <c r="EU25">
        <v>6</v>
      </c>
      <c r="EV25">
        <v>0</v>
      </c>
      <c r="EW25">
        <v>0</v>
      </c>
      <c r="EX25">
        <v>32</v>
      </c>
      <c r="EY25">
        <v>10</v>
      </c>
      <c r="EZ25">
        <v>3</v>
      </c>
      <c r="FA25">
        <v>2</v>
      </c>
      <c r="FB25">
        <v>20</v>
      </c>
      <c r="FC25">
        <v>0</v>
      </c>
      <c r="FD25">
        <v>0</v>
      </c>
      <c r="FE25">
        <v>0</v>
      </c>
      <c r="FF25">
        <v>0</v>
      </c>
      <c r="FG25">
        <v>25</v>
      </c>
      <c r="FH25">
        <v>9</v>
      </c>
      <c r="FI25">
        <v>20</v>
      </c>
      <c r="FJ25">
        <v>0</v>
      </c>
      <c r="FK25">
        <v>1</v>
      </c>
      <c r="FL25">
        <v>1</v>
      </c>
      <c r="FM25">
        <v>1</v>
      </c>
      <c r="FN25">
        <v>0</v>
      </c>
      <c r="FO25">
        <v>46</v>
      </c>
      <c r="FP25">
        <v>25</v>
      </c>
      <c r="FQ25">
        <v>13</v>
      </c>
      <c r="FR25">
        <v>13</v>
      </c>
      <c r="FS25">
        <v>1</v>
      </c>
      <c r="FT25">
        <v>1</v>
      </c>
      <c r="FU25">
        <v>1</v>
      </c>
      <c r="FV25">
        <v>1</v>
      </c>
      <c r="FW25" t="s">
        <v>303</v>
      </c>
      <c r="FX25">
        <v>44.400001525878913</v>
      </c>
      <c r="FY25">
        <v>44.610000610351563</v>
      </c>
      <c r="FZ25">
        <v>46.5</v>
      </c>
      <c r="GA25">
        <v>44.069999694824219</v>
      </c>
      <c r="GB25">
        <v>46.169998168945313</v>
      </c>
      <c r="GC25">
        <v>226</v>
      </c>
      <c r="GD25">
        <v>449</v>
      </c>
      <c r="GE25">
        <v>95</v>
      </c>
      <c r="GF25">
        <v>239</v>
      </c>
      <c r="GG25">
        <v>0</v>
      </c>
      <c r="GH25">
        <v>2</v>
      </c>
      <c r="GI25">
        <v>0</v>
      </c>
      <c r="GJ25">
        <v>2</v>
      </c>
      <c r="GK25">
        <v>0</v>
      </c>
      <c r="GL25">
        <v>317</v>
      </c>
      <c r="GM25">
        <v>0</v>
      </c>
      <c r="GN25">
        <v>189</v>
      </c>
      <c r="GO25">
        <v>9</v>
      </c>
      <c r="GP25">
        <v>1</v>
      </c>
      <c r="GQ25">
        <v>4</v>
      </c>
      <c r="GR25">
        <v>0</v>
      </c>
      <c r="GS25">
        <v>5</v>
      </c>
      <c r="GT25">
        <v>1</v>
      </c>
      <c r="GU25">
        <v>3</v>
      </c>
      <c r="GV25">
        <v>1</v>
      </c>
      <c r="GW25">
        <v>3</v>
      </c>
      <c r="GX25" t="s">
        <v>223</v>
      </c>
      <c r="GY25">
        <v>221394</v>
      </c>
      <c r="GZ25">
        <v>308433</v>
      </c>
      <c r="HA25">
        <v>1.944</v>
      </c>
      <c r="HB25">
        <v>4.2720000000000002</v>
      </c>
      <c r="HC25">
        <v>-0.77</v>
      </c>
      <c r="HD25">
        <v>6.1</v>
      </c>
      <c r="HF25" s="2">
        <f t="shared" si="6"/>
        <v>4.7074441066903283E-3</v>
      </c>
      <c r="HG25" s="2">
        <f t="shared" si="7"/>
        <v>4.0645148164482503E-2</v>
      </c>
      <c r="HH25" s="2">
        <f t="shared" si="8"/>
        <v>1.2104929570479261E-2</v>
      </c>
      <c r="HI25" s="2">
        <f t="shared" si="9"/>
        <v>4.5484049326508069E-2</v>
      </c>
      <c r="HJ25" s="3">
        <f t="shared" si="10"/>
        <v>46.42318069477696</v>
      </c>
      <c r="HK25" t="str">
        <f t="shared" si="11"/>
        <v>CRS</v>
      </c>
    </row>
    <row r="26" spans="1:219" hidden="1" x14ac:dyDescent="0.25">
      <c r="A26">
        <v>17</v>
      </c>
      <c r="B26" t="s">
        <v>304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2</v>
      </c>
      <c r="N26">
        <v>10</v>
      </c>
      <c r="O26">
        <v>26</v>
      </c>
      <c r="P26">
        <v>17</v>
      </c>
      <c r="Q26">
        <v>100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305</v>
      </c>
      <c r="AV26">
        <v>13.61999988555908</v>
      </c>
      <c r="AW26">
        <v>13.260000228881839</v>
      </c>
      <c r="AX26">
        <v>13.710000038146971</v>
      </c>
      <c r="AY26">
        <v>13.14999961853027</v>
      </c>
      <c r="AZ26">
        <v>13.689999580383301</v>
      </c>
      <c r="BE26">
        <v>6</v>
      </c>
      <c r="BF26">
        <v>24</v>
      </c>
      <c r="BG26">
        <v>37</v>
      </c>
      <c r="BH26">
        <v>50</v>
      </c>
      <c r="BI26">
        <v>47</v>
      </c>
      <c r="BJ26">
        <v>2</v>
      </c>
      <c r="BK26">
        <v>9</v>
      </c>
      <c r="BL26">
        <v>0</v>
      </c>
      <c r="BM26">
        <v>0</v>
      </c>
      <c r="BN26">
        <v>3</v>
      </c>
      <c r="BO26">
        <v>1</v>
      </c>
      <c r="BP26">
        <v>1</v>
      </c>
      <c r="BQ26">
        <v>0</v>
      </c>
      <c r="BR26">
        <v>1</v>
      </c>
      <c r="BS26">
        <v>3</v>
      </c>
      <c r="BT26">
        <v>6</v>
      </c>
      <c r="BU26">
        <v>1</v>
      </c>
      <c r="BV26">
        <v>6</v>
      </c>
      <c r="BW26">
        <v>0</v>
      </c>
      <c r="BX26">
        <v>0</v>
      </c>
      <c r="BY26">
        <v>1</v>
      </c>
      <c r="BZ26">
        <v>1</v>
      </c>
      <c r="CA26">
        <v>0</v>
      </c>
      <c r="CB26">
        <v>0</v>
      </c>
      <c r="CC26">
        <v>1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306</v>
      </c>
      <c r="CN26">
        <v>13.689999580383301</v>
      </c>
      <c r="CO26">
        <v>13.689999580383301</v>
      </c>
      <c r="CP26">
        <v>13.840000152587891</v>
      </c>
      <c r="CQ26">
        <v>13.489999771118161</v>
      </c>
      <c r="CR26">
        <v>13.739999771118161</v>
      </c>
      <c r="CW26">
        <v>35</v>
      </c>
      <c r="CX26">
        <v>13</v>
      </c>
      <c r="CY26">
        <v>1</v>
      </c>
      <c r="CZ26">
        <v>0</v>
      </c>
      <c r="DA26">
        <v>0</v>
      </c>
      <c r="DB26">
        <v>1</v>
      </c>
      <c r="DC26">
        <v>1</v>
      </c>
      <c r="DD26">
        <v>0</v>
      </c>
      <c r="DE26">
        <v>0</v>
      </c>
      <c r="DF26">
        <v>7</v>
      </c>
      <c r="DG26">
        <v>21</v>
      </c>
      <c r="DH26">
        <v>11</v>
      </c>
      <c r="DI26">
        <v>9</v>
      </c>
      <c r="DJ26">
        <v>38</v>
      </c>
      <c r="DK26">
        <v>1</v>
      </c>
      <c r="DL26">
        <v>41</v>
      </c>
      <c r="DM26">
        <v>0</v>
      </c>
      <c r="DN26">
        <v>0</v>
      </c>
      <c r="DO26">
        <v>9</v>
      </c>
      <c r="DP26">
        <v>1</v>
      </c>
      <c r="DQ26">
        <v>38</v>
      </c>
      <c r="DR26">
        <v>24</v>
      </c>
      <c r="DS26">
        <v>1</v>
      </c>
      <c r="DT26">
        <v>1</v>
      </c>
      <c r="DU26">
        <v>2</v>
      </c>
      <c r="DV26">
        <v>1</v>
      </c>
      <c r="DW26">
        <v>1</v>
      </c>
      <c r="DX26">
        <v>0</v>
      </c>
      <c r="DY26">
        <v>7</v>
      </c>
      <c r="DZ26">
        <v>7</v>
      </c>
      <c r="EA26">
        <v>1</v>
      </c>
      <c r="EB26">
        <v>0</v>
      </c>
      <c r="EC26">
        <v>1</v>
      </c>
      <c r="ED26">
        <v>1</v>
      </c>
      <c r="EE26" t="s">
        <v>307</v>
      </c>
      <c r="EF26">
        <v>13.739999771118161</v>
      </c>
      <c r="EG26">
        <v>14.10000038146973</v>
      </c>
      <c r="EH26">
        <v>14.189999580383301</v>
      </c>
      <c r="EI26">
        <v>13.77999973297119</v>
      </c>
      <c r="EJ26">
        <v>13.88000011444092</v>
      </c>
      <c r="EO26">
        <v>14</v>
      </c>
      <c r="EP26">
        <v>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</v>
      </c>
      <c r="EY26">
        <v>3</v>
      </c>
      <c r="EZ26">
        <v>7</v>
      </c>
      <c r="FA26">
        <v>10</v>
      </c>
      <c r="FB26">
        <v>137</v>
      </c>
      <c r="FC26">
        <v>0</v>
      </c>
      <c r="FD26">
        <v>0</v>
      </c>
      <c r="FE26">
        <v>0</v>
      </c>
      <c r="FF26">
        <v>0</v>
      </c>
      <c r="FG26">
        <v>3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1</v>
      </c>
      <c r="FN26">
        <v>0</v>
      </c>
      <c r="FO26">
        <v>18</v>
      </c>
      <c r="FP26">
        <v>3</v>
      </c>
      <c r="FQ26">
        <v>6</v>
      </c>
      <c r="FR26">
        <v>0</v>
      </c>
      <c r="FS26">
        <v>4</v>
      </c>
      <c r="FT26">
        <v>1</v>
      </c>
      <c r="FU26">
        <v>3</v>
      </c>
      <c r="FV26">
        <v>1</v>
      </c>
      <c r="FW26" t="s">
        <v>308</v>
      </c>
      <c r="FX26">
        <v>13.88000011444092</v>
      </c>
      <c r="FY26">
        <v>14.069999694824221</v>
      </c>
      <c r="FZ26">
        <v>14.61999988555908</v>
      </c>
      <c r="GA26">
        <v>13.829999923706049</v>
      </c>
      <c r="GB26">
        <v>14.439999580383301</v>
      </c>
      <c r="GC26">
        <v>383</v>
      </c>
      <c r="GD26">
        <v>254</v>
      </c>
      <c r="GE26">
        <v>64</v>
      </c>
      <c r="GF26">
        <v>248</v>
      </c>
      <c r="GG26">
        <v>0</v>
      </c>
      <c r="GH26">
        <v>214</v>
      </c>
      <c r="GI26">
        <v>0</v>
      </c>
      <c r="GJ26">
        <v>0</v>
      </c>
      <c r="GK26">
        <v>6</v>
      </c>
      <c r="GL26">
        <v>176</v>
      </c>
      <c r="GM26">
        <v>0</v>
      </c>
      <c r="GN26">
        <v>175</v>
      </c>
      <c r="GO26">
        <v>4</v>
      </c>
      <c r="GP26">
        <v>3</v>
      </c>
      <c r="GQ26">
        <v>2</v>
      </c>
      <c r="GR26">
        <v>1</v>
      </c>
      <c r="GS26">
        <v>4</v>
      </c>
      <c r="GT26">
        <v>4</v>
      </c>
      <c r="GU26">
        <v>2</v>
      </c>
      <c r="GV26">
        <v>2</v>
      </c>
      <c r="GW26">
        <v>2.1</v>
      </c>
      <c r="GX26" t="s">
        <v>218</v>
      </c>
      <c r="GY26">
        <v>410851</v>
      </c>
      <c r="GZ26">
        <v>323583</v>
      </c>
      <c r="HA26">
        <v>1.4930000000000001</v>
      </c>
      <c r="HB26">
        <v>1.6080000000000001</v>
      </c>
      <c r="HC26">
        <v>0.57999999999999996</v>
      </c>
      <c r="HD26">
        <v>4.42</v>
      </c>
      <c r="HE26">
        <v>0</v>
      </c>
      <c r="HF26" s="2">
        <f t="shared" si="6"/>
        <v>1.3503879495689985E-2</v>
      </c>
      <c r="HG26" s="2">
        <f t="shared" si="7"/>
        <v>3.7619712383043402E-2</v>
      </c>
      <c r="HH26" s="2">
        <f t="shared" si="8"/>
        <v>1.7057553398985292E-2</v>
      </c>
      <c r="HI26" s="2">
        <f t="shared" si="9"/>
        <v>4.2243744764780655E-2</v>
      </c>
      <c r="HJ26" s="3">
        <f t="shared" si="10"/>
        <v>14.599309036573016</v>
      </c>
      <c r="HK26" t="str">
        <f t="shared" si="11"/>
        <v>CARS</v>
      </c>
    </row>
    <row r="27" spans="1:219" hidden="1" x14ac:dyDescent="0.25">
      <c r="A27">
        <v>18</v>
      </c>
      <c r="B27" t="s">
        <v>309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73</v>
      </c>
      <c r="N27">
        <v>48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23</v>
      </c>
      <c r="W27">
        <v>3</v>
      </c>
      <c r="X27">
        <v>1</v>
      </c>
      <c r="Y27">
        <v>0</v>
      </c>
      <c r="Z27">
        <v>5</v>
      </c>
      <c r="AA27">
        <v>0</v>
      </c>
      <c r="AB27">
        <v>0</v>
      </c>
      <c r="AC27">
        <v>0</v>
      </c>
      <c r="AD27">
        <v>0</v>
      </c>
      <c r="AE27">
        <v>49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310</v>
      </c>
      <c r="AV27">
        <v>68.010002136230469</v>
      </c>
      <c r="AW27">
        <v>67.550003051757813</v>
      </c>
      <c r="AX27">
        <v>67.550003051757813</v>
      </c>
      <c r="AY27">
        <v>66.449996948242188</v>
      </c>
      <c r="AZ27">
        <v>67.30999755859375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4</v>
      </c>
      <c r="BQ27">
        <v>2</v>
      </c>
      <c r="BR27">
        <v>117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 t="s">
        <v>311</v>
      </c>
      <c r="CN27">
        <v>67.30999755859375</v>
      </c>
      <c r="CO27">
        <v>67.279998779296875</v>
      </c>
      <c r="CP27">
        <v>69.129997253417969</v>
      </c>
      <c r="CQ27">
        <v>66.599998474121094</v>
      </c>
      <c r="CR27">
        <v>69.089996337890625</v>
      </c>
      <c r="CW27">
        <v>28</v>
      </c>
      <c r="CX27">
        <v>14</v>
      </c>
      <c r="CY27">
        <v>14</v>
      </c>
      <c r="CZ27">
        <v>28</v>
      </c>
      <c r="DA27">
        <v>46</v>
      </c>
      <c r="DB27">
        <v>1</v>
      </c>
      <c r="DC27">
        <v>1</v>
      </c>
      <c r="DD27">
        <v>0</v>
      </c>
      <c r="DE27">
        <v>0</v>
      </c>
      <c r="DF27">
        <v>2</v>
      </c>
      <c r="DG27">
        <v>0</v>
      </c>
      <c r="DH27">
        <v>0</v>
      </c>
      <c r="DI27">
        <v>0</v>
      </c>
      <c r="DJ27">
        <v>1</v>
      </c>
      <c r="DK27">
        <v>1</v>
      </c>
      <c r="DL27">
        <v>3</v>
      </c>
      <c r="DM27">
        <v>1</v>
      </c>
      <c r="DN27">
        <v>3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 t="s">
        <v>312</v>
      </c>
      <c r="EF27">
        <v>69.089996337890625</v>
      </c>
      <c r="EG27">
        <v>69.599998474121094</v>
      </c>
      <c r="EH27">
        <v>69.599998474121094</v>
      </c>
      <c r="EI27">
        <v>68.139999389648438</v>
      </c>
      <c r="EJ27">
        <v>68.449996948242188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A27">
        <v>2</v>
      </c>
      <c r="FB27">
        <v>104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0</v>
      </c>
      <c r="FV27">
        <v>0</v>
      </c>
      <c r="FW27" t="s">
        <v>313</v>
      </c>
      <c r="FX27">
        <v>68.449996948242188</v>
      </c>
      <c r="FY27">
        <v>68.680000305175781</v>
      </c>
      <c r="FZ27">
        <v>68.949996948242188</v>
      </c>
      <c r="GA27">
        <v>68.279998779296875</v>
      </c>
      <c r="GB27">
        <v>68.480003356933594</v>
      </c>
      <c r="GC27">
        <v>251</v>
      </c>
      <c r="GD27">
        <v>265</v>
      </c>
      <c r="GE27">
        <v>130</v>
      </c>
      <c r="GF27">
        <v>110</v>
      </c>
      <c r="GG27">
        <v>0</v>
      </c>
      <c r="GH27">
        <v>74</v>
      </c>
      <c r="GI27">
        <v>0</v>
      </c>
      <c r="GJ27">
        <v>74</v>
      </c>
      <c r="GK27">
        <v>3</v>
      </c>
      <c r="GL27">
        <v>227</v>
      </c>
      <c r="GM27">
        <v>3</v>
      </c>
      <c r="GN27">
        <v>105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2</v>
      </c>
      <c r="GX27" t="s">
        <v>218</v>
      </c>
      <c r="GY27">
        <v>109041</v>
      </c>
      <c r="GZ27">
        <v>171200</v>
      </c>
      <c r="HA27">
        <v>1.7809999999999999</v>
      </c>
      <c r="HB27">
        <v>1.946</v>
      </c>
      <c r="HC27">
        <v>8.83</v>
      </c>
      <c r="HD27">
        <v>4.58</v>
      </c>
      <c r="HE27">
        <v>0</v>
      </c>
      <c r="HF27" s="2">
        <f t="shared" si="6"/>
        <v>3.3489131612054468E-3</v>
      </c>
      <c r="HG27" s="2">
        <f t="shared" si="7"/>
        <v>3.9158325600664456E-3</v>
      </c>
      <c r="HH27" s="2">
        <f t="shared" si="8"/>
        <v>5.8241340142912712E-3</v>
      </c>
      <c r="HI27" s="2">
        <f t="shared" si="9"/>
        <v>2.92062745082311E-3</v>
      </c>
      <c r="HJ27" s="3">
        <f t="shared" si="10"/>
        <v>68.948939686596162</v>
      </c>
      <c r="HK27" t="str">
        <f t="shared" si="11"/>
        <v>CWST</v>
      </c>
    </row>
    <row r="28" spans="1:219" hidden="1" x14ac:dyDescent="0.25">
      <c r="A28">
        <v>19</v>
      </c>
      <c r="B28" t="s">
        <v>314</v>
      </c>
      <c r="C28">
        <v>9</v>
      </c>
      <c r="D28">
        <v>1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9</v>
      </c>
      <c r="W28">
        <v>25</v>
      </c>
      <c r="X28">
        <v>38</v>
      </c>
      <c r="Y28">
        <v>40</v>
      </c>
      <c r="Z28">
        <v>82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4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 t="s">
        <v>315</v>
      </c>
      <c r="AV28">
        <v>85.639999389648438</v>
      </c>
      <c r="AW28">
        <v>84.150001525878906</v>
      </c>
      <c r="AX28">
        <v>85.230003356933594</v>
      </c>
      <c r="AY28">
        <v>83.470001220703125</v>
      </c>
      <c r="AZ28">
        <v>84.889999389648438</v>
      </c>
      <c r="BE28">
        <v>67</v>
      </c>
      <c r="BF28">
        <v>98</v>
      </c>
      <c r="BG28">
        <v>9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10</v>
      </c>
      <c r="BO28">
        <v>2</v>
      </c>
      <c r="BP28">
        <v>2</v>
      </c>
      <c r="BQ28">
        <v>3</v>
      </c>
      <c r="BR28">
        <v>16</v>
      </c>
      <c r="BS28">
        <v>1</v>
      </c>
      <c r="BT28">
        <v>33</v>
      </c>
      <c r="BU28">
        <v>0</v>
      </c>
      <c r="BV28">
        <v>0</v>
      </c>
      <c r="BW28">
        <v>4</v>
      </c>
      <c r="BX28">
        <v>0</v>
      </c>
      <c r="BY28">
        <v>16</v>
      </c>
      <c r="BZ28">
        <v>16</v>
      </c>
      <c r="CA28">
        <v>1</v>
      </c>
      <c r="CB28">
        <v>0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256</v>
      </c>
      <c r="CN28">
        <v>84.889999389648438</v>
      </c>
      <c r="CO28">
        <v>84.900001525878906</v>
      </c>
      <c r="CP28">
        <v>88</v>
      </c>
      <c r="CQ28">
        <v>84.680000305175781</v>
      </c>
      <c r="CR28">
        <v>87.75</v>
      </c>
      <c r="CW28">
        <v>7</v>
      </c>
      <c r="CX28">
        <v>27</v>
      </c>
      <c r="CY28">
        <v>9</v>
      </c>
      <c r="CZ28">
        <v>55</v>
      </c>
      <c r="DA28">
        <v>96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3</v>
      </c>
      <c r="DH28">
        <v>0</v>
      </c>
      <c r="DI28">
        <v>0</v>
      </c>
      <c r="DJ28">
        <v>0</v>
      </c>
      <c r="DK28">
        <v>1</v>
      </c>
      <c r="DL28">
        <v>4</v>
      </c>
      <c r="DM28">
        <v>1</v>
      </c>
      <c r="DN28">
        <v>4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316</v>
      </c>
      <c r="EF28">
        <v>87.75</v>
      </c>
      <c r="EG28">
        <v>87.849998474121094</v>
      </c>
      <c r="EH28">
        <v>88.910003662109375</v>
      </c>
      <c r="EI28">
        <v>87.110000610351563</v>
      </c>
      <c r="EJ28">
        <v>87.180000305175781</v>
      </c>
      <c r="EO28">
        <v>35</v>
      </c>
      <c r="EP28">
        <v>50</v>
      </c>
      <c r="EQ28">
        <v>11</v>
      </c>
      <c r="ER28">
        <v>0</v>
      </c>
      <c r="ES28">
        <v>0</v>
      </c>
      <c r="ET28">
        <v>1</v>
      </c>
      <c r="EU28">
        <v>11</v>
      </c>
      <c r="EV28">
        <v>0</v>
      </c>
      <c r="EW28">
        <v>0</v>
      </c>
      <c r="EX28">
        <v>6</v>
      </c>
      <c r="EY28">
        <v>5</v>
      </c>
      <c r="EZ28">
        <v>27</v>
      </c>
      <c r="FA28">
        <v>14</v>
      </c>
      <c r="FB28">
        <v>51</v>
      </c>
      <c r="FC28">
        <v>1</v>
      </c>
      <c r="FD28">
        <v>1</v>
      </c>
      <c r="FE28">
        <v>0</v>
      </c>
      <c r="FF28">
        <v>0</v>
      </c>
      <c r="FG28">
        <v>61</v>
      </c>
      <c r="FH28">
        <v>11</v>
      </c>
      <c r="FI28">
        <v>0</v>
      </c>
      <c r="FJ28">
        <v>0</v>
      </c>
      <c r="FK28">
        <v>1</v>
      </c>
      <c r="FL28">
        <v>1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317</v>
      </c>
      <c r="FX28">
        <v>87.180000305175781</v>
      </c>
      <c r="FY28">
        <v>87.870002746582031</v>
      </c>
      <c r="FZ28">
        <v>89.349998474121094</v>
      </c>
      <c r="GA28">
        <v>87.790000915527344</v>
      </c>
      <c r="GB28">
        <v>88.760002136230469</v>
      </c>
      <c r="GC28">
        <v>466</v>
      </c>
      <c r="GD28">
        <v>334</v>
      </c>
      <c r="GE28">
        <v>290</v>
      </c>
      <c r="GF28">
        <v>107</v>
      </c>
      <c r="GG28">
        <v>0</v>
      </c>
      <c r="GH28">
        <v>151</v>
      </c>
      <c r="GI28">
        <v>0</v>
      </c>
      <c r="GJ28">
        <v>151</v>
      </c>
      <c r="GK28">
        <v>4</v>
      </c>
      <c r="GL28">
        <v>149</v>
      </c>
      <c r="GM28">
        <v>4</v>
      </c>
      <c r="GN28">
        <v>51</v>
      </c>
      <c r="GO28">
        <v>1</v>
      </c>
      <c r="GP28">
        <v>0</v>
      </c>
      <c r="GQ28">
        <v>1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2.1</v>
      </c>
      <c r="GX28" t="s">
        <v>218</v>
      </c>
      <c r="GY28">
        <v>1151127</v>
      </c>
      <c r="GZ28">
        <v>1563216</v>
      </c>
      <c r="HA28">
        <v>1.131</v>
      </c>
      <c r="HB28">
        <v>1.37</v>
      </c>
      <c r="HC28">
        <v>1.81</v>
      </c>
      <c r="HD28">
        <v>4.22</v>
      </c>
      <c r="HE28">
        <v>0</v>
      </c>
      <c r="HF28" s="2">
        <f t="shared" si="6"/>
        <v>7.8525369277183676E-3</v>
      </c>
      <c r="HG28" s="2">
        <f t="shared" si="7"/>
        <v>1.6564026332554715E-2</v>
      </c>
      <c r="HH28" s="2">
        <f t="shared" si="8"/>
        <v>9.1045668093825416E-4</v>
      </c>
      <c r="HI28" s="2">
        <f t="shared" si="9"/>
        <v>1.0928359591681258E-2</v>
      </c>
      <c r="HJ28" s="3">
        <f t="shared" si="10"/>
        <v>89.325483785918067</v>
      </c>
      <c r="HK28" t="str">
        <f t="shared" si="11"/>
        <v>CBRE</v>
      </c>
    </row>
    <row r="29" spans="1:219" hidden="1" x14ac:dyDescent="0.25">
      <c r="A29">
        <v>20</v>
      </c>
      <c r="B29" t="s">
        <v>318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54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24</v>
      </c>
      <c r="W29">
        <v>11</v>
      </c>
      <c r="X29">
        <v>11</v>
      </c>
      <c r="Y29">
        <v>12</v>
      </c>
      <c r="Z29">
        <v>96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3</v>
      </c>
      <c r="AN29">
        <v>1</v>
      </c>
      <c r="AO29">
        <v>10</v>
      </c>
      <c r="AP29">
        <v>0</v>
      </c>
      <c r="AQ29">
        <v>1</v>
      </c>
      <c r="AR29">
        <v>1</v>
      </c>
      <c r="AS29">
        <v>1</v>
      </c>
      <c r="AT29">
        <v>0</v>
      </c>
      <c r="AU29" t="s">
        <v>319</v>
      </c>
      <c r="AV29">
        <v>70.730003356933594</v>
      </c>
      <c r="AW29">
        <v>70.75</v>
      </c>
      <c r="AX29">
        <v>71.05999755859375</v>
      </c>
      <c r="AY29">
        <v>70.269996643066406</v>
      </c>
      <c r="AZ29">
        <v>70.879997253417969</v>
      </c>
      <c r="BE29">
        <v>99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57</v>
      </c>
      <c r="BO29">
        <v>32</v>
      </c>
      <c r="BP29">
        <v>27</v>
      </c>
      <c r="BQ29">
        <v>7</v>
      </c>
      <c r="BR29">
        <v>21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320</v>
      </c>
      <c r="CN29">
        <v>70.879997253417969</v>
      </c>
      <c r="CO29">
        <v>70.680000305175781</v>
      </c>
      <c r="CP29">
        <v>72.449996948242188</v>
      </c>
      <c r="CQ29">
        <v>70.290000915527344</v>
      </c>
      <c r="CR29">
        <v>71.800003051757813</v>
      </c>
      <c r="CW29">
        <v>18</v>
      </c>
      <c r="CX29">
        <v>13</v>
      </c>
      <c r="CY29">
        <v>17</v>
      </c>
      <c r="CZ29">
        <v>72</v>
      </c>
      <c r="DA29">
        <v>62</v>
      </c>
      <c r="DB29">
        <v>0</v>
      </c>
      <c r="DC29">
        <v>0</v>
      </c>
      <c r="DD29">
        <v>0</v>
      </c>
      <c r="DE29">
        <v>0</v>
      </c>
      <c r="DF29">
        <v>4</v>
      </c>
      <c r="DG29">
        <v>3</v>
      </c>
      <c r="DH29">
        <v>1</v>
      </c>
      <c r="DI29">
        <v>6</v>
      </c>
      <c r="DJ29">
        <v>4</v>
      </c>
      <c r="DK29">
        <v>1</v>
      </c>
      <c r="DL29">
        <v>18</v>
      </c>
      <c r="DM29">
        <v>1</v>
      </c>
      <c r="DN29">
        <v>18</v>
      </c>
      <c r="DO29">
        <v>0</v>
      </c>
      <c r="DP29">
        <v>0</v>
      </c>
      <c r="DQ29">
        <v>4</v>
      </c>
      <c r="DR29">
        <v>4</v>
      </c>
      <c r="DS29">
        <v>0</v>
      </c>
      <c r="DT29">
        <v>0</v>
      </c>
      <c r="DU29">
        <v>1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321</v>
      </c>
      <c r="EF29">
        <v>71.800003051757813</v>
      </c>
      <c r="EG29">
        <v>72.120002746582031</v>
      </c>
      <c r="EH29">
        <v>73.959999084472656</v>
      </c>
      <c r="EI29">
        <v>72.040000915527344</v>
      </c>
      <c r="EJ29">
        <v>73.730003356933594</v>
      </c>
      <c r="EO29">
        <v>1</v>
      </c>
      <c r="EP29">
        <v>2</v>
      </c>
      <c r="EQ29">
        <v>36</v>
      </c>
      <c r="ER29">
        <v>75</v>
      </c>
      <c r="ES29">
        <v>81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1</v>
      </c>
      <c r="FD29">
        <v>1</v>
      </c>
      <c r="FE29">
        <v>1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322</v>
      </c>
      <c r="FX29">
        <v>73.730003356933594</v>
      </c>
      <c r="FY29">
        <v>73.959999084472656</v>
      </c>
      <c r="FZ29">
        <v>74.389999389648438</v>
      </c>
      <c r="GA29">
        <v>73.620002746582031</v>
      </c>
      <c r="GB29">
        <v>73.919998168945313</v>
      </c>
      <c r="GC29">
        <v>531</v>
      </c>
      <c r="GD29">
        <v>317</v>
      </c>
      <c r="GE29">
        <v>377</v>
      </c>
      <c r="GF29">
        <v>19</v>
      </c>
      <c r="GG29">
        <v>0</v>
      </c>
      <c r="GH29">
        <v>290</v>
      </c>
      <c r="GI29">
        <v>0</v>
      </c>
      <c r="GJ29">
        <v>290</v>
      </c>
      <c r="GK29">
        <v>19</v>
      </c>
      <c r="GL29">
        <v>121</v>
      </c>
      <c r="GM29">
        <v>19</v>
      </c>
      <c r="GN29">
        <v>4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0</v>
      </c>
      <c r="GU29">
        <v>0</v>
      </c>
      <c r="GV29">
        <v>0</v>
      </c>
      <c r="GW29">
        <v>1.9</v>
      </c>
      <c r="GX29" t="s">
        <v>218</v>
      </c>
      <c r="GY29">
        <v>7134674</v>
      </c>
      <c r="GZ29">
        <v>5354183</v>
      </c>
      <c r="HA29">
        <v>1.026</v>
      </c>
      <c r="HB29">
        <v>1.097</v>
      </c>
      <c r="HC29">
        <v>1.22</v>
      </c>
      <c r="HD29">
        <v>2</v>
      </c>
      <c r="HE29">
        <v>0</v>
      </c>
      <c r="HF29" s="2">
        <f t="shared" si="6"/>
        <v>3.1097313464860665E-3</v>
      </c>
      <c r="HG29" s="2">
        <f t="shared" si="7"/>
        <v>5.7803509706120249E-3</v>
      </c>
      <c r="HH29" s="2">
        <f t="shared" si="8"/>
        <v>4.5970300446096513E-3</v>
      </c>
      <c r="HI29" s="2">
        <f t="shared" si="9"/>
        <v>4.058379732067019E-3</v>
      </c>
      <c r="HJ29" s="3">
        <f t="shared" si="10"/>
        <v>74.387513836967045</v>
      </c>
      <c r="HK29" t="str">
        <f t="shared" si="11"/>
        <v>CNC</v>
      </c>
    </row>
    <row r="30" spans="1:219" hidden="1" x14ac:dyDescent="0.25">
      <c r="A30">
        <v>21</v>
      </c>
      <c r="B30" t="s">
        <v>323</v>
      </c>
      <c r="C30">
        <v>9</v>
      </c>
      <c r="D30">
        <v>0</v>
      </c>
      <c r="E30">
        <v>5</v>
      </c>
      <c r="F30">
        <v>1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  <c r="W30">
        <v>11</v>
      </c>
      <c r="X30">
        <v>10</v>
      </c>
      <c r="Y30">
        <v>21</v>
      </c>
      <c r="Z30">
        <v>149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3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 t="s">
        <v>324</v>
      </c>
      <c r="AV30">
        <v>24.70000076293945</v>
      </c>
      <c r="AW30">
        <v>24.45000076293945</v>
      </c>
      <c r="AX30">
        <v>24.489999771118161</v>
      </c>
      <c r="AY30">
        <v>23.969999313354489</v>
      </c>
      <c r="AZ30">
        <v>24.479999542236332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3</v>
      </c>
      <c r="BO30">
        <v>3</v>
      </c>
      <c r="BP30">
        <v>28</v>
      </c>
      <c r="BQ30">
        <v>22</v>
      </c>
      <c r="BR30">
        <v>139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1</v>
      </c>
      <c r="CL30">
        <v>0</v>
      </c>
      <c r="CM30" t="s">
        <v>239</v>
      </c>
      <c r="CN30">
        <v>24.479999542236332</v>
      </c>
      <c r="CO30">
        <v>24.479999542236332</v>
      </c>
      <c r="CP30">
        <v>24.79999923706055</v>
      </c>
      <c r="CQ30">
        <v>24.379999160766602</v>
      </c>
      <c r="CR30">
        <v>24.70000076293945</v>
      </c>
      <c r="CW30">
        <v>67</v>
      </c>
      <c r="CX30">
        <v>109</v>
      </c>
      <c r="CY30">
        <v>19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0</v>
      </c>
      <c r="DH30">
        <v>0</v>
      </c>
      <c r="DI30">
        <v>1</v>
      </c>
      <c r="DJ30">
        <v>0</v>
      </c>
      <c r="DK30">
        <v>1</v>
      </c>
      <c r="DL30">
        <v>3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325</v>
      </c>
      <c r="EF30">
        <v>24.70000076293945</v>
      </c>
      <c r="EG30">
        <v>24.760000228881839</v>
      </c>
      <c r="EH30">
        <v>24.85000038146973</v>
      </c>
      <c r="EI30">
        <v>24.569999694824219</v>
      </c>
      <c r="EJ30">
        <v>24.70999908447266</v>
      </c>
      <c r="EO30">
        <v>10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</v>
      </c>
      <c r="EY30">
        <v>26</v>
      </c>
      <c r="EZ30">
        <v>32</v>
      </c>
      <c r="FA30">
        <v>50</v>
      </c>
      <c r="FB30">
        <v>74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326</v>
      </c>
      <c r="FX30">
        <v>24.70999908447266</v>
      </c>
      <c r="FY30">
        <v>24.930000305175781</v>
      </c>
      <c r="FZ30">
        <v>25.20999908447266</v>
      </c>
      <c r="GA30">
        <v>24.79999923706055</v>
      </c>
      <c r="GB30">
        <v>25.030000686645511</v>
      </c>
      <c r="GC30">
        <v>208</v>
      </c>
      <c r="GD30">
        <v>581</v>
      </c>
      <c r="GE30">
        <v>205</v>
      </c>
      <c r="GF30">
        <v>192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362</v>
      </c>
      <c r="GM30">
        <v>0</v>
      </c>
      <c r="GN30">
        <v>74</v>
      </c>
      <c r="GO30">
        <v>0</v>
      </c>
      <c r="GP30">
        <v>0</v>
      </c>
      <c r="GQ30">
        <v>0</v>
      </c>
      <c r="GR30">
        <v>0</v>
      </c>
      <c r="GS30">
        <v>1</v>
      </c>
      <c r="GT30">
        <v>0</v>
      </c>
      <c r="GU30">
        <v>0</v>
      </c>
      <c r="GV30">
        <v>0</v>
      </c>
      <c r="GW30">
        <v>2.1</v>
      </c>
      <c r="GX30" t="s">
        <v>218</v>
      </c>
      <c r="GY30">
        <v>2684076</v>
      </c>
      <c r="GZ30">
        <v>6942500</v>
      </c>
      <c r="HA30">
        <v>0.51800000000000002</v>
      </c>
      <c r="HB30">
        <v>0.74399999999999999</v>
      </c>
      <c r="HC30">
        <v>3.73</v>
      </c>
      <c r="HD30">
        <v>3.05</v>
      </c>
      <c r="HE30">
        <v>0.48409997999999999</v>
      </c>
      <c r="HF30" s="2">
        <f t="shared" si="6"/>
        <v>8.8247580429209327E-3</v>
      </c>
      <c r="HG30" s="2">
        <f t="shared" si="7"/>
        <v>1.1106655670976795E-2</v>
      </c>
      <c r="HH30" s="2">
        <f t="shared" si="8"/>
        <v>5.2146436632108939E-3</v>
      </c>
      <c r="HI30" s="2">
        <f t="shared" si="9"/>
        <v>9.1890308939414078E-3</v>
      </c>
      <c r="HJ30" s="3">
        <f t="shared" si="10"/>
        <v>25.206889234442716</v>
      </c>
      <c r="HK30" t="str">
        <f t="shared" si="11"/>
        <v>CNP</v>
      </c>
    </row>
    <row r="31" spans="1:219" hidden="1" x14ac:dyDescent="0.25">
      <c r="A31">
        <v>22</v>
      </c>
      <c r="B31" t="s">
        <v>327</v>
      </c>
      <c r="C31">
        <v>9</v>
      </c>
      <c r="D31">
        <v>1</v>
      </c>
      <c r="E31">
        <v>5</v>
      </c>
      <c r="F31">
        <v>1</v>
      </c>
      <c r="G31" t="s">
        <v>218</v>
      </c>
      <c r="H31" t="s">
        <v>218</v>
      </c>
      <c r="I31">
        <v>5</v>
      </c>
      <c r="J31">
        <v>1</v>
      </c>
      <c r="K31" t="s">
        <v>218</v>
      </c>
      <c r="L31" t="s">
        <v>218</v>
      </c>
      <c r="M31">
        <v>25</v>
      </c>
      <c r="N31">
        <v>21</v>
      </c>
      <c r="O31">
        <v>70</v>
      </c>
      <c r="P31">
        <v>52</v>
      </c>
      <c r="Q31">
        <v>26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0</v>
      </c>
      <c r="Y31">
        <v>0</v>
      </c>
      <c r="Z31">
        <v>0</v>
      </c>
      <c r="AA31">
        <v>1</v>
      </c>
      <c r="AB31">
        <v>3</v>
      </c>
      <c r="AC31">
        <v>1</v>
      </c>
      <c r="AD31">
        <v>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328</v>
      </c>
      <c r="AV31">
        <v>77.919998168945313</v>
      </c>
      <c r="AW31">
        <v>77.610000610351563</v>
      </c>
      <c r="AX31">
        <v>78.5</v>
      </c>
      <c r="AY31">
        <v>77.180000305175781</v>
      </c>
      <c r="AZ31">
        <v>78.430000305175781</v>
      </c>
      <c r="BE31">
        <v>87</v>
      </c>
      <c r="BF31">
        <v>79</v>
      </c>
      <c r="BG31">
        <v>6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29</v>
      </c>
      <c r="BO31">
        <v>4</v>
      </c>
      <c r="BP31">
        <v>5</v>
      </c>
      <c r="BQ31">
        <v>2</v>
      </c>
      <c r="BR31">
        <v>3</v>
      </c>
      <c r="BS31">
        <v>1</v>
      </c>
      <c r="BT31">
        <v>43</v>
      </c>
      <c r="BU31">
        <v>0</v>
      </c>
      <c r="BV31">
        <v>0</v>
      </c>
      <c r="BW31">
        <v>2</v>
      </c>
      <c r="BX31">
        <v>0</v>
      </c>
      <c r="BY31">
        <v>3</v>
      </c>
      <c r="BZ31">
        <v>3</v>
      </c>
      <c r="CA31">
        <v>1</v>
      </c>
      <c r="CB31">
        <v>0</v>
      </c>
      <c r="CC31">
        <v>1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329</v>
      </c>
      <c r="CN31">
        <v>78.430000305175781</v>
      </c>
      <c r="CO31">
        <v>78.260002136230469</v>
      </c>
      <c r="CP31">
        <v>79.019996643066406</v>
      </c>
      <c r="CQ31">
        <v>78.080001831054688</v>
      </c>
      <c r="CR31">
        <v>78.459999084472656</v>
      </c>
      <c r="CW31">
        <v>69</v>
      </c>
      <c r="CX31">
        <v>125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5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326</v>
      </c>
      <c r="EF31">
        <v>78.459999084472656</v>
      </c>
      <c r="EG31">
        <v>78.779998779296875</v>
      </c>
      <c r="EH31">
        <v>79.239997863769531</v>
      </c>
      <c r="EI31">
        <v>77.489997863769531</v>
      </c>
      <c r="EJ31">
        <v>77.529998779296875</v>
      </c>
      <c r="EO31">
        <v>29</v>
      </c>
      <c r="EP31">
        <v>5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</v>
      </c>
      <c r="EY31">
        <v>11</v>
      </c>
      <c r="EZ31">
        <v>14</v>
      </c>
      <c r="FA31">
        <v>7</v>
      </c>
      <c r="FB31">
        <v>123</v>
      </c>
      <c r="FC31">
        <v>0</v>
      </c>
      <c r="FD31">
        <v>0</v>
      </c>
      <c r="FE31">
        <v>0</v>
      </c>
      <c r="FF31">
        <v>0</v>
      </c>
      <c r="FG31">
        <v>5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34</v>
      </c>
      <c r="FP31">
        <v>5</v>
      </c>
      <c r="FQ31">
        <v>0</v>
      </c>
      <c r="FR31">
        <v>0</v>
      </c>
      <c r="FS31">
        <v>1</v>
      </c>
      <c r="FT31">
        <v>1</v>
      </c>
      <c r="FU31">
        <v>0</v>
      </c>
      <c r="FV31">
        <v>0</v>
      </c>
      <c r="FW31" t="s">
        <v>330</v>
      </c>
      <c r="FX31">
        <v>77.529998779296875</v>
      </c>
      <c r="FY31">
        <v>77.970001220703125</v>
      </c>
      <c r="FZ31">
        <v>78.010002136230469</v>
      </c>
      <c r="GA31">
        <v>76.949996948242188</v>
      </c>
      <c r="GB31">
        <v>77</v>
      </c>
      <c r="GC31">
        <v>594</v>
      </c>
      <c r="GD31">
        <v>215</v>
      </c>
      <c r="GE31">
        <v>228</v>
      </c>
      <c r="GF31">
        <v>169</v>
      </c>
      <c r="GG31">
        <v>0</v>
      </c>
      <c r="GH31">
        <v>78</v>
      </c>
      <c r="GI31">
        <v>0</v>
      </c>
      <c r="GJ31">
        <v>0</v>
      </c>
      <c r="GK31">
        <v>3</v>
      </c>
      <c r="GL31">
        <v>126</v>
      </c>
      <c r="GM31">
        <v>0</v>
      </c>
      <c r="GN31">
        <v>123</v>
      </c>
      <c r="GO31">
        <v>1</v>
      </c>
      <c r="GP31">
        <v>0</v>
      </c>
      <c r="GQ31">
        <v>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2.4</v>
      </c>
      <c r="GX31" t="s">
        <v>218</v>
      </c>
      <c r="GY31">
        <v>2680961</v>
      </c>
      <c r="GZ31">
        <v>2670266</v>
      </c>
      <c r="HA31">
        <v>1.8109999999999999</v>
      </c>
      <c r="HB31">
        <v>2.0880000000000001</v>
      </c>
      <c r="HC31">
        <v>2.0099999999999998</v>
      </c>
      <c r="HD31">
        <v>6.4</v>
      </c>
      <c r="HE31">
        <v>0.30649999999999999</v>
      </c>
      <c r="HF31" s="2">
        <f t="shared" si="6"/>
        <v>5.6432273248370191E-3</v>
      </c>
      <c r="HG31" s="2">
        <f t="shared" si="7"/>
        <v>5.1276649701259558E-4</v>
      </c>
      <c r="HH31" s="2">
        <f t="shared" si="8"/>
        <v>1.3082009189325228E-2</v>
      </c>
      <c r="HI31" s="2">
        <f t="shared" si="9"/>
        <v>6.4939028256894016E-4</v>
      </c>
      <c r="HJ31" s="3">
        <f t="shared" si="10"/>
        <v>78.009981625101133</v>
      </c>
      <c r="HK31" t="str">
        <f t="shared" si="11"/>
        <v>CERN</v>
      </c>
    </row>
    <row r="32" spans="1:219" hidden="1" x14ac:dyDescent="0.25">
      <c r="A32">
        <v>23</v>
      </c>
      <c r="B32" t="s">
        <v>331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4</v>
      </c>
      <c r="N32">
        <v>7</v>
      </c>
      <c r="O32">
        <v>46</v>
      </c>
      <c r="P32">
        <v>34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5</v>
      </c>
      <c r="AA32">
        <v>1</v>
      </c>
      <c r="AB32">
        <v>7</v>
      </c>
      <c r="AC32">
        <v>0</v>
      </c>
      <c r="AD32">
        <v>0</v>
      </c>
      <c r="AE32">
        <v>0</v>
      </c>
      <c r="AF32">
        <v>0</v>
      </c>
      <c r="AG32">
        <v>5</v>
      </c>
      <c r="AH32">
        <v>5</v>
      </c>
      <c r="AI32">
        <v>0</v>
      </c>
      <c r="AJ32">
        <v>0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332</v>
      </c>
      <c r="AV32">
        <v>487.01998901367188</v>
      </c>
      <c r="AW32">
        <v>486.04998779296881</v>
      </c>
      <c r="AX32">
        <v>496.33999633789063</v>
      </c>
      <c r="AY32">
        <v>486.04998779296881</v>
      </c>
      <c r="AZ32">
        <v>496.33999633789063</v>
      </c>
      <c r="BE32">
        <v>11</v>
      </c>
      <c r="BF32">
        <v>38</v>
      </c>
      <c r="BG32">
        <v>15</v>
      </c>
      <c r="BH32">
        <v>22</v>
      </c>
      <c r="BI32">
        <v>10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333</v>
      </c>
      <c r="CN32">
        <v>496.33999633789063</v>
      </c>
      <c r="CO32">
        <v>498.83999633789063</v>
      </c>
      <c r="CP32">
        <v>503.77999877929688</v>
      </c>
      <c r="CQ32">
        <v>496.52999877929688</v>
      </c>
      <c r="CR32">
        <v>502.91000366210938</v>
      </c>
      <c r="CW32">
        <v>29</v>
      </c>
      <c r="CX32">
        <v>72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1</v>
      </c>
      <c r="DH32">
        <v>2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334</v>
      </c>
      <c r="EF32">
        <v>502.91000366210938</v>
      </c>
      <c r="EG32">
        <v>504.26998901367188</v>
      </c>
      <c r="EH32">
        <v>508</v>
      </c>
      <c r="EI32">
        <v>492.54998779296881</v>
      </c>
      <c r="EJ32">
        <v>495.29000854492188</v>
      </c>
      <c r="EO32">
        <v>3</v>
      </c>
      <c r="EP32">
        <v>4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1</v>
      </c>
      <c r="EZ32">
        <v>2</v>
      </c>
      <c r="FA32">
        <v>0</v>
      </c>
      <c r="FB32">
        <v>54</v>
      </c>
      <c r="FC32">
        <v>0</v>
      </c>
      <c r="FD32">
        <v>0</v>
      </c>
      <c r="FE32">
        <v>0</v>
      </c>
      <c r="FF32">
        <v>0</v>
      </c>
      <c r="FG32">
        <v>4</v>
      </c>
      <c r="FH32">
        <v>0</v>
      </c>
      <c r="FI32">
        <v>0</v>
      </c>
      <c r="FJ32">
        <v>0</v>
      </c>
      <c r="FK32">
        <v>1</v>
      </c>
      <c r="FL32">
        <v>0</v>
      </c>
      <c r="FM32">
        <v>0</v>
      </c>
      <c r="FN32">
        <v>0</v>
      </c>
      <c r="FO32">
        <v>8</v>
      </c>
      <c r="FP32">
        <v>4</v>
      </c>
      <c r="FQ32">
        <v>0</v>
      </c>
      <c r="FR32">
        <v>0</v>
      </c>
      <c r="FS32">
        <v>1</v>
      </c>
      <c r="FT32">
        <v>1</v>
      </c>
      <c r="FU32">
        <v>0</v>
      </c>
      <c r="FV32">
        <v>0</v>
      </c>
      <c r="FW32" t="s">
        <v>335</v>
      </c>
      <c r="FX32">
        <v>495.29000854492188</v>
      </c>
      <c r="FY32">
        <v>494.3599853515625</v>
      </c>
      <c r="FZ32">
        <v>500.72000122070313</v>
      </c>
      <c r="GA32">
        <v>493.79000854492188</v>
      </c>
      <c r="GB32">
        <v>493.79000854492188</v>
      </c>
      <c r="GC32">
        <v>295</v>
      </c>
      <c r="GD32">
        <v>73</v>
      </c>
      <c r="GE32">
        <v>108</v>
      </c>
      <c r="GF32">
        <v>66</v>
      </c>
      <c r="GG32">
        <v>0</v>
      </c>
      <c r="GH32">
        <v>66</v>
      </c>
      <c r="GI32">
        <v>0</v>
      </c>
      <c r="GJ32">
        <v>0</v>
      </c>
      <c r="GK32">
        <v>0</v>
      </c>
      <c r="GL32">
        <v>59</v>
      </c>
      <c r="GM32">
        <v>0</v>
      </c>
      <c r="GN32">
        <v>54</v>
      </c>
      <c r="GO32">
        <v>1</v>
      </c>
      <c r="GP32">
        <v>0</v>
      </c>
      <c r="GQ32">
        <v>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1.5</v>
      </c>
      <c r="GX32" t="s">
        <v>248</v>
      </c>
      <c r="GY32">
        <v>57367</v>
      </c>
      <c r="GZ32">
        <v>83616</v>
      </c>
      <c r="HA32">
        <v>1.085</v>
      </c>
      <c r="HB32">
        <v>1.196</v>
      </c>
      <c r="HC32">
        <v>3.57</v>
      </c>
      <c r="HD32">
        <v>2.2799999999999998</v>
      </c>
      <c r="HE32">
        <v>6.6599994999999995E-2</v>
      </c>
      <c r="HF32" s="2">
        <f t="shared" si="6"/>
        <v>-1.8812671351180477E-3</v>
      </c>
      <c r="HG32" s="2">
        <f t="shared" si="7"/>
        <v>1.2701741199943273E-2</v>
      </c>
      <c r="HH32" s="2">
        <f t="shared" si="8"/>
        <v>1.1529590248597898E-3</v>
      </c>
      <c r="HI32" s="2">
        <f t="shared" si="9"/>
        <v>0</v>
      </c>
      <c r="HJ32" s="3">
        <f t="shared" si="10"/>
        <v>500.63921794510577</v>
      </c>
      <c r="HK32" t="str">
        <f t="shared" si="11"/>
        <v>CHE</v>
      </c>
    </row>
    <row r="33" spans="1:219" x14ac:dyDescent="0.25">
      <c r="A33">
        <v>24</v>
      </c>
      <c r="B33" t="s">
        <v>336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23</v>
      </c>
      <c r="N33">
        <v>10</v>
      </c>
      <c r="O33">
        <v>7</v>
      </c>
      <c r="P33">
        <v>1</v>
      </c>
      <c r="Q33">
        <v>3</v>
      </c>
      <c r="R33">
        <v>2</v>
      </c>
      <c r="S33">
        <v>11</v>
      </c>
      <c r="T33">
        <v>1</v>
      </c>
      <c r="U33">
        <v>3</v>
      </c>
      <c r="V33">
        <v>13</v>
      </c>
      <c r="W33">
        <v>6</v>
      </c>
      <c r="X33">
        <v>10</v>
      </c>
      <c r="Y33">
        <v>5</v>
      </c>
      <c r="Z33">
        <v>131</v>
      </c>
      <c r="AA33">
        <v>1</v>
      </c>
      <c r="AB33">
        <v>88</v>
      </c>
      <c r="AC33">
        <v>0</v>
      </c>
      <c r="AD33">
        <v>0</v>
      </c>
      <c r="AE33">
        <v>21</v>
      </c>
      <c r="AF33">
        <v>11</v>
      </c>
      <c r="AG33">
        <v>73</v>
      </c>
      <c r="AH33">
        <v>73</v>
      </c>
      <c r="AI33">
        <v>3</v>
      </c>
      <c r="AJ33">
        <v>2</v>
      </c>
      <c r="AK33">
        <v>2</v>
      </c>
      <c r="AL33">
        <v>1</v>
      </c>
      <c r="AM33">
        <v>45</v>
      </c>
      <c r="AN33">
        <v>21</v>
      </c>
      <c r="AO33">
        <v>36</v>
      </c>
      <c r="AP33">
        <v>36</v>
      </c>
      <c r="AQ33">
        <v>4</v>
      </c>
      <c r="AR33">
        <v>3</v>
      </c>
      <c r="AS33">
        <v>3</v>
      </c>
      <c r="AT33">
        <v>2</v>
      </c>
      <c r="AU33" t="s">
        <v>337</v>
      </c>
      <c r="AV33">
        <v>91.860000610351563</v>
      </c>
      <c r="AW33">
        <v>90.470001220703125</v>
      </c>
      <c r="AX33">
        <v>91.739997863769517</v>
      </c>
      <c r="AY33">
        <v>86.129997253417969</v>
      </c>
      <c r="AZ33">
        <v>88.550003051757813</v>
      </c>
      <c r="BE33">
        <v>1</v>
      </c>
      <c r="BF33">
        <v>2</v>
      </c>
      <c r="BG33">
        <v>1</v>
      </c>
      <c r="BH33">
        <v>0</v>
      </c>
      <c r="BI33">
        <v>0</v>
      </c>
      <c r="BJ33">
        <v>1</v>
      </c>
      <c r="BK33">
        <v>1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192</v>
      </c>
      <c r="BS33">
        <v>1</v>
      </c>
      <c r="BT33">
        <v>0</v>
      </c>
      <c r="BU33">
        <v>0</v>
      </c>
      <c r="BV33">
        <v>0</v>
      </c>
      <c r="BW33">
        <v>3</v>
      </c>
      <c r="BX33">
        <v>1</v>
      </c>
      <c r="BY33">
        <v>0</v>
      </c>
      <c r="BZ33">
        <v>0</v>
      </c>
      <c r="CA33">
        <v>1</v>
      </c>
      <c r="CB33">
        <v>1</v>
      </c>
      <c r="CC33">
        <v>1</v>
      </c>
      <c r="CD33">
        <v>1</v>
      </c>
      <c r="CE33">
        <v>4</v>
      </c>
      <c r="CF33">
        <v>3</v>
      </c>
      <c r="CG33">
        <v>0</v>
      </c>
      <c r="CH33">
        <v>0</v>
      </c>
      <c r="CI33">
        <v>1</v>
      </c>
      <c r="CJ33">
        <v>1</v>
      </c>
      <c r="CK33">
        <v>0</v>
      </c>
      <c r="CL33">
        <v>0</v>
      </c>
      <c r="CM33" t="s">
        <v>338</v>
      </c>
      <c r="CN33">
        <v>88.550003051757813</v>
      </c>
      <c r="CO33">
        <v>100.5400009155273</v>
      </c>
      <c r="CP33">
        <v>103.3300018310547</v>
      </c>
      <c r="CQ33">
        <v>88.050003051757813</v>
      </c>
      <c r="CR33">
        <v>92.940002441406236</v>
      </c>
      <c r="CW33">
        <v>1</v>
      </c>
      <c r="CX33">
        <v>0</v>
      </c>
      <c r="CY33">
        <v>0</v>
      </c>
      <c r="CZ33">
        <v>1</v>
      </c>
      <c r="DA33">
        <v>1</v>
      </c>
      <c r="DB33">
        <v>1</v>
      </c>
      <c r="DC33">
        <v>2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195</v>
      </c>
      <c r="DK33">
        <v>1</v>
      </c>
      <c r="DL33">
        <v>0</v>
      </c>
      <c r="DM33">
        <v>1</v>
      </c>
      <c r="DN33">
        <v>0</v>
      </c>
      <c r="DO33">
        <v>2</v>
      </c>
      <c r="DP33">
        <v>2</v>
      </c>
      <c r="DQ33">
        <v>0</v>
      </c>
      <c r="DR33">
        <v>0</v>
      </c>
      <c r="DS33">
        <v>1</v>
      </c>
      <c r="DT33">
        <v>1</v>
      </c>
      <c r="DU33">
        <v>1</v>
      </c>
      <c r="DV33">
        <v>1</v>
      </c>
      <c r="DW33">
        <v>3</v>
      </c>
      <c r="DX33">
        <v>2</v>
      </c>
      <c r="DY33">
        <v>0</v>
      </c>
      <c r="DZ33">
        <v>0</v>
      </c>
      <c r="EA33">
        <v>1</v>
      </c>
      <c r="EB33">
        <v>1</v>
      </c>
      <c r="EC33">
        <v>1</v>
      </c>
      <c r="ED33">
        <v>1</v>
      </c>
      <c r="EE33" t="s">
        <v>339</v>
      </c>
      <c r="EF33">
        <v>92.940002441406236</v>
      </c>
      <c r="EG33">
        <v>94.120002746582045</v>
      </c>
      <c r="EH33">
        <v>97.290000915527344</v>
      </c>
      <c r="EI33">
        <v>91.099998474121094</v>
      </c>
      <c r="EJ33">
        <v>91.889999389648438</v>
      </c>
      <c r="EO33">
        <v>9</v>
      </c>
      <c r="EP33">
        <v>14</v>
      </c>
      <c r="EQ33">
        <v>15</v>
      </c>
      <c r="ER33">
        <v>6</v>
      </c>
      <c r="ES33">
        <v>11</v>
      </c>
      <c r="ET33">
        <v>2</v>
      </c>
      <c r="EU33">
        <v>32</v>
      </c>
      <c r="EV33">
        <v>1</v>
      </c>
      <c r="EW33">
        <v>11</v>
      </c>
      <c r="EX33">
        <v>2</v>
      </c>
      <c r="EY33">
        <v>0</v>
      </c>
      <c r="EZ33">
        <v>4</v>
      </c>
      <c r="FA33">
        <v>0</v>
      </c>
      <c r="FB33">
        <v>140</v>
      </c>
      <c r="FC33">
        <v>2</v>
      </c>
      <c r="FD33">
        <v>5</v>
      </c>
      <c r="FE33">
        <v>1</v>
      </c>
      <c r="FF33">
        <v>5</v>
      </c>
      <c r="FG33">
        <v>46</v>
      </c>
      <c r="FH33">
        <v>32</v>
      </c>
      <c r="FI33">
        <v>9</v>
      </c>
      <c r="FJ33">
        <v>4</v>
      </c>
      <c r="FK33">
        <v>2</v>
      </c>
      <c r="FL33">
        <v>2</v>
      </c>
      <c r="FM33">
        <v>2</v>
      </c>
      <c r="FN33">
        <v>2</v>
      </c>
      <c r="FO33">
        <v>55</v>
      </c>
      <c r="FP33">
        <v>46</v>
      </c>
      <c r="FQ33">
        <v>1</v>
      </c>
      <c r="FR33">
        <v>1</v>
      </c>
      <c r="FS33">
        <v>2</v>
      </c>
      <c r="FT33">
        <v>1</v>
      </c>
      <c r="FU33">
        <v>1</v>
      </c>
      <c r="FV33">
        <v>1</v>
      </c>
      <c r="FW33" t="s">
        <v>340</v>
      </c>
      <c r="FX33">
        <v>91.889999389648438</v>
      </c>
      <c r="FY33">
        <v>93.230003356933594</v>
      </c>
      <c r="FZ33">
        <v>96.279998779296875</v>
      </c>
      <c r="GA33">
        <v>91.379997253417969</v>
      </c>
      <c r="GB33">
        <v>95.300003051757813</v>
      </c>
      <c r="GC33">
        <v>106</v>
      </c>
      <c r="GD33">
        <v>699</v>
      </c>
      <c r="GE33">
        <v>58</v>
      </c>
      <c r="GF33">
        <v>341</v>
      </c>
      <c r="GG33">
        <v>15</v>
      </c>
      <c r="GH33">
        <v>23</v>
      </c>
      <c r="GI33">
        <v>12</v>
      </c>
      <c r="GJ33">
        <v>19</v>
      </c>
      <c r="GK33">
        <v>5</v>
      </c>
      <c r="GL33">
        <v>658</v>
      </c>
      <c r="GM33">
        <v>5</v>
      </c>
      <c r="GN33">
        <v>335</v>
      </c>
      <c r="GO33">
        <v>6</v>
      </c>
      <c r="GP33">
        <v>3</v>
      </c>
      <c r="GQ33">
        <v>5</v>
      </c>
      <c r="GR33">
        <v>3</v>
      </c>
      <c r="GS33">
        <v>5</v>
      </c>
      <c r="GT33">
        <v>2</v>
      </c>
      <c r="GU33">
        <v>4</v>
      </c>
      <c r="GV33">
        <v>2</v>
      </c>
      <c r="GW33">
        <v>2.8</v>
      </c>
      <c r="GX33" t="s">
        <v>223</v>
      </c>
      <c r="GY33">
        <v>878216</v>
      </c>
      <c r="GZ33">
        <v>1533700</v>
      </c>
      <c r="HA33">
        <v>0.159</v>
      </c>
      <c r="HB33">
        <v>0.85699999999999998</v>
      </c>
      <c r="HC33">
        <v>-1.89</v>
      </c>
      <c r="HD33">
        <v>9.09</v>
      </c>
      <c r="HE33">
        <v>0</v>
      </c>
      <c r="HF33" s="2">
        <f t="shared" si="6"/>
        <v>1.4373097919506805E-2</v>
      </c>
      <c r="HG33" s="2">
        <f t="shared" si="7"/>
        <v>3.167839074608636E-2</v>
      </c>
      <c r="HH33" s="2">
        <f t="shared" si="8"/>
        <v>1.9843462800626765E-2</v>
      </c>
      <c r="HI33" s="2">
        <f t="shared" si="9"/>
        <v>4.1133322904626457E-2</v>
      </c>
      <c r="HJ33" s="3">
        <f t="shared" si="10"/>
        <v>96.183379832533475</v>
      </c>
      <c r="HK33" t="str">
        <f t="shared" si="11"/>
        <v>PLCE</v>
      </c>
    </row>
    <row r="34" spans="1:219" hidden="1" x14ac:dyDescent="0.25">
      <c r="A34">
        <v>25</v>
      </c>
      <c r="B34" t="s">
        <v>341</v>
      </c>
      <c r="C34">
        <v>10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24</v>
      </c>
      <c r="N34">
        <v>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26</v>
      </c>
      <c r="W34">
        <v>20</v>
      </c>
      <c r="X34">
        <v>21</v>
      </c>
      <c r="Y34">
        <v>26</v>
      </c>
      <c r="Z34">
        <v>39</v>
      </c>
      <c r="AA34">
        <v>0</v>
      </c>
      <c r="AB34">
        <v>0</v>
      </c>
      <c r="AC34">
        <v>0</v>
      </c>
      <c r="AD34">
        <v>0</v>
      </c>
      <c r="AE34">
        <v>10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36</v>
      </c>
      <c r="AN34">
        <v>11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 t="s">
        <v>256</v>
      </c>
      <c r="AV34">
        <v>117.4300003051758</v>
      </c>
      <c r="AW34">
        <v>115.90000152587891</v>
      </c>
      <c r="AX34">
        <v>116.8000030517578</v>
      </c>
      <c r="AY34">
        <v>115.11000061035161</v>
      </c>
      <c r="AZ34">
        <v>116.5500030517578</v>
      </c>
      <c r="BE34">
        <v>83</v>
      </c>
      <c r="BF34">
        <v>33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25</v>
      </c>
      <c r="BO34">
        <v>15</v>
      </c>
      <c r="BP34">
        <v>6</v>
      </c>
      <c r="BQ34">
        <v>6</v>
      </c>
      <c r="BR34">
        <v>4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4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342</v>
      </c>
      <c r="CN34">
        <v>116.5500030517578</v>
      </c>
      <c r="CO34">
        <v>116.5299987792969</v>
      </c>
      <c r="CP34">
        <v>117.4499969482422</v>
      </c>
      <c r="CQ34">
        <v>116.0899963378906</v>
      </c>
      <c r="CR34">
        <v>117.3300018310547</v>
      </c>
      <c r="CW34">
        <v>66</v>
      </c>
      <c r="CX34">
        <v>21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48</v>
      </c>
      <c r="DG34">
        <v>19</v>
      </c>
      <c r="DH34">
        <v>9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343</v>
      </c>
      <c r="EF34">
        <v>117.3300018310547</v>
      </c>
      <c r="EG34">
        <v>118.1999969482422</v>
      </c>
      <c r="EH34">
        <v>118.7200012207031</v>
      </c>
      <c r="EI34">
        <v>117.379997253418</v>
      </c>
      <c r="EJ34">
        <v>118</v>
      </c>
      <c r="EO34">
        <v>31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43</v>
      </c>
      <c r="EY34">
        <v>28</v>
      </c>
      <c r="EZ34">
        <v>33</v>
      </c>
      <c r="FA34">
        <v>8</v>
      </c>
      <c r="FB34">
        <v>7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344</v>
      </c>
      <c r="FX34">
        <v>118</v>
      </c>
      <c r="FY34">
        <v>118.7900009155273</v>
      </c>
      <c r="FZ34">
        <v>119.5</v>
      </c>
      <c r="GA34">
        <v>118.129997253418</v>
      </c>
      <c r="GB34">
        <v>118.48000335693359</v>
      </c>
      <c r="GC34">
        <v>267</v>
      </c>
      <c r="GD34">
        <v>383</v>
      </c>
      <c r="GE34">
        <v>118</v>
      </c>
      <c r="GF34">
        <v>195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50</v>
      </c>
      <c r="GM34">
        <v>0</v>
      </c>
      <c r="GN34">
        <v>7</v>
      </c>
      <c r="GO34">
        <v>2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2.7</v>
      </c>
      <c r="GX34" t="s">
        <v>223</v>
      </c>
      <c r="GY34">
        <v>183994</v>
      </c>
      <c r="GZ34">
        <v>252066</v>
      </c>
      <c r="HA34">
        <v>1.569</v>
      </c>
      <c r="HB34">
        <v>1.8260000000000001</v>
      </c>
      <c r="HC34">
        <v>1.19</v>
      </c>
      <c r="HD34">
        <v>7.16</v>
      </c>
      <c r="HE34">
        <v>0</v>
      </c>
      <c r="HF34" s="2">
        <f t="shared" si="6"/>
        <v>6.6503991029436271E-3</v>
      </c>
      <c r="HG34" s="2">
        <f t="shared" si="7"/>
        <v>5.9414149328259613E-3</v>
      </c>
      <c r="HH34" s="2">
        <f t="shared" si="8"/>
        <v>5.5560540198887898E-3</v>
      </c>
      <c r="HI34" s="2">
        <f t="shared" si="9"/>
        <v>2.954136509104921E-3</v>
      </c>
      <c r="HJ34" s="3">
        <f t="shared" si="10"/>
        <v>119.49578160083722</v>
      </c>
      <c r="HK34" t="str">
        <f t="shared" si="11"/>
        <v>CHH</v>
      </c>
    </row>
    <row r="35" spans="1:219" hidden="1" x14ac:dyDescent="0.25">
      <c r="A35">
        <v>26</v>
      </c>
      <c r="B35" t="s">
        <v>345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</v>
      </c>
      <c r="W35">
        <v>12</v>
      </c>
      <c r="X35">
        <v>20</v>
      </c>
      <c r="Y35">
        <v>17</v>
      </c>
      <c r="Z35">
        <v>135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 t="s">
        <v>346</v>
      </c>
      <c r="AV35">
        <v>119.2399978637695</v>
      </c>
      <c r="AW35">
        <v>118.2600021362305</v>
      </c>
      <c r="AX35">
        <v>119.7399978637695</v>
      </c>
      <c r="AY35">
        <v>116.98000335693359</v>
      </c>
      <c r="AZ35">
        <v>119.629997253418</v>
      </c>
      <c r="BE35">
        <v>39</v>
      </c>
      <c r="BF35">
        <v>79</v>
      </c>
      <c r="BG35">
        <v>23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12</v>
      </c>
      <c r="BO35">
        <v>10</v>
      </c>
      <c r="BP35">
        <v>5</v>
      </c>
      <c r="BQ35">
        <v>8</v>
      </c>
      <c r="BR35">
        <v>25</v>
      </c>
      <c r="BS35">
        <v>1</v>
      </c>
      <c r="BT35">
        <v>60</v>
      </c>
      <c r="BU35">
        <v>0</v>
      </c>
      <c r="BV35">
        <v>0</v>
      </c>
      <c r="BW35">
        <v>0</v>
      </c>
      <c r="BX35">
        <v>0</v>
      </c>
      <c r="BY35">
        <v>25</v>
      </c>
      <c r="BZ35">
        <v>25</v>
      </c>
      <c r="CA35">
        <v>0</v>
      </c>
      <c r="CB35">
        <v>0</v>
      </c>
      <c r="CC35">
        <v>1</v>
      </c>
      <c r="CD35">
        <v>1</v>
      </c>
      <c r="CE35">
        <v>2</v>
      </c>
      <c r="CF35">
        <v>0</v>
      </c>
      <c r="CG35">
        <v>1</v>
      </c>
      <c r="CH35">
        <v>1</v>
      </c>
      <c r="CI35">
        <v>1</v>
      </c>
      <c r="CJ35">
        <v>0</v>
      </c>
      <c r="CK35">
        <v>1</v>
      </c>
      <c r="CL35">
        <v>1</v>
      </c>
      <c r="CM35" t="s">
        <v>347</v>
      </c>
      <c r="CN35">
        <v>119.629997253418</v>
      </c>
      <c r="CO35">
        <v>119.3000030517578</v>
      </c>
      <c r="CP35">
        <v>121.88999938964839</v>
      </c>
      <c r="CQ35">
        <v>118.40000152587891</v>
      </c>
      <c r="CR35">
        <v>121.1699981689453</v>
      </c>
      <c r="CW35">
        <v>21</v>
      </c>
      <c r="CX35">
        <v>51</v>
      </c>
      <c r="CY35">
        <v>26</v>
      </c>
      <c r="CZ35">
        <v>34</v>
      </c>
      <c r="DA35">
        <v>11</v>
      </c>
      <c r="DB35">
        <v>0</v>
      </c>
      <c r="DC35">
        <v>0</v>
      </c>
      <c r="DD35">
        <v>0</v>
      </c>
      <c r="DE35">
        <v>0</v>
      </c>
      <c r="DF35">
        <v>10</v>
      </c>
      <c r="DG35">
        <v>5</v>
      </c>
      <c r="DH35">
        <v>9</v>
      </c>
      <c r="DI35">
        <v>9</v>
      </c>
      <c r="DJ35">
        <v>9</v>
      </c>
      <c r="DK35">
        <v>1</v>
      </c>
      <c r="DL35">
        <v>42</v>
      </c>
      <c r="DM35">
        <v>1</v>
      </c>
      <c r="DN35">
        <v>42</v>
      </c>
      <c r="DO35">
        <v>0</v>
      </c>
      <c r="DP35">
        <v>0</v>
      </c>
      <c r="DQ35">
        <v>9</v>
      </c>
      <c r="DR35">
        <v>9</v>
      </c>
      <c r="DS35">
        <v>0</v>
      </c>
      <c r="DT35">
        <v>0</v>
      </c>
      <c r="DU35">
        <v>1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236</v>
      </c>
      <c r="EF35">
        <v>121.1699981689453</v>
      </c>
      <c r="EG35">
        <v>121.0500030517578</v>
      </c>
      <c r="EH35">
        <v>122.36000061035161</v>
      </c>
      <c r="EI35">
        <v>119.5899963378906</v>
      </c>
      <c r="EJ35">
        <v>120.2799987792969</v>
      </c>
      <c r="EO35">
        <v>25</v>
      </c>
      <c r="EP35">
        <v>12</v>
      </c>
      <c r="EQ35">
        <v>1</v>
      </c>
      <c r="ER35">
        <v>0</v>
      </c>
      <c r="ES35">
        <v>0</v>
      </c>
      <c r="ET35">
        <v>1</v>
      </c>
      <c r="EU35">
        <v>1</v>
      </c>
      <c r="EV35">
        <v>0</v>
      </c>
      <c r="EW35">
        <v>0</v>
      </c>
      <c r="EX35">
        <v>34</v>
      </c>
      <c r="EY35">
        <v>7</v>
      </c>
      <c r="EZ35">
        <v>9</v>
      </c>
      <c r="FA35">
        <v>2</v>
      </c>
      <c r="FB35">
        <v>114</v>
      </c>
      <c r="FC35">
        <v>0</v>
      </c>
      <c r="FD35">
        <v>0</v>
      </c>
      <c r="FE35">
        <v>0</v>
      </c>
      <c r="FF35">
        <v>0</v>
      </c>
      <c r="FG35">
        <v>13</v>
      </c>
      <c r="FH35">
        <v>1</v>
      </c>
      <c r="FI35">
        <v>0</v>
      </c>
      <c r="FJ35">
        <v>0</v>
      </c>
      <c r="FK35">
        <v>1</v>
      </c>
      <c r="FL35">
        <v>1</v>
      </c>
      <c r="FM35">
        <v>0</v>
      </c>
      <c r="FN35">
        <v>0</v>
      </c>
      <c r="FO35">
        <v>44</v>
      </c>
      <c r="FP35">
        <v>13</v>
      </c>
      <c r="FQ35">
        <v>0</v>
      </c>
      <c r="FR35">
        <v>0</v>
      </c>
      <c r="FS35">
        <v>1</v>
      </c>
      <c r="FT35">
        <v>1</v>
      </c>
      <c r="FU35">
        <v>0</v>
      </c>
      <c r="FV35">
        <v>0</v>
      </c>
      <c r="FW35" t="s">
        <v>348</v>
      </c>
      <c r="FX35">
        <v>120.2799987792969</v>
      </c>
      <c r="FY35">
        <v>120.5299987792969</v>
      </c>
      <c r="FZ35">
        <v>121.26999664306641</v>
      </c>
      <c r="GA35">
        <v>119.75</v>
      </c>
      <c r="GB35">
        <v>120.9300003051758</v>
      </c>
      <c r="GC35">
        <v>322</v>
      </c>
      <c r="GD35">
        <v>455</v>
      </c>
      <c r="GE35">
        <v>181</v>
      </c>
      <c r="GF35">
        <v>208</v>
      </c>
      <c r="GG35">
        <v>0</v>
      </c>
      <c r="GH35">
        <v>45</v>
      </c>
      <c r="GI35">
        <v>0</v>
      </c>
      <c r="GJ35">
        <v>45</v>
      </c>
      <c r="GK35">
        <v>42</v>
      </c>
      <c r="GL35">
        <v>283</v>
      </c>
      <c r="GM35">
        <v>42</v>
      </c>
      <c r="GN35">
        <v>123</v>
      </c>
      <c r="GO35">
        <v>2</v>
      </c>
      <c r="GP35">
        <v>1</v>
      </c>
      <c r="GQ35">
        <v>2</v>
      </c>
      <c r="GR35">
        <v>1</v>
      </c>
      <c r="GS35">
        <v>1</v>
      </c>
      <c r="GT35">
        <v>0</v>
      </c>
      <c r="GU35">
        <v>1</v>
      </c>
      <c r="GV35">
        <v>0</v>
      </c>
      <c r="GW35">
        <v>2.8</v>
      </c>
      <c r="GX35" t="s">
        <v>223</v>
      </c>
      <c r="GY35">
        <v>515137</v>
      </c>
      <c r="GZ35">
        <v>518916</v>
      </c>
      <c r="HA35">
        <v>0.95599999999999996</v>
      </c>
      <c r="HB35">
        <v>1.2250000000000001</v>
      </c>
      <c r="HC35">
        <v>1.89</v>
      </c>
      <c r="HD35">
        <v>9.3000000000000007</v>
      </c>
      <c r="HE35">
        <v>0.1288</v>
      </c>
      <c r="HF35" s="2">
        <f t="shared" si="6"/>
        <v>2.0741724262171024E-3</v>
      </c>
      <c r="HG35" s="2">
        <f t="shared" si="7"/>
        <v>6.1020688072379592E-3</v>
      </c>
      <c r="HH35" s="2">
        <f t="shared" si="8"/>
        <v>6.4714078420026189E-3</v>
      </c>
      <c r="HI35" s="2">
        <f t="shared" si="9"/>
        <v>9.7577135714709273E-3</v>
      </c>
      <c r="HJ35" s="3">
        <f t="shared" si="10"/>
        <v>121.26548112518448</v>
      </c>
      <c r="HK35" t="str">
        <f t="shared" si="11"/>
        <v>CINF</v>
      </c>
    </row>
    <row r="36" spans="1:219" hidden="1" x14ac:dyDescent="0.25">
      <c r="A36">
        <v>27</v>
      </c>
      <c r="B36" t="s">
        <v>349</v>
      </c>
      <c r="C36">
        <v>10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2</v>
      </c>
      <c r="X36">
        <v>1</v>
      </c>
      <c r="Y36">
        <v>4</v>
      </c>
      <c r="Z36">
        <v>72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 t="s">
        <v>350</v>
      </c>
      <c r="AV36">
        <v>71.430000305175781</v>
      </c>
      <c r="AW36">
        <v>70.580001831054688</v>
      </c>
      <c r="AX36">
        <v>71.040000915527344</v>
      </c>
      <c r="AY36">
        <v>69.970001220703125</v>
      </c>
      <c r="AZ36">
        <v>70.849998474121094</v>
      </c>
      <c r="BE36">
        <v>39</v>
      </c>
      <c r="BF36">
        <v>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18</v>
      </c>
      <c r="BO36">
        <v>5</v>
      </c>
      <c r="BP36">
        <v>10</v>
      </c>
      <c r="BQ36">
        <v>2</v>
      </c>
      <c r="BR36">
        <v>16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16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351</v>
      </c>
      <c r="CN36">
        <v>70.849998474121094</v>
      </c>
      <c r="CO36">
        <v>70.949996948242188</v>
      </c>
      <c r="CP36">
        <v>71.569999694824219</v>
      </c>
      <c r="CQ36">
        <v>70.580001831054688</v>
      </c>
      <c r="CR36">
        <v>71.25</v>
      </c>
      <c r="CW36">
        <v>55</v>
      </c>
      <c r="CX36">
        <v>18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5</v>
      </c>
      <c r="DG36">
        <v>3</v>
      </c>
      <c r="DH36">
        <v>1</v>
      </c>
      <c r="DI36">
        <v>0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352</v>
      </c>
      <c r="EF36">
        <v>71.25</v>
      </c>
      <c r="EG36">
        <v>72.040000915527344</v>
      </c>
      <c r="EH36">
        <v>72.589996337890625</v>
      </c>
      <c r="EI36">
        <v>71.720001220703125</v>
      </c>
      <c r="EJ36">
        <v>72.169998168945313</v>
      </c>
      <c r="EO36">
        <v>30</v>
      </c>
      <c r="EP36">
        <v>7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25</v>
      </c>
      <c r="EY36">
        <v>9</v>
      </c>
      <c r="EZ36">
        <v>8</v>
      </c>
      <c r="FA36">
        <v>2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236</v>
      </c>
      <c r="FX36">
        <v>72.169998168945313</v>
      </c>
      <c r="FY36">
        <v>72.430000305175781</v>
      </c>
      <c r="FZ36">
        <v>73.370002746582031</v>
      </c>
      <c r="GA36">
        <v>71.779998779296875</v>
      </c>
      <c r="GB36">
        <v>72.980003356933594</v>
      </c>
      <c r="GC36">
        <v>154</v>
      </c>
      <c r="GD36">
        <v>185</v>
      </c>
      <c r="GE36">
        <v>110</v>
      </c>
      <c r="GF36">
        <v>54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89</v>
      </c>
      <c r="GM36">
        <v>0</v>
      </c>
      <c r="GN36">
        <v>1</v>
      </c>
      <c r="GO36">
        <v>2</v>
      </c>
      <c r="GP36">
        <v>1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1.7</v>
      </c>
      <c r="GX36" t="s">
        <v>218</v>
      </c>
      <c r="GY36">
        <v>65826</v>
      </c>
      <c r="GZ36">
        <v>84916</v>
      </c>
      <c r="HA36">
        <v>3.89</v>
      </c>
      <c r="HB36">
        <v>3.931</v>
      </c>
      <c r="HC36">
        <v>0.94</v>
      </c>
      <c r="HD36">
        <v>3.64</v>
      </c>
      <c r="HE36">
        <v>0.75349999999999995</v>
      </c>
      <c r="HF36" s="2">
        <f t="shared" si="6"/>
        <v>3.5897022661187661E-3</v>
      </c>
      <c r="HG36" s="2">
        <f t="shared" si="7"/>
        <v>1.2811808725876617E-2</v>
      </c>
      <c r="HH36" s="2">
        <f t="shared" si="8"/>
        <v>8.9742029979317239E-3</v>
      </c>
      <c r="HI36" s="2">
        <f t="shared" si="9"/>
        <v>1.6442923026019685E-2</v>
      </c>
      <c r="HJ36" s="3">
        <f t="shared" si="10"/>
        <v>73.357959615100881</v>
      </c>
      <c r="HK36" t="str">
        <f t="shared" si="11"/>
        <v>CNS</v>
      </c>
    </row>
    <row r="37" spans="1:219" hidden="1" x14ac:dyDescent="0.25">
      <c r="A37">
        <v>28</v>
      </c>
      <c r="B37" t="s">
        <v>353</v>
      </c>
      <c r="C37">
        <v>10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148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46</v>
      </c>
      <c r="W37">
        <v>8</v>
      </c>
      <c r="X37">
        <v>12</v>
      </c>
      <c r="Y37">
        <v>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354</v>
      </c>
      <c r="AV37">
        <v>83.110000610351563</v>
      </c>
      <c r="AW37">
        <v>82.800003051757813</v>
      </c>
      <c r="AX37">
        <v>83.260002136230469</v>
      </c>
      <c r="AY37">
        <v>82.44000244140625</v>
      </c>
      <c r="AZ37">
        <v>83.209999084472656</v>
      </c>
      <c r="BE37">
        <v>161</v>
      </c>
      <c r="BF37">
        <v>4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31</v>
      </c>
      <c r="BO37">
        <v>7</v>
      </c>
      <c r="BP37">
        <v>8</v>
      </c>
      <c r="BQ37">
        <v>4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355</v>
      </c>
      <c r="CN37">
        <v>83.209999084472656</v>
      </c>
      <c r="CO37">
        <v>83.260002136230469</v>
      </c>
      <c r="CP37">
        <v>84.680000305175781</v>
      </c>
      <c r="CQ37">
        <v>83.169998168945313</v>
      </c>
      <c r="CR37">
        <v>84.089996337890625</v>
      </c>
      <c r="CW37">
        <v>2</v>
      </c>
      <c r="CX37">
        <v>27</v>
      </c>
      <c r="CY37">
        <v>108</v>
      </c>
      <c r="CZ37">
        <v>58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356</v>
      </c>
      <c r="EF37">
        <v>84.089996337890625</v>
      </c>
      <c r="EG37">
        <v>84.290000915527344</v>
      </c>
      <c r="EH37">
        <v>84.660003662109375</v>
      </c>
      <c r="EI37">
        <v>84.019996643066406</v>
      </c>
      <c r="EJ37">
        <v>84.230003356933594</v>
      </c>
      <c r="EO37">
        <v>29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122</v>
      </c>
      <c r="EY37">
        <v>54</v>
      </c>
      <c r="EZ37">
        <v>3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226</v>
      </c>
      <c r="FX37">
        <v>84.230003356933594</v>
      </c>
      <c r="FY37">
        <v>84.44000244140625</v>
      </c>
      <c r="FZ37">
        <v>84.910003662109375</v>
      </c>
      <c r="GA37">
        <v>84.099998474121094</v>
      </c>
      <c r="GB37">
        <v>84.400001525878906</v>
      </c>
      <c r="GC37">
        <v>540</v>
      </c>
      <c r="GD37">
        <v>300</v>
      </c>
      <c r="GE37">
        <v>224</v>
      </c>
      <c r="GF37">
        <v>180</v>
      </c>
      <c r="GG37">
        <v>0</v>
      </c>
      <c r="GH37">
        <v>58</v>
      </c>
      <c r="GI37">
        <v>0</v>
      </c>
      <c r="GJ37">
        <v>58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2.9</v>
      </c>
      <c r="GX37" t="s">
        <v>223</v>
      </c>
      <c r="GY37">
        <v>3497927</v>
      </c>
      <c r="GZ37">
        <v>3706000</v>
      </c>
      <c r="HA37">
        <v>0.54200000000000004</v>
      </c>
      <c r="HB37">
        <v>1.0049999999999999</v>
      </c>
      <c r="HC37">
        <v>3.24</v>
      </c>
      <c r="HD37">
        <v>1.75</v>
      </c>
      <c r="HE37">
        <v>0.56589999999999996</v>
      </c>
      <c r="HF37" s="2">
        <f t="shared" si="6"/>
        <v>2.4869620843317453E-3</v>
      </c>
      <c r="HG37" s="2">
        <f t="shared" si="7"/>
        <v>5.5352867793228011E-3</v>
      </c>
      <c r="HH37" s="2">
        <f t="shared" si="8"/>
        <v>4.0265745790460938E-3</v>
      </c>
      <c r="HI37" s="2">
        <f t="shared" si="9"/>
        <v>3.5545384636731514E-3</v>
      </c>
      <c r="HJ37" s="3">
        <f t="shared" si="10"/>
        <v>84.90740207056615</v>
      </c>
      <c r="HK37" t="str">
        <f t="shared" si="11"/>
        <v>CL</v>
      </c>
    </row>
    <row r="38" spans="1:219" hidden="1" x14ac:dyDescent="0.25">
      <c r="A38">
        <v>29</v>
      </c>
      <c r="B38" t="s">
        <v>357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5</v>
      </c>
      <c r="W38">
        <v>8</v>
      </c>
      <c r="X38">
        <v>4</v>
      </c>
      <c r="Y38">
        <v>14</v>
      </c>
      <c r="Z38">
        <v>114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3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 t="s">
        <v>358</v>
      </c>
      <c r="AV38">
        <v>79.330001831054688</v>
      </c>
      <c r="AW38">
        <v>78.569999694824219</v>
      </c>
      <c r="AX38">
        <v>79.980003356933594</v>
      </c>
      <c r="AY38">
        <v>77.94000244140625</v>
      </c>
      <c r="AZ38">
        <v>79.910003662109375</v>
      </c>
      <c r="BE38">
        <v>20</v>
      </c>
      <c r="BF38">
        <v>41</v>
      </c>
      <c r="BG38">
        <v>28</v>
      </c>
      <c r="BH38">
        <v>18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18</v>
      </c>
      <c r="BO38">
        <v>5</v>
      </c>
      <c r="BP38">
        <v>4</v>
      </c>
      <c r="BQ38">
        <v>6</v>
      </c>
      <c r="BR38">
        <v>6</v>
      </c>
      <c r="BS38">
        <v>1</v>
      </c>
      <c r="BT38">
        <v>39</v>
      </c>
      <c r="BU38">
        <v>0</v>
      </c>
      <c r="BV38">
        <v>0</v>
      </c>
      <c r="BW38">
        <v>1</v>
      </c>
      <c r="BX38">
        <v>0</v>
      </c>
      <c r="BY38">
        <v>6</v>
      </c>
      <c r="BZ38">
        <v>6</v>
      </c>
      <c r="CA38">
        <v>1</v>
      </c>
      <c r="CB38">
        <v>0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359</v>
      </c>
      <c r="CN38">
        <v>79.910003662109375</v>
      </c>
      <c r="CO38">
        <v>79.489997863769531</v>
      </c>
      <c r="CP38">
        <v>80.610000610351563</v>
      </c>
      <c r="CQ38">
        <v>78.620002746582031</v>
      </c>
      <c r="CR38">
        <v>80.099998474121094</v>
      </c>
      <c r="CW38">
        <v>48</v>
      </c>
      <c r="CX38">
        <v>59</v>
      </c>
      <c r="CY38">
        <v>35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</v>
      </c>
      <c r="DG38">
        <v>3</v>
      </c>
      <c r="DH38">
        <v>4</v>
      </c>
      <c r="DI38">
        <v>2</v>
      </c>
      <c r="DJ38">
        <v>7</v>
      </c>
      <c r="DK38">
        <v>1</v>
      </c>
      <c r="DL38">
        <v>19</v>
      </c>
      <c r="DM38">
        <v>0</v>
      </c>
      <c r="DN38">
        <v>0</v>
      </c>
      <c r="DO38">
        <v>1</v>
      </c>
      <c r="DP38">
        <v>0</v>
      </c>
      <c r="DQ38">
        <v>7</v>
      </c>
      <c r="DR38">
        <v>7</v>
      </c>
      <c r="DS38">
        <v>1</v>
      </c>
      <c r="DT38">
        <v>0</v>
      </c>
      <c r="DU38">
        <v>1</v>
      </c>
      <c r="DV38">
        <v>1</v>
      </c>
      <c r="DW38">
        <v>2</v>
      </c>
      <c r="DX38">
        <v>1</v>
      </c>
      <c r="DY38">
        <v>2</v>
      </c>
      <c r="DZ38">
        <v>2</v>
      </c>
      <c r="EA38">
        <v>1</v>
      </c>
      <c r="EB38">
        <v>1</v>
      </c>
      <c r="EC38">
        <v>1</v>
      </c>
      <c r="ED38">
        <v>1</v>
      </c>
      <c r="EE38" t="s">
        <v>319</v>
      </c>
      <c r="EF38">
        <v>80.099998474121094</v>
      </c>
      <c r="EG38">
        <v>80.709999084472656</v>
      </c>
      <c r="EH38">
        <v>81.44000244140625</v>
      </c>
      <c r="EI38">
        <v>80.239997863769531</v>
      </c>
      <c r="EJ38">
        <v>81.209999084472656</v>
      </c>
      <c r="EO38">
        <v>38</v>
      </c>
      <c r="EP38">
        <v>19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21</v>
      </c>
      <c r="EY38">
        <v>20</v>
      </c>
      <c r="EZ38">
        <v>9</v>
      </c>
      <c r="FA38">
        <v>5</v>
      </c>
      <c r="FB38">
        <v>2</v>
      </c>
      <c r="FC38">
        <v>0</v>
      </c>
      <c r="FD38">
        <v>0</v>
      </c>
      <c r="FE38">
        <v>0</v>
      </c>
      <c r="FF38">
        <v>0</v>
      </c>
      <c r="FG38">
        <v>6</v>
      </c>
      <c r="FH38">
        <v>0</v>
      </c>
      <c r="FI38">
        <v>2</v>
      </c>
      <c r="FJ38">
        <v>0</v>
      </c>
      <c r="FK38">
        <v>1</v>
      </c>
      <c r="FL38">
        <v>0</v>
      </c>
      <c r="FM38">
        <v>2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360</v>
      </c>
      <c r="FX38">
        <v>81.209999084472656</v>
      </c>
      <c r="FY38">
        <v>81.839996337890625</v>
      </c>
      <c r="FZ38">
        <v>81.839996337890625</v>
      </c>
      <c r="GA38">
        <v>80.529998779296875</v>
      </c>
      <c r="GB38">
        <v>80.80999755859375</v>
      </c>
      <c r="GC38">
        <v>308</v>
      </c>
      <c r="GD38">
        <v>260</v>
      </c>
      <c r="GE38">
        <v>199</v>
      </c>
      <c r="GF38">
        <v>76</v>
      </c>
      <c r="GG38">
        <v>0</v>
      </c>
      <c r="GH38">
        <v>18</v>
      </c>
      <c r="GI38">
        <v>0</v>
      </c>
      <c r="GJ38">
        <v>0</v>
      </c>
      <c r="GK38">
        <v>0</v>
      </c>
      <c r="GL38">
        <v>129</v>
      </c>
      <c r="GM38">
        <v>0</v>
      </c>
      <c r="GN38">
        <v>9</v>
      </c>
      <c r="GO38">
        <v>4</v>
      </c>
      <c r="GP38">
        <v>3</v>
      </c>
      <c r="GQ38">
        <v>2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3</v>
      </c>
      <c r="GX38" t="s">
        <v>223</v>
      </c>
      <c r="GY38">
        <v>163089</v>
      </c>
      <c r="GZ38">
        <v>172566</v>
      </c>
      <c r="HC38">
        <v>2.84</v>
      </c>
      <c r="HD38">
        <v>7.45</v>
      </c>
      <c r="HE38">
        <v>0.50760000000000005</v>
      </c>
      <c r="HF38" s="2">
        <f t="shared" si="6"/>
        <v>7.6979139981496747E-3</v>
      </c>
      <c r="HG38" s="2">
        <f t="shared" si="7"/>
        <v>0</v>
      </c>
      <c r="HH38" s="2">
        <f t="shared" si="8"/>
        <v>1.6006813504551021E-2</v>
      </c>
      <c r="HI38" s="2">
        <f t="shared" si="9"/>
        <v>3.4649027070425831E-3</v>
      </c>
      <c r="HJ38" s="3">
        <f t="shared" si="10"/>
        <v>81.839996337890625</v>
      </c>
      <c r="HK38" t="str">
        <f t="shared" si="11"/>
        <v>CBU</v>
      </c>
    </row>
    <row r="39" spans="1:219" hidden="1" x14ac:dyDescent="0.25">
      <c r="A39">
        <v>30</v>
      </c>
      <c r="B39" t="s">
        <v>361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</v>
      </c>
      <c r="N39">
        <v>8</v>
      </c>
      <c r="O39">
        <v>38</v>
      </c>
      <c r="P39">
        <v>67</v>
      </c>
      <c r="Q39">
        <v>50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1</v>
      </c>
      <c r="AB39">
        <v>2</v>
      </c>
      <c r="AC39">
        <v>1</v>
      </c>
      <c r="AD39">
        <v>2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362</v>
      </c>
      <c r="AV39">
        <v>67.819999694824219</v>
      </c>
      <c r="AW39">
        <v>66.370002746582031</v>
      </c>
      <c r="AX39">
        <v>68.629997253417969</v>
      </c>
      <c r="AY39">
        <v>66.370002746582031</v>
      </c>
      <c r="AZ39">
        <v>68.300003051757813</v>
      </c>
      <c r="BE39">
        <v>0</v>
      </c>
      <c r="BF39">
        <v>3</v>
      </c>
      <c r="BG39">
        <v>15</v>
      </c>
      <c r="BH39">
        <v>44</v>
      </c>
      <c r="BI39">
        <v>103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363</v>
      </c>
      <c r="CN39">
        <v>68.300003051757813</v>
      </c>
      <c r="CO39">
        <v>68.529998779296875</v>
      </c>
      <c r="CP39">
        <v>70.569999694824219</v>
      </c>
      <c r="CQ39">
        <v>67.860000610351563</v>
      </c>
      <c r="CR39">
        <v>70.569999694824219</v>
      </c>
      <c r="CW39">
        <v>0</v>
      </c>
      <c r="CX39">
        <v>8</v>
      </c>
      <c r="CY39">
        <v>10</v>
      </c>
      <c r="CZ39">
        <v>72</v>
      </c>
      <c r="DA39">
        <v>94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0</v>
      </c>
      <c r="DP39">
        <v>0</v>
      </c>
      <c r="DQ39">
        <v>1</v>
      </c>
      <c r="DR39">
        <v>1</v>
      </c>
      <c r="DS39">
        <v>0</v>
      </c>
      <c r="DT39">
        <v>0</v>
      </c>
      <c r="DU39">
        <v>1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364</v>
      </c>
      <c r="EF39">
        <v>70.569999694824219</v>
      </c>
      <c r="EG39">
        <v>71.220001220703125</v>
      </c>
      <c r="EH39">
        <v>71.900001525878906</v>
      </c>
      <c r="EI39">
        <v>69.980003356933594</v>
      </c>
      <c r="EJ39">
        <v>70.580001831054688</v>
      </c>
      <c r="EO39">
        <v>42</v>
      </c>
      <c r="EP39">
        <v>13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10</v>
      </c>
      <c r="EY39">
        <v>8</v>
      </c>
      <c r="EZ39">
        <v>15</v>
      </c>
      <c r="FA39">
        <v>12</v>
      </c>
      <c r="FB39">
        <v>87</v>
      </c>
      <c r="FC39">
        <v>0</v>
      </c>
      <c r="FD39">
        <v>0</v>
      </c>
      <c r="FE39">
        <v>0</v>
      </c>
      <c r="FF39">
        <v>0</v>
      </c>
      <c r="FG39">
        <v>13</v>
      </c>
      <c r="FH39">
        <v>0</v>
      </c>
      <c r="FI39">
        <v>2</v>
      </c>
      <c r="FJ39">
        <v>0</v>
      </c>
      <c r="FK39">
        <v>1</v>
      </c>
      <c r="FL39">
        <v>0</v>
      </c>
      <c r="FM39">
        <v>1</v>
      </c>
      <c r="FN39">
        <v>0</v>
      </c>
      <c r="FO39">
        <v>1</v>
      </c>
      <c r="FP39">
        <v>0</v>
      </c>
      <c r="FQ39">
        <v>1</v>
      </c>
      <c r="FR39">
        <v>1</v>
      </c>
      <c r="FS39">
        <v>1</v>
      </c>
      <c r="FT39">
        <v>0</v>
      </c>
      <c r="FU39">
        <v>1</v>
      </c>
      <c r="FV39">
        <v>1</v>
      </c>
      <c r="FW39" t="s">
        <v>365</v>
      </c>
      <c r="FX39">
        <v>70.580001831054688</v>
      </c>
      <c r="FY39">
        <v>71.120002746582031</v>
      </c>
      <c r="FZ39">
        <v>75.129997253417969</v>
      </c>
      <c r="GA39">
        <v>70.779998779296875</v>
      </c>
      <c r="GB39">
        <v>74.699996948242188</v>
      </c>
      <c r="GC39">
        <v>568</v>
      </c>
      <c r="GD39">
        <v>135</v>
      </c>
      <c r="GE39">
        <v>239</v>
      </c>
      <c r="GF39">
        <v>133</v>
      </c>
      <c r="GG39">
        <v>0</v>
      </c>
      <c r="GH39">
        <v>430</v>
      </c>
      <c r="GI39">
        <v>0</v>
      </c>
      <c r="GJ39">
        <v>166</v>
      </c>
      <c r="GK39">
        <v>3</v>
      </c>
      <c r="GL39">
        <v>88</v>
      </c>
      <c r="GM39">
        <v>1</v>
      </c>
      <c r="GN39">
        <v>88</v>
      </c>
      <c r="GO39">
        <v>2</v>
      </c>
      <c r="GP39">
        <v>2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2</v>
      </c>
      <c r="GX39" t="s">
        <v>218</v>
      </c>
      <c r="GY39">
        <v>754955</v>
      </c>
      <c r="GZ39">
        <v>394083</v>
      </c>
      <c r="HA39">
        <v>1.5680000000000001</v>
      </c>
      <c r="HB39">
        <v>1.6279999999999999</v>
      </c>
      <c r="HC39">
        <v>2.82</v>
      </c>
      <c r="HD39">
        <v>2.99</v>
      </c>
      <c r="HE39">
        <v>0</v>
      </c>
      <c r="HF39" s="2">
        <f t="shared" si="6"/>
        <v>7.5928134796549029E-3</v>
      </c>
      <c r="HG39" s="2">
        <f t="shared" si="7"/>
        <v>5.3374080306564986E-2</v>
      </c>
      <c r="HH39" s="2">
        <f t="shared" si="8"/>
        <v>4.7807080167961979E-3</v>
      </c>
      <c r="HI39" s="2">
        <f t="shared" si="9"/>
        <v>5.2476550590241478E-2</v>
      </c>
      <c r="HJ39" s="3">
        <f t="shared" si="10"/>
        <v>74.915967484581216</v>
      </c>
      <c r="HK39" t="str">
        <f t="shared" si="11"/>
        <v>CVLT</v>
      </c>
    </row>
    <row r="40" spans="1:219" hidden="1" x14ac:dyDescent="0.25">
      <c r="A40">
        <v>31</v>
      </c>
      <c r="B40" t="s">
        <v>366</v>
      </c>
      <c r="C40">
        <v>9</v>
      </c>
      <c r="D40">
        <v>0</v>
      </c>
      <c r="E40">
        <v>5</v>
      </c>
      <c r="F40">
        <v>1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4</v>
      </c>
      <c r="N40">
        <v>0</v>
      </c>
      <c r="O40">
        <v>1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2</v>
      </c>
      <c r="X40">
        <v>0</v>
      </c>
      <c r="Y40">
        <v>1</v>
      </c>
      <c r="Z40">
        <v>190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1</v>
      </c>
      <c r="AK40">
        <v>0</v>
      </c>
      <c r="AL40">
        <v>0</v>
      </c>
      <c r="AM40">
        <v>5</v>
      </c>
      <c r="AN40">
        <v>1</v>
      </c>
      <c r="AO40">
        <v>0</v>
      </c>
      <c r="AP40">
        <v>0</v>
      </c>
      <c r="AQ40">
        <v>2</v>
      </c>
      <c r="AR40">
        <v>1</v>
      </c>
      <c r="AS40">
        <v>1</v>
      </c>
      <c r="AT40">
        <v>0</v>
      </c>
      <c r="AU40" t="s">
        <v>367</v>
      </c>
      <c r="AV40">
        <v>30.920000076293949</v>
      </c>
      <c r="AW40">
        <v>29.899999618530281</v>
      </c>
      <c r="AX40">
        <v>30.54000091552734</v>
      </c>
      <c r="AY40">
        <v>29.440000534057621</v>
      </c>
      <c r="AZ40">
        <v>29.95999908447266</v>
      </c>
      <c r="BE40">
        <v>45</v>
      </c>
      <c r="BF40">
        <v>51</v>
      </c>
      <c r="BG40">
        <v>11</v>
      </c>
      <c r="BH40">
        <v>1</v>
      </c>
      <c r="BI40">
        <v>1</v>
      </c>
      <c r="BJ40">
        <v>2</v>
      </c>
      <c r="BK40">
        <v>13</v>
      </c>
      <c r="BL40">
        <v>1</v>
      </c>
      <c r="BM40">
        <v>1</v>
      </c>
      <c r="BN40">
        <v>19</v>
      </c>
      <c r="BO40">
        <v>8</v>
      </c>
      <c r="BP40">
        <v>11</v>
      </c>
      <c r="BQ40">
        <v>12</v>
      </c>
      <c r="BR40">
        <v>64</v>
      </c>
      <c r="BS40">
        <v>2</v>
      </c>
      <c r="BT40">
        <v>65</v>
      </c>
      <c r="BU40">
        <v>1</v>
      </c>
      <c r="BV40">
        <v>0</v>
      </c>
      <c r="BW40">
        <v>64</v>
      </c>
      <c r="BX40">
        <v>13</v>
      </c>
      <c r="BY40">
        <v>40</v>
      </c>
      <c r="BZ40">
        <v>40</v>
      </c>
      <c r="CA40">
        <v>3</v>
      </c>
      <c r="CB40">
        <v>2</v>
      </c>
      <c r="CC40">
        <v>3</v>
      </c>
      <c r="CD40">
        <v>2</v>
      </c>
      <c r="CE40">
        <v>14</v>
      </c>
      <c r="CF40">
        <v>7</v>
      </c>
      <c r="CG40">
        <v>22</v>
      </c>
      <c r="CH40">
        <v>22</v>
      </c>
      <c r="CI40">
        <v>2</v>
      </c>
      <c r="CJ40">
        <v>1</v>
      </c>
      <c r="CK40">
        <v>3</v>
      </c>
      <c r="CL40">
        <v>2</v>
      </c>
      <c r="CM40" t="s">
        <v>368</v>
      </c>
      <c r="CN40">
        <v>29.95999908447266</v>
      </c>
      <c r="CO40">
        <v>30</v>
      </c>
      <c r="CP40">
        <v>30.20999908447266</v>
      </c>
      <c r="CQ40">
        <v>29.319999694824219</v>
      </c>
      <c r="CR40">
        <v>30.04000091552734</v>
      </c>
      <c r="CW40">
        <v>23</v>
      </c>
      <c r="CX40">
        <v>7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1</v>
      </c>
      <c r="DH40">
        <v>1</v>
      </c>
      <c r="DI40">
        <v>2</v>
      </c>
      <c r="DJ40">
        <v>161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161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1</v>
      </c>
      <c r="DX40">
        <v>0</v>
      </c>
      <c r="DY40">
        <v>148</v>
      </c>
      <c r="DZ40">
        <v>148</v>
      </c>
      <c r="EA40">
        <v>1</v>
      </c>
      <c r="EB40">
        <v>0</v>
      </c>
      <c r="EC40">
        <v>1</v>
      </c>
      <c r="ED40">
        <v>1</v>
      </c>
      <c r="EE40" t="s">
        <v>369</v>
      </c>
      <c r="EF40">
        <v>30.04000091552734</v>
      </c>
      <c r="EG40">
        <v>30.469999313354489</v>
      </c>
      <c r="EH40">
        <v>31.20000076293945</v>
      </c>
      <c r="EI40">
        <v>30.280000686645511</v>
      </c>
      <c r="EJ40">
        <v>30.579999923706051</v>
      </c>
      <c r="EO40">
        <v>61</v>
      </c>
      <c r="EP40">
        <v>40</v>
      </c>
      <c r="EQ40">
        <v>36</v>
      </c>
      <c r="ER40">
        <v>20</v>
      </c>
      <c r="ES40">
        <v>12</v>
      </c>
      <c r="ET40">
        <v>1</v>
      </c>
      <c r="EU40">
        <v>41</v>
      </c>
      <c r="EV40">
        <v>0</v>
      </c>
      <c r="EW40">
        <v>0</v>
      </c>
      <c r="EX40">
        <v>28</v>
      </c>
      <c r="EY40">
        <v>6</v>
      </c>
      <c r="EZ40">
        <v>4</v>
      </c>
      <c r="FA40">
        <v>0</v>
      </c>
      <c r="FB40">
        <v>2</v>
      </c>
      <c r="FC40">
        <v>2</v>
      </c>
      <c r="FD40">
        <v>40</v>
      </c>
      <c r="FE40">
        <v>1</v>
      </c>
      <c r="FF40">
        <v>40</v>
      </c>
      <c r="FG40">
        <v>75</v>
      </c>
      <c r="FH40">
        <v>41</v>
      </c>
      <c r="FI40">
        <v>2</v>
      </c>
      <c r="FJ40">
        <v>2</v>
      </c>
      <c r="FK40">
        <v>1</v>
      </c>
      <c r="FL40">
        <v>1</v>
      </c>
      <c r="FM40">
        <v>1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370</v>
      </c>
      <c r="FX40">
        <v>30.579999923706051</v>
      </c>
      <c r="FY40">
        <v>31.020000457763668</v>
      </c>
      <c r="FZ40">
        <v>32.240001678466797</v>
      </c>
      <c r="GA40">
        <v>30.85000038146973</v>
      </c>
      <c r="GB40">
        <v>31.940000534057621</v>
      </c>
      <c r="GC40">
        <v>313</v>
      </c>
      <c r="GD40">
        <v>513</v>
      </c>
      <c r="GE40">
        <v>199</v>
      </c>
      <c r="GF40">
        <v>206</v>
      </c>
      <c r="GG40">
        <v>1</v>
      </c>
      <c r="GH40">
        <v>34</v>
      </c>
      <c r="GI40">
        <v>0</v>
      </c>
      <c r="GJ40">
        <v>32</v>
      </c>
      <c r="GK40">
        <v>40</v>
      </c>
      <c r="GL40">
        <v>417</v>
      </c>
      <c r="GM40">
        <v>40</v>
      </c>
      <c r="GN40">
        <v>163</v>
      </c>
      <c r="GO40">
        <v>5</v>
      </c>
      <c r="GP40">
        <v>2</v>
      </c>
      <c r="GQ40">
        <v>3</v>
      </c>
      <c r="GR40">
        <v>1</v>
      </c>
      <c r="GS40">
        <v>5</v>
      </c>
      <c r="GT40">
        <v>1</v>
      </c>
      <c r="GU40">
        <v>3</v>
      </c>
      <c r="GV40">
        <v>1</v>
      </c>
      <c r="GW40">
        <v>2.8</v>
      </c>
      <c r="GX40" t="s">
        <v>223</v>
      </c>
      <c r="GY40">
        <v>1591978</v>
      </c>
      <c r="GZ40">
        <v>1581366</v>
      </c>
      <c r="HA40">
        <v>0.77500000000000002</v>
      </c>
      <c r="HB40">
        <v>0.86199999999999999</v>
      </c>
      <c r="HC40">
        <v>-1.21</v>
      </c>
      <c r="HD40">
        <v>4.9400000000000004</v>
      </c>
      <c r="HE40">
        <v>0</v>
      </c>
      <c r="HF40" s="2">
        <f t="shared" si="6"/>
        <v>1.4184414170358095E-2</v>
      </c>
      <c r="HG40" s="2">
        <f t="shared" si="7"/>
        <v>3.7841226959921981E-2</v>
      </c>
      <c r="HH40" s="2">
        <f t="shared" si="8"/>
        <v>5.4803376462037034E-3</v>
      </c>
      <c r="HI40" s="2">
        <f t="shared" si="9"/>
        <v>3.4126491370143341E-2</v>
      </c>
      <c r="HJ40" s="3">
        <f t="shared" si="10"/>
        <v>32.193835335382786</v>
      </c>
      <c r="HK40" t="str">
        <f t="shared" si="11"/>
        <v>CLR</v>
      </c>
    </row>
    <row r="41" spans="1:219" hidden="1" x14ac:dyDescent="0.25">
      <c r="A41">
        <v>32</v>
      </c>
      <c r="B41" t="s">
        <v>371</v>
      </c>
      <c r="C41">
        <v>9</v>
      </c>
      <c r="D41">
        <v>1</v>
      </c>
      <c r="E41">
        <v>5</v>
      </c>
      <c r="F41">
        <v>1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10</v>
      </c>
      <c r="W41">
        <v>8</v>
      </c>
      <c r="X41">
        <v>10</v>
      </c>
      <c r="Y41">
        <v>17</v>
      </c>
      <c r="Z41">
        <v>123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5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 t="s">
        <v>372</v>
      </c>
      <c r="AV41">
        <v>59.360000610351563</v>
      </c>
      <c r="AW41">
        <v>58.560001373291023</v>
      </c>
      <c r="AX41">
        <v>59.049999237060547</v>
      </c>
      <c r="AY41">
        <v>58.319999694824219</v>
      </c>
      <c r="AZ41">
        <v>58.790000915527337</v>
      </c>
      <c r="BE41">
        <v>115</v>
      </c>
      <c r="BF41">
        <v>44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12</v>
      </c>
      <c r="BO41">
        <v>7</v>
      </c>
      <c r="BP41">
        <v>5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373</v>
      </c>
      <c r="CN41">
        <v>58.790000915527337</v>
      </c>
      <c r="CO41">
        <v>58.650001525878913</v>
      </c>
      <c r="CP41">
        <v>58.860000610351563</v>
      </c>
      <c r="CQ41">
        <v>58.419998168945313</v>
      </c>
      <c r="CR41">
        <v>58.689998626708977</v>
      </c>
      <c r="CW41">
        <v>39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109</v>
      </c>
      <c r="DG41">
        <v>22</v>
      </c>
      <c r="DH41">
        <v>14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374</v>
      </c>
      <c r="EF41">
        <v>58.689998626708977</v>
      </c>
      <c r="EG41">
        <v>59.189998626708977</v>
      </c>
      <c r="EH41">
        <v>59.369998931884773</v>
      </c>
      <c r="EI41">
        <v>58.860000610351563</v>
      </c>
      <c r="EJ41">
        <v>59.200000762939453</v>
      </c>
      <c r="EO41">
        <v>84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65</v>
      </c>
      <c r="EY41">
        <v>17</v>
      </c>
      <c r="EZ41">
        <v>2</v>
      </c>
      <c r="FA41">
        <v>1</v>
      </c>
      <c r="FB41">
        <v>2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246</v>
      </c>
      <c r="FX41">
        <v>59.200000762939453</v>
      </c>
      <c r="FY41">
        <v>59.279998779296882</v>
      </c>
      <c r="FZ41">
        <v>59.279998779296882</v>
      </c>
      <c r="GA41">
        <v>58.849998474121087</v>
      </c>
      <c r="GB41">
        <v>58.880001068115227</v>
      </c>
      <c r="GC41">
        <v>287</v>
      </c>
      <c r="GD41">
        <v>425</v>
      </c>
      <c r="GE41">
        <v>123</v>
      </c>
      <c r="GF41">
        <v>232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125</v>
      </c>
      <c r="GM41">
        <v>0</v>
      </c>
      <c r="GN41">
        <v>2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3</v>
      </c>
      <c r="GX41" t="s">
        <v>223</v>
      </c>
      <c r="GY41">
        <v>435858</v>
      </c>
      <c r="GZ41">
        <v>550583</v>
      </c>
      <c r="HA41">
        <v>1.6240000000000001</v>
      </c>
      <c r="HB41">
        <v>2.44</v>
      </c>
      <c r="HC41">
        <v>-20.04</v>
      </c>
      <c r="HD41">
        <v>4.42</v>
      </c>
      <c r="HE41">
        <v>0.12029999500000001</v>
      </c>
      <c r="HF41" s="2">
        <f t="shared" si="6"/>
        <v>1.3494942308495128E-3</v>
      </c>
      <c r="HG41" s="2">
        <f t="shared" si="7"/>
        <v>0</v>
      </c>
      <c r="HH41" s="2">
        <f t="shared" si="8"/>
        <v>7.253716498489049E-3</v>
      </c>
      <c r="HI41" s="2">
        <f t="shared" si="9"/>
        <v>5.0955491592863389E-4</v>
      </c>
      <c r="HJ41" s="3">
        <f t="shared" si="10"/>
        <v>59.279998779296882</v>
      </c>
      <c r="HK41" t="str">
        <f t="shared" si="11"/>
        <v>CTB</v>
      </c>
    </row>
    <row r="42" spans="1:219" hidden="1" x14ac:dyDescent="0.25">
      <c r="A42">
        <v>33</v>
      </c>
      <c r="B42" t="s">
        <v>375</v>
      </c>
      <c r="C42">
        <v>10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14</v>
      </c>
      <c r="N42">
        <v>50</v>
      </c>
      <c r="O42">
        <v>19</v>
      </c>
      <c r="P42">
        <v>0</v>
      </c>
      <c r="Q42">
        <v>0</v>
      </c>
      <c r="R42">
        <v>1</v>
      </c>
      <c r="S42">
        <v>19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376</v>
      </c>
      <c r="AV42">
        <v>428.17001342773438</v>
      </c>
      <c r="AW42">
        <v>421.97000122070313</v>
      </c>
      <c r="AX42">
        <v>432.73001098632813</v>
      </c>
      <c r="AY42">
        <v>421.97000122070313</v>
      </c>
      <c r="AZ42">
        <v>430.23001098632813</v>
      </c>
      <c r="BE42">
        <v>4</v>
      </c>
      <c r="BF42">
        <v>17</v>
      </c>
      <c r="BG42">
        <v>16</v>
      </c>
      <c r="BH42">
        <v>58</v>
      </c>
      <c r="BI42">
        <v>12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235</v>
      </c>
      <c r="CN42">
        <v>430.23001098632813</v>
      </c>
      <c r="CO42">
        <v>429.32000732421881</v>
      </c>
      <c r="CP42">
        <v>436.26998901367188</v>
      </c>
      <c r="CQ42">
        <v>424</v>
      </c>
      <c r="CR42">
        <v>431.42999267578131</v>
      </c>
      <c r="CW42">
        <v>9</v>
      </c>
      <c r="CX42">
        <v>36</v>
      </c>
      <c r="CY42">
        <v>60</v>
      </c>
      <c r="CZ42">
        <v>4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5</v>
      </c>
      <c r="DG42">
        <v>2</v>
      </c>
      <c r="DH42">
        <v>1</v>
      </c>
      <c r="DI42">
        <v>1</v>
      </c>
      <c r="DJ42">
        <v>7</v>
      </c>
      <c r="DK42">
        <v>1</v>
      </c>
      <c r="DL42">
        <v>16</v>
      </c>
      <c r="DM42">
        <v>0</v>
      </c>
      <c r="DN42">
        <v>0</v>
      </c>
      <c r="DO42">
        <v>0</v>
      </c>
      <c r="DP42">
        <v>0</v>
      </c>
      <c r="DQ42">
        <v>7</v>
      </c>
      <c r="DR42">
        <v>7</v>
      </c>
      <c r="DS42">
        <v>0</v>
      </c>
      <c r="DT42">
        <v>0</v>
      </c>
      <c r="DU42">
        <v>1</v>
      </c>
      <c r="DV42">
        <v>1</v>
      </c>
      <c r="DW42">
        <v>1</v>
      </c>
      <c r="DX42">
        <v>0</v>
      </c>
      <c r="DY42">
        <v>1</v>
      </c>
      <c r="DZ42">
        <v>1</v>
      </c>
      <c r="EA42">
        <v>1</v>
      </c>
      <c r="EB42">
        <v>0</v>
      </c>
      <c r="EC42">
        <v>1</v>
      </c>
      <c r="ED42">
        <v>1</v>
      </c>
      <c r="EE42" t="s">
        <v>377</v>
      </c>
      <c r="EF42">
        <v>431.42999267578131</v>
      </c>
      <c r="EG42">
        <v>430.8599853515625</v>
      </c>
      <c r="EH42">
        <v>435.95001220703131</v>
      </c>
      <c r="EI42">
        <v>429.1400146484375</v>
      </c>
      <c r="EJ42">
        <v>432.42999267578131</v>
      </c>
      <c r="EO42">
        <v>42</v>
      </c>
      <c r="EP42">
        <v>20</v>
      </c>
      <c r="EQ42">
        <v>4</v>
      </c>
      <c r="ER42">
        <v>0</v>
      </c>
      <c r="ES42">
        <v>0</v>
      </c>
      <c r="ET42">
        <v>1</v>
      </c>
      <c r="EU42">
        <v>4</v>
      </c>
      <c r="EV42">
        <v>0</v>
      </c>
      <c r="EW42">
        <v>0</v>
      </c>
      <c r="EX42">
        <v>5</v>
      </c>
      <c r="EY42">
        <v>1</v>
      </c>
      <c r="EZ42">
        <v>3</v>
      </c>
      <c r="FA42">
        <v>0</v>
      </c>
      <c r="FB42">
        <v>0</v>
      </c>
      <c r="FC42">
        <v>1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378</v>
      </c>
      <c r="FX42">
        <v>432.42999267578131</v>
      </c>
      <c r="FY42">
        <v>432.5</v>
      </c>
      <c r="FZ42">
        <v>441.25</v>
      </c>
      <c r="GA42">
        <v>430</v>
      </c>
      <c r="GB42">
        <v>436.91000366210938</v>
      </c>
      <c r="GC42">
        <v>365</v>
      </c>
      <c r="GD42">
        <v>26</v>
      </c>
      <c r="GE42">
        <v>175</v>
      </c>
      <c r="GF42">
        <v>25</v>
      </c>
      <c r="GG42">
        <v>0</v>
      </c>
      <c r="GH42">
        <v>74</v>
      </c>
      <c r="GI42">
        <v>0</v>
      </c>
      <c r="GJ42">
        <v>4</v>
      </c>
      <c r="GK42">
        <v>0</v>
      </c>
      <c r="GL42">
        <v>7</v>
      </c>
      <c r="GM42">
        <v>0</v>
      </c>
      <c r="GN42">
        <v>7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3.3</v>
      </c>
      <c r="GX42" t="s">
        <v>223</v>
      </c>
      <c r="GY42">
        <v>79230</v>
      </c>
      <c r="GZ42">
        <v>87600</v>
      </c>
      <c r="HA42">
        <v>32.286999999999999</v>
      </c>
      <c r="HB42">
        <v>34.764000000000003</v>
      </c>
      <c r="HC42">
        <v>0.5</v>
      </c>
      <c r="HD42">
        <v>24.37</v>
      </c>
      <c r="HE42">
        <v>0</v>
      </c>
      <c r="HF42" s="2">
        <f t="shared" si="6"/>
        <v>1.6186664559236785E-4</v>
      </c>
      <c r="HG42" s="2">
        <f t="shared" si="7"/>
        <v>1.9830028328611915E-2</v>
      </c>
      <c r="HH42" s="2">
        <f t="shared" si="8"/>
        <v>5.7803468208093012E-3</v>
      </c>
      <c r="HI42" s="2">
        <f t="shared" si="9"/>
        <v>1.5815622448996036E-2</v>
      </c>
      <c r="HJ42" s="3">
        <f t="shared" si="10"/>
        <v>441.07648725212465</v>
      </c>
      <c r="HK42" t="str">
        <f t="shared" si="11"/>
        <v>CACC</v>
      </c>
    </row>
    <row r="43" spans="1:219" hidden="1" x14ac:dyDescent="0.25">
      <c r="A43">
        <v>34</v>
      </c>
      <c r="B43" t="s">
        <v>379</v>
      </c>
      <c r="C43">
        <v>11</v>
      </c>
      <c r="D43">
        <v>0</v>
      </c>
      <c r="E43">
        <v>5</v>
      </c>
      <c r="F43">
        <v>1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14</v>
      </c>
      <c r="N43">
        <v>27</v>
      </c>
      <c r="O43">
        <v>37</v>
      </c>
      <c r="P43">
        <v>43</v>
      </c>
      <c r="Q43">
        <v>70</v>
      </c>
      <c r="R43">
        <v>4</v>
      </c>
      <c r="S43">
        <v>150</v>
      </c>
      <c r="T43">
        <v>4</v>
      </c>
      <c r="U43">
        <v>70</v>
      </c>
      <c r="V43">
        <v>6</v>
      </c>
      <c r="W43">
        <v>2</v>
      </c>
      <c r="X43">
        <v>0</v>
      </c>
      <c r="Y43">
        <v>0</v>
      </c>
      <c r="Z43">
        <v>5</v>
      </c>
      <c r="AA43">
        <v>3</v>
      </c>
      <c r="AB43">
        <v>10</v>
      </c>
      <c r="AC43">
        <v>3</v>
      </c>
      <c r="AD43">
        <v>10</v>
      </c>
      <c r="AE43">
        <v>177</v>
      </c>
      <c r="AF43">
        <v>150</v>
      </c>
      <c r="AG43">
        <v>4</v>
      </c>
      <c r="AH43">
        <v>4</v>
      </c>
      <c r="AI43">
        <v>3</v>
      </c>
      <c r="AJ43">
        <v>2</v>
      </c>
      <c r="AK43">
        <v>2</v>
      </c>
      <c r="AL43">
        <v>1</v>
      </c>
      <c r="AM43">
        <v>4</v>
      </c>
      <c r="AN43">
        <v>4</v>
      </c>
      <c r="AO43">
        <v>3</v>
      </c>
      <c r="AP43">
        <v>3</v>
      </c>
      <c r="AQ43">
        <v>2</v>
      </c>
      <c r="AR43">
        <v>2</v>
      </c>
      <c r="AS43">
        <v>2</v>
      </c>
      <c r="AT43">
        <v>2</v>
      </c>
      <c r="AU43" t="s">
        <v>380</v>
      </c>
      <c r="AV43">
        <v>141.94000244140619</v>
      </c>
      <c r="AW43">
        <v>138.57000732421881</v>
      </c>
      <c r="AX43">
        <v>140</v>
      </c>
      <c r="AY43">
        <v>127.2399978637695</v>
      </c>
      <c r="AZ43">
        <v>130.05000305175781</v>
      </c>
      <c r="BE43">
        <v>1</v>
      </c>
      <c r="BF43">
        <v>2</v>
      </c>
      <c r="BG43">
        <v>1</v>
      </c>
      <c r="BH43">
        <v>0</v>
      </c>
      <c r="BI43">
        <v>0</v>
      </c>
      <c r="BJ43">
        <v>1</v>
      </c>
      <c r="BK43">
        <v>1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1</v>
      </c>
      <c r="BR43">
        <v>185</v>
      </c>
      <c r="BS43">
        <v>0</v>
      </c>
      <c r="BT43">
        <v>0</v>
      </c>
      <c r="BU43">
        <v>0</v>
      </c>
      <c r="BV43">
        <v>0</v>
      </c>
      <c r="BW43">
        <v>3</v>
      </c>
      <c r="BX43">
        <v>2</v>
      </c>
      <c r="BY43">
        <v>0</v>
      </c>
      <c r="BZ43">
        <v>0</v>
      </c>
      <c r="CA43">
        <v>1</v>
      </c>
      <c r="CB43">
        <v>1</v>
      </c>
      <c r="CC43">
        <v>1</v>
      </c>
      <c r="CD43">
        <v>1</v>
      </c>
      <c r="CE43">
        <v>4</v>
      </c>
      <c r="CF43">
        <v>3</v>
      </c>
      <c r="CG43">
        <v>0</v>
      </c>
      <c r="CH43">
        <v>0</v>
      </c>
      <c r="CI43">
        <v>1</v>
      </c>
      <c r="CJ43">
        <v>1</v>
      </c>
      <c r="CK43">
        <v>0</v>
      </c>
      <c r="CL43">
        <v>0</v>
      </c>
      <c r="CM43" t="s">
        <v>381</v>
      </c>
      <c r="CN43">
        <v>130.05000305175781</v>
      </c>
      <c r="CO43">
        <v>127.5699996948242</v>
      </c>
      <c r="CP43">
        <v>132.30000305175781</v>
      </c>
      <c r="CQ43">
        <v>127.0500030517578</v>
      </c>
      <c r="CR43">
        <v>129.46000671386719</v>
      </c>
      <c r="CW43">
        <v>14</v>
      </c>
      <c r="CX43">
        <v>44</v>
      </c>
      <c r="CY43">
        <v>50</v>
      </c>
      <c r="CZ43">
        <v>55</v>
      </c>
      <c r="DA43">
        <v>12</v>
      </c>
      <c r="DB43">
        <v>1</v>
      </c>
      <c r="DC43">
        <v>5</v>
      </c>
      <c r="DD43">
        <v>1</v>
      </c>
      <c r="DE43">
        <v>4</v>
      </c>
      <c r="DF43">
        <v>1</v>
      </c>
      <c r="DG43">
        <v>0</v>
      </c>
      <c r="DH43">
        <v>2</v>
      </c>
      <c r="DI43">
        <v>1</v>
      </c>
      <c r="DJ43">
        <v>0</v>
      </c>
      <c r="DK43">
        <v>2</v>
      </c>
      <c r="DL43">
        <v>4</v>
      </c>
      <c r="DM43">
        <v>2</v>
      </c>
      <c r="DN43">
        <v>4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382</v>
      </c>
      <c r="EF43">
        <v>129.46000671386719</v>
      </c>
      <c r="EG43">
        <v>130.3800048828125</v>
      </c>
      <c r="EH43">
        <v>137.55999755859381</v>
      </c>
      <c r="EI43">
        <v>127.26999664306641</v>
      </c>
      <c r="EJ43">
        <v>134.08000183105469</v>
      </c>
      <c r="EO43">
        <v>18</v>
      </c>
      <c r="EP43">
        <v>3</v>
      </c>
      <c r="EQ43">
        <v>6</v>
      </c>
      <c r="ER43">
        <v>6</v>
      </c>
      <c r="ES43">
        <v>109</v>
      </c>
      <c r="ET43">
        <v>1</v>
      </c>
      <c r="EU43">
        <v>1</v>
      </c>
      <c r="EV43">
        <v>0</v>
      </c>
      <c r="EW43">
        <v>0</v>
      </c>
      <c r="EX43">
        <v>8</v>
      </c>
      <c r="EY43">
        <v>3</v>
      </c>
      <c r="EZ43">
        <v>5</v>
      </c>
      <c r="FA43">
        <v>6</v>
      </c>
      <c r="FB43">
        <v>26</v>
      </c>
      <c r="FC43">
        <v>2</v>
      </c>
      <c r="FD43">
        <v>48</v>
      </c>
      <c r="FE43">
        <v>1</v>
      </c>
      <c r="FF43">
        <v>48</v>
      </c>
      <c r="FG43">
        <v>2</v>
      </c>
      <c r="FH43">
        <v>1</v>
      </c>
      <c r="FI43">
        <v>26</v>
      </c>
      <c r="FJ43">
        <v>26</v>
      </c>
      <c r="FK43">
        <v>2</v>
      </c>
      <c r="FL43">
        <v>1</v>
      </c>
      <c r="FM43">
        <v>3</v>
      </c>
      <c r="FN43">
        <v>2</v>
      </c>
      <c r="FO43">
        <v>5</v>
      </c>
      <c r="FP43">
        <v>2</v>
      </c>
      <c r="FQ43">
        <v>15</v>
      </c>
      <c r="FR43">
        <v>15</v>
      </c>
      <c r="FS43">
        <v>2</v>
      </c>
      <c r="FT43">
        <v>1</v>
      </c>
      <c r="FU43">
        <v>2</v>
      </c>
      <c r="FV43">
        <v>2</v>
      </c>
      <c r="FW43" t="s">
        <v>383</v>
      </c>
      <c r="FX43">
        <v>134.08000183105469</v>
      </c>
      <c r="FY43">
        <v>134.63999938964841</v>
      </c>
      <c r="FZ43">
        <v>135.97999572753909</v>
      </c>
      <c r="GA43">
        <v>129.36000061035159</v>
      </c>
      <c r="GB43">
        <v>131.13999938964841</v>
      </c>
      <c r="GC43">
        <v>512</v>
      </c>
      <c r="GD43">
        <v>252</v>
      </c>
      <c r="GE43">
        <v>317</v>
      </c>
      <c r="GF43">
        <v>52</v>
      </c>
      <c r="GG43">
        <v>74</v>
      </c>
      <c r="GH43">
        <v>295</v>
      </c>
      <c r="GI43">
        <v>4</v>
      </c>
      <c r="GJ43">
        <v>182</v>
      </c>
      <c r="GK43">
        <v>62</v>
      </c>
      <c r="GL43">
        <v>216</v>
      </c>
      <c r="GM43">
        <v>52</v>
      </c>
      <c r="GN43">
        <v>26</v>
      </c>
      <c r="GO43">
        <v>6</v>
      </c>
      <c r="GP43">
        <v>3</v>
      </c>
      <c r="GQ43">
        <v>4</v>
      </c>
      <c r="GR43">
        <v>2</v>
      </c>
      <c r="GS43">
        <v>4</v>
      </c>
      <c r="GT43">
        <v>2</v>
      </c>
      <c r="GU43">
        <v>4</v>
      </c>
      <c r="GV43">
        <v>2</v>
      </c>
      <c r="GW43">
        <v>3.4</v>
      </c>
      <c r="GX43" t="s">
        <v>223</v>
      </c>
      <c r="GY43">
        <v>336607</v>
      </c>
      <c r="GZ43">
        <v>733500</v>
      </c>
      <c r="HA43">
        <v>0.66400000000000003</v>
      </c>
      <c r="HB43">
        <v>1.9359999999999999</v>
      </c>
      <c r="HC43">
        <v>-0.88</v>
      </c>
      <c r="HD43">
        <v>4.9000000000000004</v>
      </c>
      <c r="HE43">
        <v>5.4399999999999997E-2</v>
      </c>
      <c r="HF43" s="2">
        <f t="shared" si="6"/>
        <v>4.1592213393665256E-3</v>
      </c>
      <c r="HG43" s="2">
        <f t="shared" si="7"/>
        <v>9.8543637299093323E-3</v>
      </c>
      <c r="HH43" s="2">
        <f t="shared" si="8"/>
        <v>3.9215677385859848E-2</v>
      </c>
      <c r="HI43" s="2">
        <f t="shared" si="9"/>
        <v>1.357327121840235E-2</v>
      </c>
      <c r="HJ43" s="3">
        <f t="shared" si="10"/>
        <v>135.96679091622877</v>
      </c>
      <c r="HK43" t="str">
        <f t="shared" si="11"/>
        <v>DDS</v>
      </c>
    </row>
    <row r="44" spans="1:219" hidden="1" x14ac:dyDescent="0.25">
      <c r="A44">
        <v>35</v>
      </c>
      <c r="B44" t="s">
        <v>384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137</v>
      </c>
      <c r="N44">
        <v>32</v>
      </c>
      <c r="O44">
        <v>23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</v>
      </c>
      <c r="Y44">
        <v>0</v>
      </c>
      <c r="Z44">
        <v>2</v>
      </c>
      <c r="AA44">
        <v>1</v>
      </c>
      <c r="AB44">
        <v>4</v>
      </c>
      <c r="AC44">
        <v>0</v>
      </c>
      <c r="AD44">
        <v>0</v>
      </c>
      <c r="AE44">
        <v>0</v>
      </c>
      <c r="AF44">
        <v>0</v>
      </c>
      <c r="AG44">
        <v>2</v>
      </c>
      <c r="AH44">
        <v>2</v>
      </c>
      <c r="AI44">
        <v>0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344</v>
      </c>
      <c r="AV44">
        <v>26.25</v>
      </c>
      <c r="AW44">
        <v>25.889999389648441</v>
      </c>
      <c r="AX44">
        <v>26.610000610351559</v>
      </c>
      <c r="AY44">
        <v>25.70000076293945</v>
      </c>
      <c r="AZ44">
        <v>26.379999160766602</v>
      </c>
      <c r="BE44">
        <v>0</v>
      </c>
      <c r="BF44">
        <v>1</v>
      </c>
      <c r="BG44">
        <v>30</v>
      </c>
      <c r="BH44">
        <v>127</v>
      </c>
      <c r="BI44">
        <v>37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385</v>
      </c>
      <c r="CN44">
        <v>26.379999160766602</v>
      </c>
      <c r="CO44">
        <v>26.440000534057621</v>
      </c>
      <c r="CP44">
        <v>26.895000457763668</v>
      </c>
      <c r="CQ44">
        <v>26.379999160766602</v>
      </c>
      <c r="CR44">
        <v>26.780000686645511</v>
      </c>
      <c r="CW44">
        <v>3</v>
      </c>
      <c r="CX44">
        <v>18</v>
      </c>
      <c r="CY44">
        <v>136</v>
      </c>
      <c r="CZ44">
        <v>38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1</v>
      </c>
      <c r="DH44">
        <v>0</v>
      </c>
      <c r="DI44">
        <v>0</v>
      </c>
      <c r="DJ44">
        <v>0</v>
      </c>
      <c r="DK44">
        <v>1</v>
      </c>
      <c r="DL44">
        <v>2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386</v>
      </c>
      <c r="EF44">
        <v>26.780000686645511</v>
      </c>
      <c r="EG44">
        <v>26.79000091552734</v>
      </c>
      <c r="EH44">
        <v>27</v>
      </c>
      <c r="EI44">
        <v>26.649999618530281</v>
      </c>
      <c r="EJ44">
        <v>26.719999313354489</v>
      </c>
      <c r="EO44">
        <v>116</v>
      </c>
      <c r="EP44">
        <v>6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70</v>
      </c>
      <c r="EY44">
        <v>20</v>
      </c>
      <c r="EZ44">
        <v>10</v>
      </c>
      <c r="FA44">
        <v>3</v>
      </c>
      <c r="FB44">
        <v>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1</v>
      </c>
      <c r="FJ44">
        <v>0</v>
      </c>
      <c r="FK44">
        <v>0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387</v>
      </c>
      <c r="FX44">
        <v>26.719999313354489</v>
      </c>
      <c r="FY44">
        <v>26.879999160766602</v>
      </c>
      <c r="FZ44">
        <v>27.284999847412109</v>
      </c>
      <c r="GA44">
        <v>26.75</v>
      </c>
      <c r="GB44">
        <v>27.14999961853027</v>
      </c>
      <c r="GC44">
        <v>704</v>
      </c>
      <c r="GD44">
        <v>111</v>
      </c>
      <c r="GE44">
        <v>317</v>
      </c>
      <c r="GF44">
        <v>106</v>
      </c>
      <c r="GG44">
        <v>0</v>
      </c>
      <c r="GH44">
        <v>202</v>
      </c>
      <c r="GI44">
        <v>0</v>
      </c>
      <c r="GJ44">
        <v>38</v>
      </c>
      <c r="GK44">
        <v>1</v>
      </c>
      <c r="GL44">
        <v>4</v>
      </c>
      <c r="GM44">
        <v>0</v>
      </c>
      <c r="GN44">
        <v>1</v>
      </c>
      <c r="GO44">
        <v>3</v>
      </c>
      <c r="GP44">
        <v>1</v>
      </c>
      <c r="GQ44">
        <v>2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2.1</v>
      </c>
      <c r="GX44" t="s">
        <v>218</v>
      </c>
      <c r="GY44">
        <v>5675349</v>
      </c>
      <c r="GZ44">
        <v>6815766</v>
      </c>
      <c r="HA44">
        <v>1.83</v>
      </c>
      <c r="HB44">
        <v>1.8919999999999999</v>
      </c>
      <c r="HC44">
        <v>1.1499999999999999</v>
      </c>
      <c r="HD44">
        <v>5.16</v>
      </c>
      <c r="HE44">
        <v>0</v>
      </c>
      <c r="HF44" s="2">
        <f t="shared" si="6"/>
        <v>5.9523754615902202E-3</v>
      </c>
      <c r="HG44" s="2">
        <f t="shared" si="7"/>
        <v>1.4843345754459336E-2</v>
      </c>
      <c r="HH44" s="2">
        <f t="shared" si="8"/>
        <v>4.8362784533246828E-3</v>
      </c>
      <c r="HI44" s="2">
        <f t="shared" si="9"/>
        <v>1.4732951165762231E-2</v>
      </c>
      <c r="HJ44" s="3">
        <f t="shared" si="10"/>
        <v>27.278988282189438</v>
      </c>
      <c r="HK44" t="str">
        <f t="shared" si="11"/>
        <v>DBX</v>
      </c>
    </row>
    <row r="45" spans="1:219" hidden="1" x14ac:dyDescent="0.25">
      <c r="A45">
        <v>36</v>
      </c>
      <c r="B45" t="s">
        <v>388</v>
      </c>
      <c r="C45">
        <v>9</v>
      </c>
      <c r="D45">
        <v>0</v>
      </c>
      <c r="E45">
        <v>5</v>
      </c>
      <c r="F45">
        <v>1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143</v>
      </c>
      <c r="N45">
        <v>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59</v>
      </c>
      <c r="W45">
        <v>8</v>
      </c>
      <c r="X45">
        <v>4</v>
      </c>
      <c r="Y45">
        <v>2</v>
      </c>
      <c r="Z45">
        <v>10</v>
      </c>
      <c r="AA45">
        <v>0</v>
      </c>
      <c r="AB45">
        <v>0</v>
      </c>
      <c r="AC45">
        <v>0</v>
      </c>
      <c r="AD45">
        <v>0</v>
      </c>
      <c r="AE45">
        <v>5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387</v>
      </c>
      <c r="AV45">
        <v>85.110000610351563</v>
      </c>
      <c r="AW45">
        <v>84.110000610351563</v>
      </c>
      <c r="AX45">
        <v>84.889999389648438</v>
      </c>
      <c r="AY45">
        <v>83.529998779296875</v>
      </c>
      <c r="AZ45">
        <v>84.239997863769531</v>
      </c>
      <c r="BE45">
        <v>82</v>
      </c>
      <c r="BF45">
        <v>65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44</v>
      </c>
      <c r="BO45">
        <v>11</v>
      </c>
      <c r="BP45">
        <v>9</v>
      </c>
      <c r="BQ45">
        <v>14</v>
      </c>
      <c r="BR45">
        <v>8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8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389</v>
      </c>
      <c r="CN45">
        <v>84.239997863769531</v>
      </c>
      <c r="CO45">
        <v>84.19000244140625</v>
      </c>
      <c r="CP45">
        <v>84.849998474121094</v>
      </c>
      <c r="CQ45">
        <v>83.510002136230469</v>
      </c>
      <c r="CR45">
        <v>84.080001831054688</v>
      </c>
      <c r="CW45">
        <v>122</v>
      </c>
      <c r="CX45">
        <v>8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34</v>
      </c>
      <c r="DG45">
        <v>11</v>
      </c>
      <c r="DH45">
        <v>11</v>
      </c>
      <c r="DI45">
        <v>10</v>
      </c>
      <c r="DJ45">
        <v>12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12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281</v>
      </c>
      <c r="EF45">
        <v>84.080001831054688</v>
      </c>
      <c r="EG45">
        <v>84.660003662109375</v>
      </c>
      <c r="EH45">
        <v>85.620002746582031</v>
      </c>
      <c r="EI45">
        <v>84.05999755859375</v>
      </c>
      <c r="EJ45">
        <v>84.120002746582031</v>
      </c>
      <c r="EO45">
        <v>61</v>
      </c>
      <c r="EP45">
        <v>47</v>
      </c>
      <c r="EQ45">
        <v>5</v>
      </c>
      <c r="ER45">
        <v>0</v>
      </c>
      <c r="ES45">
        <v>0</v>
      </c>
      <c r="ET45">
        <v>1</v>
      </c>
      <c r="EU45">
        <v>5</v>
      </c>
      <c r="EV45">
        <v>0</v>
      </c>
      <c r="EW45">
        <v>0</v>
      </c>
      <c r="EX45">
        <v>56</v>
      </c>
      <c r="EY45">
        <v>18</v>
      </c>
      <c r="EZ45">
        <v>6</v>
      </c>
      <c r="FA45">
        <v>4</v>
      </c>
      <c r="FB45">
        <v>8</v>
      </c>
      <c r="FC45">
        <v>1</v>
      </c>
      <c r="FD45">
        <v>0</v>
      </c>
      <c r="FE45">
        <v>0</v>
      </c>
      <c r="FF45">
        <v>0</v>
      </c>
      <c r="FG45">
        <v>52</v>
      </c>
      <c r="FH45">
        <v>5</v>
      </c>
      <c r="FI45">
        <v>0</v>
      </c>
      <c r="FJ45">
        <v>0</v>
      </c>
      <c r="FK45">
        <v>1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390</v>
      </c>
      <c r="FX45">
        <v>84.120002746582031</v>
      </c>
      <c r="FY45">
        <v>84.529998779296875</v>
      </c>
      <c r="FZ45">
        <v>85.610000610351563</v>
      </c>
      <c r="GA45">
        <v>84.089996337890625</v>
      </c>
      <c r="GB45">
        <v>85.260002136230469</v>
      </c>
      <c r="GC45">
        <v>538</v>
      </c>
      <c r="GD45">
        <v>339</v>
      </c>
      <c r="GE45">
        <v>243</v>
      </c>
      <c r="GF45">
        <v>170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38</v>
      </c>
      <c r="GM45">
        <v>0</v>
      </c>
      <c r="GN45">
        <v>20</v>
      </c>
      <c r="GO45">
        <v>3</v>
      </c>
      <c r="GP45">
        <v>1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2.2000000000000002</v>
      </c>
      <c r="GX45" t="s">
        <v>218</v>
      </c>
      <c r="GY45">
        <v>2483036</v>
      </c>
      <c r="GZ45">
        <v>3625000</v>
      </c>
      <c r="HA45">
        <v>1.587</v>
      </c>
      <c r="HB45">
        <v>2.2130000000000001</v>
      </c>
      <c r="HC45">
        <v>0.69</v>
      </c>
      <c r="HD45">
        <v>2.38</v>
      </c>
      <c r="HF45" s="2">
        <f t="shared" si="6"/>
        <v>4.8503021251108391E-3</v>
      </c>
      <c r="HG45" s="2">
        <f t="shared" si="7"/>
        <v>1.2615369972606927E-2</v>
      </c>
      <c r="HH45" s="2">
        <f t="shared" si="8"/>
        <v>5.2052815303483824E-3</v>
      </c>
      <c r="HI45" s="2">
        <f t="shared" si="9"/>
        <v>1.3722798135406777E-2</v>
      </c>
      <c r="HJ45" s="3">
        <f t="shared" si="10"/>
        <v>85.596375987681711</v>
      </c>
      <c r="HK45" t="str">
        <f t="shared" si="11"/>
        <v>DD</v>
      </c>
    </row>
    <row r="46" spans="1:219" hidden="1" x14ac:dyDescent="0.25">
      <c r="A46">
        <v>37</v>
      </c>
      <c r="B46" t="s">
        <v>391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67</v>
      </c>
      <c r="N46">
        <v>64</v>
      </c>
      <c r="O46">
        <v>36</v>
      </c>
      <c r="P46">
        <v>2</v>
      </c>
      <c r="Q46">
        <v>0</v>
      </c>
      <c r="R46">
        <v>1</v>
      </c>
      <c r="S46">
        <v>38</v>
      </c>
      <c r="T46">
        <v>0</v>
      </c>
      <c r="U46">
        <v>0</v>
      </c>
      <c r="V46">
        <v>26</v>
      </c>
      <c r="W46">
        <v>4</v>
      </c>
      <c r="X46">
        <v>2</v>
      </c>
      <c r="Y46">
        <v>0</v>
      </c>
      <c r="Z46">
        <v>5</v>
      </c>
      <c r="AA46">
        <v>1</v>
      </c>
      <c r="AB46">
        <v>2</v>
      </c>
      <c r="AC46">
        <v>0</v>
      </c>
      <c r="AD46">
        <v>0</v>
      </c>
      <c r="AE46">
        <v>102</v>
      </c>
      <c r="AF46">
        <v>40</v>
      </c>
      <c r="AG46">
        <v>1</v>
      </c>
      <c r="AH46">
        <v>0</v>
      </c>
      <c r="AI46">
        <v>2</v>
      </c>
      <c r="AJ46">
        <v>1</v>
      </c>
      <c r="AK46">
        <v>1</v>
      </c>
      <c r="AL46">
        <v>0</v>
      </c>
      <c r="AM46">
        <v>106</v>
      </c>
      <c r="AN46">
        <v>80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 t="s">
        <v>317</v>
      </c>
      <c r="AV46">
        <v>61.290000915527337</v>
      </c>
      <c r="AW46">
        <v>60.400001525878913</v>
      </c>
      <c r="AX46">
        <v>60.400001525878913</v>
      </c>
      <c r="AY46">
        <v>59.069999694824219</v>
      </c>
      <c r="AZ46">
        <v>59.790000915527337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195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 t="s">
        <v>392</v>
      </c>
      <c r="CN46">
        <v>59.790000915527337</v>
      </c>
      <c r="CO46">
        <v>60.110000610351563</v>
      </c>
      <c r="CP46">
        <v>60.270000457763672</v>
      </c>
      <c r="CQ46">
        <v>59.349998474121087</v>
      </c>
      <c r="CR46">
        <v>59.470001220703118</v>
      </c>
      <c r="CW46">
        <v>10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17</v>
      </c>
      <c r="DG46">
        <v>25</v>
      </c>
      <c r="DH46">
        <v>20</v>
      </c>
      <c r="DI46">
        <v>26</v>
      </c>
      <c r="DJ46">
        <v>106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11</v>
      </c>
      <c r="DX46">
        <v>0</v>
      </c>
      <c r="DY46">
        <v>0</v>
      </c>
      <c r="DZ46">
        <v>0</v>
      </c>
      <c r="EA46">
        <v>2</v>
      </c>
      <c r="EB46">
        <v>0</v>
      </c>
      <c r="EC46">
        <v>1</v>
      </c>
      <c r="ED46">
        <v>0</v>
      </c>
      <c r="EE46" t="s">
        <v>393</v>
      </c>
      <c r="EF46">
        <v>59.470001220703118</v>
      </c>
      <c r="EG46">
        <v>59.810001373291023</v>
      </c>
      <c r="EH46">
        <v>61.380001068115227</v>
      </c>
      <c r="EI46">
        <v>59.720001220703118</v>
      </c>
      <c r="EJ46">
        <v>61.020000457763672</v>
      </c>
      <c r="EO46">
        <v>2</v>
      </c>
      <c r="EP46">
        <v>6</v>
      </c>
      <c r="EQ46">
        <v>15</v>
      </c>
      <c r="ER46">
        <v>89</v>
      </c>
      <c r="ES46">
        <v>83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1</v>
      </c>
      <c r="FE46">
        <v>1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394</v>
      </c>
      <c r="FX46">
        <v>61.020000457763672</v>
      </c>
      <c r="FY46">
        <v>61.240001678466797</v>
      </c>
      <c r="FZ46">
        <v>61.950000762939453</v>
      </c>
      <c r="GA46">
        <v>60.930000305175781</v>
      </c>
      <c r="GB46">
        <v>60.970001220703118</v>
      </c>
      <c r="GC46">
        <v>374</v>
      </c>
      <c r="GD46">
        <v>427</v>
      </c>
      <c r="GE46">
        <v>205</v>
      </c>
      <c r="GF46">
        <v>195</v>
      </c>
      <c r="GG46">
        <v>0</v>
      </c>
      <c r="GH46">
        <v>174</v>
      </c>
      <c r="GI46">
        <v>0</v>
      </c>
      <c r="GJ46">
        <v>172</v>
      </c>
      <c r="GK46">
        <v>1</v>
      </c>
      <c r="GL46">
        <v>306</v>
      </c>
      <c r="GM46">
        <v>1</v>
      </c>
      <c r="GN46">
        <v>106</v>
      </c>
      <c r="GO46">
        <v>1</v>
      </c>
      <c r="GP46">
        <v>0</v>
      </c>
      <c r="GQ46">
        <v>0</v>
      </c>
      <c r="GR46">
        <v>0</v>
      </c>
      <c r="GS46">
        <v>2</v>
      </c>
      <c r="GT46">
        <v>1</v>
      </c>
      <c r="GU46">
        <v>1</v>
      </c>
      <c r="GV46">
        <v>0</v>
      </c>
      <c r="GW46">
        <v>2.5</v>
      </c>
      <c r="GX46" t="s">
        <v>218</v>
      </c>
      <c r="GY46">
        <v>11192185</v>
      </c>
      <c r="GZ46">
        <v>7817950</v>
      </c>
      <c r="HA46">
        <v>0.93300000000000005</v>
      </c>
      <c r="HB46">
        <v>1.304</v>
      </c>
      <c r="HC46">
        <v>1.1000000000000001</v>
      </c>
      <c r="HD46">
        <v>2.36</v>
      </c>
      <c r="HE46">
        <v>0.1741</v>
      </c>
      <c r="HF46" s="2">
        <f t="shared" si="6"/>
        <v>3.5924430874155755E-3</v>
      </c>
      <c r="HG46" s="2">
        <f t="shared" si="7"/>
        <v>1.1460840609018974E-2</v>
      </c>
      <c r="HH46" s="2">
        <f t="shared" si="8"/>
        <v>5.0620732330910467E-3</v>
      </c>
      <c r="HI46" s="2">
        <f t="shared" si="9"/>
        <v>6.5607536044720582E-4</v>
      </c>
      <c r="HJ46" s="3">
        <f t="shared" si="10"/>
        <v>61.941863576599758</v>
      </c>
      <c r="HK46" t="str">
        <f t="shared" si="11"/>
        <v>EBAY</v>
      </c>
    </row>
    <row r="47" spans="1:219" hidden="1" x14ac:dyDescent="0.25">
      <c r="A47">
        <v>38</v>
      </c>
      <c r="B47" t="s">
        <v>395</v>
      </c>
      <c r="C47">
        <v>10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32</v>
      </c>
      <c r="N47">
        <v>32</v>
      </c>
      <c r="O47">
        <v>45</v>
      </c>
      <c r="P47">
        <v>1</v>
      </c>
      <c r="Q47">
        <v>0</v>
      </c>
      <c r="R47">
        <v>1</v>
      </c>
      <c r="S47">
        <v>46</v>
      </c>
      <c r="T47">
        <v>0</v>
      </c>
      <c r="U47">
        <v>0</v>
      </c>
      <c r="V47">
        <v>6</v>
      </c>
      <c r="W47">
        <v>20</v>
      </c>
      <c r="X47">
        <v>9</v>
      </c>
      <c r="Y47">
        <v>15</v>
      </c>
      <c r="Z47">
        <v>30</v>
      </c>
      <c r="AA47">
        <v>1</v>
      </c>
      <c r="AB47">
        <v>1</v>
      </c>
      <c r="AC47">
        <v>0</v>
      </c>
      <c r="AD47">
        <v>0</v>
      </c>
      <c r="AE47">
        <v>78</v>
      </c>
      <c r="AF47">
        <v>47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111</v>
      </c>
      <c r="AN47">
        <v>78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 t="s">
        <v>396</v>
      </c>
      <c r="AV47">
        <v>43.430000305175781</v>
      </c>
      <c r="AW47">
        <v>43.270000457763672</v>
      </c>
      <c r="AX47">
        <v>44.729999542236328</v>
      </c>
      <c r="AY47">
        <v>42.819999694824219</v>
      </c>
      <c r="AZ47">
        <v>44.619998931884773</v>
      </c>
      <c r="BE47">
        <v>3</v>
      </c>
      <c r="BF47">
        <v>10</v>
      </c>
      <c r="BG47">
        <v>15</v>
      </c>
      <c r="BH47">
        <v>56</v>
      </c>
      <c r="BI47">
        <v>104</v>
      </c>
      <c r="BJ47">
        <v>0</v>
      </c>
      <c r="BK47">
        <v>0</v>
      </c>
      <c r="BL47">
        <v>0</v>
      </c>
      <c r="BM47">
        <v>0</v>
      </c>
      <c r="BN47">
        <v>3</v>
      </c>
      <c r="BO47">
        <v>0</v>
      </c>
      <c r="BP47">
        <v>0</v>
      </c>
      <c r="BQ47">
        <v>0</v>
      </c>
      <c r="BR47">
        <v>2</v>
      </c>
      <c r="BS47">
        <v>1</v>
      </c>
      <c r="BT47">
        <v>5</v>
      </c>
      <c r="BU47">
        <v>1</v>
      </c>
      <c r="BV47">
        <v>5</v>
      </c>
      <c r="BW47">
        <v>0</v>
      </c>
      <c r="BX47">
        <v>0</v>
      </c>
      <c r="BY47">
        <v>2</v>
      </c>
      <c r="BZ47">
        <v>2</v>
      </c>
      <c r="CA47">
        <v>0</v>
      </c>
      <c r="CB47">
        <v>0</v>
      </c>
      <c r="CC47">
        <v>1</v>
      </c>
      <c r="CD47">
        <v>1</v>
      </c>
      <c r="CE47">
        <v>0</v>
      </c>
      <c r="CF47">
        <v>0</v>
      </c>
      <c r="CG47">
        <v>1</v>
      </c>
      <c r="CH47">
        <v>1</v>
      </c>
      <c r="CI47">
        <v>0</v>
      </c>
      <c r="CJ47">
        <v>0</v>
      </c>
      <c r="CK47">
        <v>1</v>
      </c>
      <c r="CL47">
        <v>1</v>
      </c>
      <c r="CM47" t="s">
        <v>397</v>
      </c>
      <c r="CN47">
        <v>44.619998931884773</v>
      </c>
      <c r="CO47">
        <v>44.619998931884773</v>
      </c>
      <c r="CP47">
        <v>45.069999694824219</v>
      </c>
      <c r="CQ47">
        <v>44.349998474121087</v>
      </c>
      <c r="CR47">
        <v>44.790000915527337</v>
      </c>
      <c r="CW47">
        <v>127</v>
      </c>
      <c r="CX47">
        <v>27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19</v>
      </c>
      <c r="DG47">
        <v>5</v>
      </c>
      <c r="DH47">
        <v>2</v>
      </c>
      <c r="DI47">
        <v>3</v>
      </c>
      <c r="DJ47">
        <v>3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3</v>
      </c>
      <c r="DR47">
        <v>0</v>
      </c>
      <c r="DS47">
        <v>0</v>
      </c>
      <c r="DT47">
        <v>0</v>
      </c>
      <c r="DU47">
        <v>1</v>
      </c>
      <c r="DV47">
        <v>1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398</v>
      </c>
      <c r="EF47">
        <v>44.790000915527337</v>
      </c>
      <c r="EG47">
        <v>45</v>
      </c>
      <c r="EH47">
        <v>46.099998474121087</v>
      </c>
      <c r="EI47">
        <v>45</v>
      </c>
      <c r="EJ47">
        <v>45.5</v>
      </c>
      <c r="EO47">
        <v>9</v>
      </c>
      <c r="EP47">
        <v>33</v>
      </c>
      <c r="EQ47">
        <v>108</v>
      </c>
      <c r="ER47">
        <v>33</v>
      </c>
      <c r="ES47">
        <v>6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399</v>
      </c>
      <c r="FX47">
        <v>45.5</v>
      </c>
      <c r="FY47">
        <v>45.270000457763672</v>
      </c>
      <c r="FZ47">
        <v>45.759998321533203</v>
      </c>
      <c r="GA47">
        <v>45.169998168945313</v>
      </c>
      <c r="GB47">
        <v>45.520000457763672</v>
      </c>
      <c r="GC47">
        <v>642</v>
      </c>
      <c r="GD47">
        <v>117</v>
      </c>
      <c r="GE47">
        <v>344</v>
      </c>
      <c r="GF47">
        <v>32</v>
      </c>
      <c r="GG47">
        <v>0</v>
      </c>
      <c r="GH47">
        <v>200</v>
      </c>
      <c r="GI47">
        <v>0</v>
      </c>
      <c r="GJ47">
        <v>39</v>
      </c>
      <c r="GK47">
        <v>5</v>
      </c>
      <c r="GL47">
        <v>35</v>
      </c>
      <c r="GM47">
        <v>0</v>
      </c>
      <c r="GN47">
        <v>3</v>
      </c>
      <c r="GO47">
        <v>2</v>
      </c>
      <c r="GP47">
        <v>1</v>
      </c>
      <c r="GQ47">
        <v>2</v>
      </c>
      <c r="GR47">
        <v>1</v>
      </c>
      <c r="GS47">
        <v>1</v>
      </c>
      <c r="GT47">
        <v>0</v>
      </c>
      <c r="GU47">
        <v>1</v>
      </c>
      <c r="GV47">
        <v>0</v>
      </c>
      <c r="GW47">
        <v>2.8</v>
      </c>
      <c r="GX47" t="s">
        <v>223</v>
      </c>
      <c r="GY47">
        <v>911743</v>
      </c>
      <c r="GZ47">
        <v>680016</v>
      </c>
      <c r="HA47">
        <v>1.1379999999999999</v>
      </c>
      <c r="HB47">
        <v>2.0419999999999998</v>
      </c>
      <c r="HC47">
        <v>3.95</v>
      </c>
      <c r="HD47">
        <v>10.23</v>
      </c>
      <c r="HE47">
        <v>0.28570000000000001</v>
      </c>
      <c r="HF47" s="2">
        <f t="shared" si="6"/>
        <v>-5.0806171837995961E-3</v>
      </c>
      <c r="HG47" s="2">
        <f t="shared" si="7"/>
        <v>1.0707995667450732E-2</v>
      </c>
      <c r="HH47" s="2">
        <f t="shared" si="8"/>
        <v>2.2090189486889678E-3</v>
      </c>
      <c r="HI47" s="2">
        <f t="shared" si="9"/>
        <v>7.688978148036596E-3</v>
      </c>
      <c r="HJ47" s="3">
        <f t="shared" si="10"/>
        <v>45.754751426530895</v>
      </c>
      <c r="HK47" t="str">
        <f t="shared" si="11"/>
        <v>EPC</v>
      </c>
    </row>
    <row r="48" spans="1:219" hidden="1" x14ac:dyDescent="0.25">
      <c r="A48">
        <v>39</v>
      </c>
      <c r="B48" t="s">
        <v>400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130</v>
      </c>
      <c r="N48">
        <v>27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24</v>
      </c>
      <c r="W48">
        <v>7</v>
      </c>
      <c r="X48">
        <v>1</v>
      </c>
      <c r="Y48">
        <v>9</v>
      </c>
      <c r="Z48">
        <v>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9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401</v>
      </c>
      <c r="AV48">
        <v>194.6300048828125</v>
      </c>
      <c r="AW48">
        <v>193.61000061035159</v>
      </c>
      <c r="AX48">
        <v>197.38999938964841</v>
      </c>
      <c r="AY48">
        <v>193.11000061035159</v>
      </c>
      <c r="AZ48">
        <v>196.50999450683599</v>
      </c>
      <c r="BE48">
        <v>25</v>
      </c>
      <c r="BF48">
        <v>21</v>
      </c>
      <c r="BG48">
        <v>45</v>
      </c>
      <c r="BH48">
        <v>103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2</v>
      </c>
      <c r="BP48">
        <v>0</v>
      </c>
      <c r="BQ48">
        <v>0</v>
      </c>
      <c r="BR48">
        <v>0</v>
      </c>
      <c r="BS48">
        <v>1</v>
      </c>
      <c r="BT48">
        <v>3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402</v>
      </c>
      <c r="CN48">
        <v>196.50999450683599</v>
      </c>
      <c r="CO48">
        <v>197.16000366210929</v>
      </c>
      <c r="CP48">
        <v>201.08000183105469</v>
      </c>
      <c r="CQ48">
        <v>196.16999816894531</v>
      </c>
      <c r="CR48">
        <v>199.5299987792969</v>
      </c>
      <c r="CW48">
        <v>4</v>
      </c>
      <c r="CX48">
        <v>3</v>
      </c>
      <c r="CY48">
        <v>105</v>
      </c>
      <c r="CZ48">
        <v>83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1</v>
      </c>
      <c r="DM48">
        <v>0</v>
      </c>
      <c r="DN48">
        <v>0</v>
      </c>
      <c r="DO48">
        <v>0</v>
      </c>
      <c r="DP48">
        <v>0</v>
      </c>
      <c r="DQ48">
        <v>1</v>
      </c>
      <c r="DR48">
        <v>1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242</v>
      </c>
      <c r="EF48">
        <v>199.5299987792969</v>
      </c>
      <c r="EG48">
        <v>200</v>
      </c>
      <c r="EH48">
        <v>201.91999816894531</v>
      </c>
      <c r="EI48">
        <v>199.4700012207031</v>
      </c>
      <c r="EJ48">
        <v>199.8800048828125</v>
      </c>
      <c r="EO48">
        <v>81</v>
      </c>
      <c r="EP48">
        <v>60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71</v>
      </c>
      <c r="EY48">
        <v>8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403</v>
      </c>
      <c r="FX48">
        <v>199.8800048828125</v>
      </c>
      <c r="FY48">
        <v>201</v>
      </c>
      <c r="FZ48">
        <v>203.6199951171875</v>
      </c>
      <c r="GA48">
        <v>200.03999328613281</v>
      </c>
      <c r="GB48">
        <v>201.02000427246091</v>
      </c>
      <c r="GC48">
        <v>687</v>
      </c>
      <c r="GD48">
        <v>133</v>
      </c>
      <c r="GE48">
        <v>336</v>
      </c>
      <c r="GF48">
        <v>80</v>
      </c>
      <c r="GG48">
        <v>0</v>
      </c>
      <c r="GH48">
        <v>186</v>
      </c>
      <c r="GI48">
        <v>0</v>
      </c>
      <c r="GJ48">
        <v>83</v>
      </c>
      <c r="GK48">
        <v>0</v>
      </c>
      <c r="GL48">
        <v>10</v>
      </c>
      <c r="GM48">
        <v>0</v>
      </c>
      <c r="GN48">
        <v>1</v>
      </c>
      <c r="GO48">
        <v>2</v>
      </c>
      <c r="GP48">
        <v>1</v>
      </c>
      <c r="GQ48">
        <v>1</v>
      </c>
      <c r="GR48">
        <v>1</v>
      </c>
      <c r="GS48">
        <v>0</v>
      </c>
      <c r="GT48">
        <v>0</v>
      </c>
      <c r="GU48">
        <v>0</v>
      </c>
      <c r="GV48">
        <v>0</v>
      </c>
      <c r="GW48">
        <v>2.1</v>
      </c>
      <c r="GX48" t="s">
        <v>218</v>
      </c>
      <c r="GY48">
        <v>2493996</v>
      </c>
      <c r="GZ48">
        <v>2633833</v>
      </c>
      <c r="HA48">
        <v>0.82799999999999996</v>
      </c>
      <c r="HB48">
        <v>1.417</v>
      </c>
      <c r="HC48">
        <v>1.91</v>
      </c>
      <c r="HD48">
        <v>2.95</v>
      </c>
      <c r="HE48">
        <v>0.45960000000000001</v>
      </c>
      <c r="HF48" s="2">
        <f t="shared" si="6"/>
        <v>5.5721150108830608E-3</v>
      </c>
      <c r="HG48" s="2">
        <f t="shared" si="7"/>
        <v>1.2867081720926432E-2</v>
      </c>
      <c r="HH48" s="2">
        <f t="shared" si="8"/>
        <v>4.7761528053094082E-3</v>
      </c>
      <c r="HI48" s="2">
        <f t="shared" si="9"/>
        <v>4.8751913516019707E-3</v>
      </c>
      <c r="HJ48" s="3">
        <f t="shared" si="10"/>
        <v>203.5862834259062</v>
      </c>
      <c r="HK48" t="str">
        <f t="shared" si="11"/>
        <v>LLY</v>
      </c>
    </row>
    <row r="49" spans="1:219" hidden="1" x14ac:dyDescent="0.25">
      <c r="A49">
        <v>40</v>
      </c>
      <c r="B49" t="s">
        <v>404</v>
      </c>
      <c r="C49">
        <v>11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22</v>
      </c>
      <c r="N49">
        <v>52</v>
      </c>
      <c r="O49">
        <v>37</v>
      </c>
      <c r="P49">
        <v>39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405</v>
      </c>
      <c r="AV49">
        <v>43.259998321533203</v>
      </c>
      <c r="AW49">
        <v>42.740001678466797</v>
      </c>
      <c r="AX49">
        <v>43.939998626708977</v>
      </c>
      <c r="AY49">
        <v>42.529998779296882</v>
      </c>
      <c r="AZ49">
        <v>43.869998931884773</v>
      </c>
      <c r="BE49">
        <v>17</v>
      </c>
      <c r="BF49">
        <v>22</v>
      </c>
      <c r="BG49">
        <v>15</v>
      </c>
      <c r="BH49">
        <v>32</v>
      </c>
      <c r="BI49">
        <v>30</v>
      </c>
      <c r="BJ49">
        <v>0</v>
      </c>
      <c r="BK49">
        <v>0</v>
      </c>
      <c r="BL49">
        <v>0</v>
      </c>
      <c r="BM49">
        <v>0</v>
      </c>
      <c r="BN49">
        <v>11</v>
      </c>
      <c r="BO49">
        <v>3</v>
      </c>
      <c r="BP49">
        <v>3</v>
      </c>
      <c r="BQ49">
        <v>2</v>
      </c>
      <c r="BR49">
        <v>0</v>
      </c>
      <c r="BS49">
        <v>1</v>
      </c>
      <c r="BT49">
        <v>19</v>
      </c>
      <c r="BU49">
        <v>1</v>
      </c>
      <c r="BV49">
        <v>19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305</v>
      </c>
      <c r="CN49">
        <v>43.869998931884773</v>
      </c>
      <c r="CO49">
        <v>43.799999237060547</v>
      </c>
      <c r="CP49">
        <v>44.099998474121087</v>
      </c>
      <c r="CQ49">
        <v>43.290000915527337</v>
      </c>
      <c r="CR49">
        <v>43.5</v>
      </c>
      <c r="CW49">
        <v>45</v>
      </c>
      <c r="CX49">
        <v>11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7</v>
      </c>
      <c r="DG49">
        <v>8</v>
      </c>
      <c r="DH49">
        <v>5</v>
      </c>
      <c r="DI49">
        <v>17</v>
      </c>
      <c r="DJ49">
        <v>42</v>
      </c>
      <c r="DK49">
        <v>0</v>
      </c>
      <c r="DL49">
        <v>0</v>
      </c>
      <c r="DM49">
        <v>0</v>
      </c>
      <c r="DN49">
        <v>0</v>
      </c>
      <c r="DO49">
        <v>11</v>
      </c>
      <c r="DP49">
        <v>0</v>
      </c>
      <c r="DQ49">
        <v>2</v>
      </c>
      <c r="DR49">
        <v>0</v>
      </c>
      <c r="DS49">
        <v>2</v>
      </c>
      <c r="DT49">
        <v>0</v>
      </c>
      <c r="DU49">
        <v>1</v>
      </c>
      <c r="DV49">
        <v>0</v>
      </c>
      <c r="DW49">
        <v>56</v>
      </c>
      <c r="DX49">
        <v>11</v>
      </c>
      <c r="DY49">
        <v>0</v>
      </c>
      <c r="DZ49">
        <v>0</v>
      </c>
      <c r="EA49">
        <v>1</v>
      </c>
      <c r="EB49">
        <v>1</v>
      </c>
      <c r="EC49">
        <v>0</v>
      </c>
      <c r="ED49">
        <v>0</v>
      </c>
      <c r="EE49" t="s">
        <v>406</v>
      </c>
      <c r="EF49">
        <v>43.5</v>
      </c>
      <c r="EG49">
        <v>43.650001525878913</v>
      </c>
      <c r="EH49">
        <v>44.180000305175781</v>
      </c>
      <c r="EI49">
        <v>43.650001525878913</v>
      </c>
      <c r="EJ49">
        <v>43.959999084472663</v>
      </c>
      <c r="EO49">
        <v>35</v>
      </c>
      <c r="EP49">
        <v>69</v>
      </c>
      <c r="EQ49">
        <v>13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356</v>
      </c>
      <c r="FX49">
        <v>43.959999084472663</v>
      </c>
      <c r="FY49">
        <v>44.169998168945313</v>
      </c>
      <c r="FZ49">
        <v>44.290000915527337</v>
      </c>
      <c r="GA49">
        <v>43.220001220703118</v>
      </c>
      <c r="GB49">
        <v>44.009998321533203</v>
      </c>
      <c r="GC49">
        <v>439</v>
      </c>
      <c r="GD49">
        <v>98</v>
      </c>
      <c r="GE49">
        <v>173</v>
      </c>
      <c r="GF49">
        <v>79</v>
      </c>
      <c r="GG49">
        <v>0</v>
      </c>
      <c r="GH49">
        <v>101</v>
      </c>
      <c r="GI49">
        <v>0</v>
      </c>
      <c r="GJ49">
        <v>0</v>
      </c>
      <c r="GK49">
        <v>19</v>
      </c>
      <c r="GL49">
        <v>42</v>
      </c>
      <c r="GM49">
        <v>0</v>
      </c>
      <c r="GN49">
        <v>42</v>
      </c>
      <c r="GO49">
        <v>1</v>
      </c>
      <c r="GP49">
        <v>1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2.2000000000000002</v>
      </c>
      <c r="GX49" t="s">
        <v>218</v>
      </c>
      <c r="GY49">
        <v>179913</v>
      </c>
      <c r="GZ49">
        <v>207083</v>
      </c>
      <c r="HA49">
        <v>17.381</v>
      </c>
      <c r="HB49">
        <v>17.556000000000001</v>
      </c>
      <c r="HC49">
        <v>0.34</v>
      </c>
      <c r="HD49">
        <v>18.39</v>
      </c>
      <c r="HE49">
        <v>0</v>
      </c>
      <c r="HF49" s="2">
        <f t="shared" si="6"/>
        <v>4.7543376313811114E-3</v>
      </c>
      <c r="HG49" s="2">
        <f t="shared" si="7"/>
        <v>2.7094771754667679E-3</v>
      </c>
      <c r="HH49" s="2">
        <f t="shared" si="8"/>
        <v>2.1507742531674201E-2</v>
      </c>
      <c r="HI49" s="2">
        <f t="shared" si="9"/>
        <v>1.7950400612570694E-2</v>
      </c>
      <c r="HJ49" s="3">
        <f t="shared" si="10"/>
        <v>44.289675770824481</v>
      </c>
      <c r="HK49" t="str">
        <f t="shared" si="11"/>
        <v>ECPG</v>
      </c>
    </row>
    <row r="50" spans="1:219" hidden="1" x14ac:dyDescent="0.25">
      <c r="A50">
        <v>41</v>
      </c>
      <c r="B50" t="s">
        <v>407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194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 t="s">
        <v>256</v>
      </c>
      <c r="AV50">
        <v>119.59999847412109</v>
      </c>
      <c r="AW50">
        <v>117.94000244140619</v>
      </c>
      <c r="AX50">
        <v>119.4499969482422</v>
      </c>
      <c r="AY50">
        <v>116.6800003051758</v>
      </c>
      <c r="AZ50">
        <v>119.30999755859381</v>
      </c>
      <c r="BE50">
        <v>20</v>
      </c>
      <c r="BF50">
        <v>73</v>
      </c>
      <c r="BG50">
        <v>32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8</v>
      </c>
      <c r="BO50">
        <v>3</v>
      </c>
      <c r="BP50">
        <v>10</v>
      </c>
      <c r="BQ50">
        <v>3</v>
      </c>
      <c r="BR50">
        <v>53</v>
      </c>
      <c r="BS50">
        <v>1</v>
      </c>
      <c r="BT50">
        <v>77</v>
      </c>
      <c r="BU50">
        <v>0</v>
      </c>
      <c r="BV50">
        <v>0</v>
      </c>
      <c r="BW50">
        <v>1</v>
      </c>
      <c r="BX50">
        <v>0</v>
      </c>
      <c r="BY50">
        <v>53</v>
      </c>
      <c r="BZ50">
        <v>53</v>
      </c>
      <c r="CA50">
        <v>1</v>
      </c>
      <c r="CB50">
        <v>0</v>
      </c>
      <c r="CC50">
        <v>1</v>
      </c>
      <c r="CD50">
        <v>1</v>
      </c>
      <c r="CE50">
        <v>5</v>
      </c>
      <c r="CF50">
        <v>1</v>
      </c>
      <c r="CG50">
        <v>5</v>
      </c>
      <c r="CH50">
        <v>5</v>
      </c>
      <c r="CI50">
        <v>1</v>
      </c>
      <c r="CJ50">
        <v>1</v>
      </c>
      <c r="CK50">
        <v>1</v>
      </c>
      <c r="CL50">
        <v>1</v>
      </c>
      <c r="CM50" t="s">
        <v>408</v>
      </c>
      <c r="CN50">
        <v>119.30999755859381</v>
      </c>
      <c r="CO50">
        <v>119.6600036621094</v>
      </c>
      <c r="CP50">
        <v>122.38999938964839</v>
      </c>
      <c r="CQ50">
        <v>117.63999938964839</v>
      </c>
      <c r="CR50">
        <v>121.4899978637695</v>
      </c>
      <c r="CW50">
        <v>38</v>
      </c>
      <c r="CX50">
        <v>33</v>
      </c>
      <c r="CY50">
        <v>27</v>
      </c>
      <c r="CZ50">
        <v>76</v>
      </c>
      <c r="DA50">
        <v>20</v>
      </c>
      <c r="DB50">
        <v>0</v>
      </c>
      <c r="DC50">
        <v>0</v>
      </c>
      <c r="DD50">
        <v>0</v>
      </c>
      <c r="DE50">
        <v>0</v>
      </c>
      <c r="DF50">
        <v>4</v>
      </c>
      <c r="DG50">
        <v>0</v>
      </c>
      <c r="DH50">
        <v>0</v>
      </c>
      <c r="DI50">
        <v>0</v>
      </c>
      <c r="DJ50">
        <v>1</v>
      </c>
      <c r="DK50">
        <v>1</v>
      </c>
      <c r="DL50">
        <v>5</v>
      </c>
      <c r="DM50">
        <v>1</v>
      </c>
      <c r="DN50">
        <v>5</v>
      </c>
      <c r="DO50">
        <v>0</v>
      </c>
      <c r="DP50">
        <v>0</v>
      </c>
      <c r="DQ50">
        <v>1</v>
      </c>
      <c r="DR50">
        <v>1</v>
      </c>
      <c r="DS50">
        <v>0</v>
      </c>
      <c r="DT50">
        <v>0</v>
      </c>
      <c r="DU50">
        <v>1</v>
      </c>
      <c r="DV50">
        <v>1</v>
      </c>
      <c r="DW50">
        <v>0</v>
      </c>
      <c r="DX50">
        <v>0</v>
      </c>
      <c r="DY50">
        <v>1</v>
      </c>
      <c r="DZ50">
        <v>1</v>
      </c>
      <c r="EA50">
        <v>0</v>
      </c>
      <c r="EB50">
        <v>0</v>
      </c>
      <c r="EC50">
        <v>1</v>
      </c>
      <c r="ED50">
        <v>1</v>
      </c>
      <c r="EE50" t="s">
        <v>409</v>
      </c>
      <c r="EF50">
        <v>121.4899978637695</v>
      </c>
      <c r="EG50">
        <v>121.30999755859381</v>
      </c>
      <c r="EH50">
        <v>123.65000152587891</v>
      </c>
      <c r="EI50">
        <v>121.30999755859381</v>
      </c>
      <c r="EJ50">
        <v>122.0899963378906</v>
      </c>
      <c r="EO50">
        <v>0</v>
      </c>
      <c r="EP50">
        <v>52</v>
      </c>
      <c r="EQ50">
        <v>97</v>
      </c>
      <c r="ER50">
        <v>46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410</v>
      </c>
      <c r="FX50">
        <v>122.0899963378906</v>
      </c>
      <c r="FY50">
        <v>122.8769989013672</v>
      </c>
      <c r="FZ50">
        <v>124.2600021362305</v>
      </c>
      <c r="GA50">
        <v>122.65000152587891</v>
      </c>
      <c r="GB50">
        <v>124.0299987792969</v>
      </c>
      <c r="GC50">
        <v>515</v>
      </c>
      <c r="GD50">
        <v>276</v>
      </c>
      <c r="GE50">
        <v>389</v>
      </c>
      <c r="GF50">
        <v>5</v>
      </c>
      <c r="GG50">
        <v>0</v>
      </c>
      <c r="GH50">
        <v>142</v>
      </c>
      <c r="GI50">
        <v>0</v>
      </c>
      <c r="GJ50">
        <v>142</v>
      </c>
      <c r="GK50">
        <v>5</v>
      </c>
      <c r="GL50">
        <v>248</v>
      </c>
      <c r="GM50">
        <v>5</v>
      </c>
      <c r="GN50">
        <v>1</v>
      </c>
      <c r="GO50">
        <v>2</v>
      </c>
      <c r="GP50">
        <v>1</v>
      </c>
      <c r="GQ50">
        <v>2</v>
      </c>
      <c r="GR50">
        <v>1</v>
      </c>
      <c r="GS50">
        <v>2</v>
      </c>
      <c r="GT50">
        <v>1</v>
      </c>
      <c r="GU50">
        <v>2</v>
      </c>
      <c r="GV50">
        <v>1</v>
      </c>
      <c r="GW50">
        <v>3.2</v>
      </c>
      <c r="GX50" t="s">
        <v>223</v>
      </c>
      <c r="GY50">
        <v>1436751</v>
      </c>
      <c r="GZ50">
        <v>1309916</v>
      </c>
      <c r="HA50">
        <v>1.8320000000000001</v>
      </c>
      <c r="HB50">
        <v>2.0470000000000002</v>
      </c>
      <c r="HC50">
        <v>2.71</v>
      </c>
      <c r="HD50">
        <v>3.59</v>
      </c>
      <c r="HE50">
        <v>0.20680000000000001</v>
      </c>
      <c r="HF50" s="2">
        <f t="shared" si="6"/>
        <v>6.40479968190244E-3</v>
      </c>
      <c r="HG50" s="2">
        <f t="shared" si="7"/>
        <v>1.1129914784220429E-2</v>
      </c>
      <c r="HH50" s="2">
        <f t="shared" si="8"/>
        <v>1.8473544887803728E-3</v>
      </c>
      <c r="HI50" s="2">
        <f t="shared" si="9"/>
        <v>1.1126318366523669E-2</v>
      </c>
      <c r="HJ50" s="3">
        <f t="shared" si="10"/>
        <v>124.24460942808017</v>
      </c>
      <c r="HK50" t="str">
        <f t="shared" si="11"/>
        <v>EXPD</v>
      </c>
    </row>
    <row r="51" spans="1:219" hidden="1" x14ac:dyDescent="0.25">
      <c r="A51">
        <v>42</v>
      </c>
      <c r="B51" t="s">
        <v>411</v>
      </c>
      <c r="C51">
        <v>9</v>
      </c>
      <c r="D51">
        <v>1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24</v>
      </c>
      <c r="W51">
        <v>13</v>
      </c>
      <c r="X51">
        <v>12</v>
      </c>
      <c r="Y51">
        <v>22</v>
      </c>
      <c r="Z51">
        <v>122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12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 t="s">
        <v>412</v>
      </c>
      <c r="AV51">
        <v>309.95999145507813</v>
      </c>
      <c r="AW51">
        <v>304.19000244140619</v>
      </c>
      <c r="AX51">
        <v>314.66000366210938</v>
      </c>
      <c r="AY51">
        <v>303.57000732421881</v>
      </c>
      <c r="AZ51">
        <v>313.58999633789063</v>
      </c>
      <c r="BE51">
        <v>2</v>
      </c>
      <c r="BF51">
        <v>23</v>
      </c>
      <c r="BG51">
        <v>17</v>
      </c>
      <c r="BH51">
        <v>15</v>
      </c>
      <c r="BI51">
        <v>138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413</v>
      </c>
      <c r="CN51">
        <v>313.58999633789063</v>
      </c>
      <c r="CO51">
        <v>313.57998657226563</v>
      </c>
      <c r="CP51">
        <v>319.25</v>
      </c>
      <c r="CQ51">
        <v>313.16000366210938</v>
      </c>
      <c r="CR51">
        <v>318.6099853515625</v>
      </c>
      <c r="CW51">
        <v>0</v>
      </c>
      <c r="CX51">
        <v>28</v>
      </c>
      <c r="CY51">
        <v>109</v>
      </c>
      <c r="CZ51">
        <v>58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414</v>
      </c>
      <c r="EF51">
        <v>318.6099853515625</v>
      </c>
      <c r="EG51">
        <v>319.29000854492188</v>
      </c>
      <c r="EH51">
        <v>319.92999267578119</v>
      </c>
      <c r="EI51">
        <v>315.80999755859369</v>
      </c>
      <c r="EJ51">
        <v>316.23001098632813</v>
      </c>
      <c r="EO51">
        <v>6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12</v>
      </c>
      <c r="EY51">
        <v>20</v>
      </c>
      <c r="EZ51">
        <v>27</v>
      </c>
      <c r="FA51">
        <v>37</v>
      </c>
      <c r="FB51">
        <v>99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6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0</v>
      </c>
      <c r="FW51" t="s">
        <v>342</v>
      </c>
      <c r="FX51">
        <v>316.23001098632813</v>
      </c>
      <c r="FY51">
        <v>318.20999145507813</v>
      </c>
      <c r="FZ51">
        <v>325.95001220703119</v>
      </c>
      <c r="GA51">
        <v>318.02999877929688</v>
      </c>
      <c r="GB51">
        <v>324.6300048828125</v>
      </c>
      <c r="GC51">
        <v>406</v>
      </c>
      <c r="GD51">
        <v>389</v>
      </c>
      <c r="GE51">
        <v>201</v>
      </c>
      <c r="GF51">
        <v>195</v>
      </c>
      <c r="GG51">
        <v>0</v>
      </c>
      <c r="GH51">
        <v>211</v>
      </c>
      <c r="GI51">
        <v>0</v>
      </c>
      <c r="GJ51">
        <v>58</v>
      </c>
      <c r="GK51">
        <v>1</v>
      </c>
      <c r="GL51">
        <v>221</v>
      </c>
      <c r="GM51">
        <v>0</v>
      </c>
      <c r="GN51">
        <v>99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1.8</v>
      </c>
      <c r="GX51" t="s">
        <v>218</v>
      </c>
      <c r="GY51">
        <v>13600901</v>
      </c>
      <c r="GZ51">
        <v>16523900</v>
      </c>
      <c r="HA51">
        <v>5.8579999999999997</v>
      </c>
      <c r="HB51">
        <v>6.08</v>
      </c>
      <c r="HC51">
        <v>0.97</v>
      </c>
      <c r="HD51">
        <v>1.34</v>
      </c>
      <c r="HE51">
        <v>0</v>
      </c>
      <c r="HF51" s="2">
        <f t="shared" si="6"/>
        <v>6.2222448129178876E-3</v>
      </c>
      <c r="HG51" s="2">
        <f t="shared" si="7"/>
        <v>2.3746036085548261E-2</v>
      </c>
      <c r="HH51" s="2">
        <f t="shared" si="8"/>
        <v>5.6564118228408233E-4</v>
      </c>
      <c r="HI51" s="2">
        <f t="shared" si="9"/>
        <v>2.03308566806637E-2</v>
      </c>
      <c r="HJ51" s="3">
        <f t="shared" si="10"/>
        <v>325.76621739495243</v>
      </c>
      <c r="HK51" t="str">
        <f t="shared" si="11"/>
        <v>FB</v>
      </c>
    </row>
    <row r="52" spans="1:219" hidden="1" x14ac:dyDescent="0.25">
      <c r="A52">
        <v>43</v>
      </c>
      <c r="B52" t="s">
        <v>415</v>
      </c>
      <c r="C52">
        <v>9</v>
      </c>
      <c r="D52">
        <v>1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7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10</v>
      </c>
      <c r="W52">
        <v>15</v>
      </c>
      <c r="X52">
        <v>21</v>
      </c>
      <c r="Y52">
        <v>29</v>
      </c>
      <c r="Z52">
        <v>118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8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 t="s">
        <v>255</v>
      </c>
      <c r="AV52">
        <v>306.04998779296881</v>
      </c>
      <c r="AW52">
        <v>304</v>
      </c>
      <c r="AX52">
        <v>308.42999267578119</v>
      </c>
      <c r="AY52">
        <v>299.91000366210938</v>
      </c>
      <c r="AZ52">
        <v>307.92999267578119</v>
      </c>
      <c r="BE52">
        <v>21</v>
      </c>
      <c r="BF52">
        <v>50</v>
      </c>
      <c r="BG52">
        <v>51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6</v>
      </c>
      <c r="BO52">
        <v>3</v>
      </c>
      <c r="BP52">
        <v>4</v>
      </c>
      <c r="BQ52">
        <v>10</v>
      </c>
      <c r="BR52">
        <v>54</v>
      </c>
      <c r="BS52">
        <v>1</v>
      </c>
      <c r="BT52">
        <v>77</v>
      </c>
      <c r="BU52">
        <v>0</v>
      </c>
      <c r="BV52">
        <v>0</v>
      </c>
      <c r="BW52">
        <v>0</v>
      </c>
      <c r="BX52">
        <v>0</v>
      </c>
      <c r="BY52">
        <v>54</v>
      </c>
      <c r="BZ52">
        <v>54</v>
      </c>
      <c r="CA52">
        <v>0</v>
      </c>
      <c r="CB52">
        <v>0</v>
      </c>
      <c r="CC52">
        <v>1</v>
      </c>
      <c r="CD52">
        <v>1</v>
      </c>
      <c r="CE52">
        <v>2</v>
      </c>
      <c r="CF52">
        <v>0</v>
      </c>
      <c r="CG52">
        <v>18</v>
      </c>
      <c r="CH52">
        <v>18</v>
      </c>
      <c r="CI52">
        <v>1</v>
      </c>
      <c r="CJ52">
        <v>0</v>
      </c>
      <c r="CK52">
        <v>1</v>
      </c>
      <c r="CL52">
        <v>1</v>
      </c>
      <c r="CM52" t="s">
        <v>222</v>
      </c>
      <c r="CN52">
        <v>307.92999267578119</v>
      </c>
      <c r="CO52">
        <v>309.1400146484375</v>
      </c>
      <c r="CP52">
        <v>311.95001220703119</v>
      </c>
      <c r="CQ52">
        <v>306.760009765625</v>
      </c>
      <c r="CR52">
        <v>309.04998779296881</v>
      </c>
      <c r="CW52">
        <v>87</v>
      </c>
      <c r="CX52">
        <v>15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66</v>
      </c>
      <c r="DG52">
        <v>30</v>
      </c>
      <c r="DH52">
        <v>7</v>
      </c>
      <c r="DI52">
        <v>4</v>
      </c>
      <c r="DJ52">
        <v>13</v>
      </c>
      <c r="DK52">
        <v>0</v>
      </c>
      <c r="DL52">
        <v>0</v>
      </c>
      <c r="DM52">
        <v>0</v>
      </c>
      <c r="DN52">
        <v>0</v>
      </c>
      <c r="DO52">
        <v>15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416</v>
      </c>
      <c r="EF52">
        <v>309.04998779296881</v>
      </c>
      <c r="EG52">
        <v>310.42999267578119</v>
      </c>
      <c r="EH52">
        <v>315.29000854492188</v>
      </c>
      <c r="EI52">
        <v>309.3900146484375</v>
      </c>
      <c r="EJ52">
        <v>309.60000610351563</v>
      </c>
      <c r="EO52">
        <v>100</v>
      </c>
      <c r="EP52">
        <v>22</v>
      </c>
      <c r="EQ52">
        <v>55</v>
      </c>
      <c r="ER52">
        <v>2</v>
      </c>
      <c r="ES52">
        <v>0</v>
      </c>
      <c r="ET52">
        <v>1</v>
      </c>
      <c r="EU52">
        <v>57</v>
      </c>
      <c r="EV52">
        <v>0</v>
      </c>
      <c r="EW52">
        <v>0</v>
      </c>
      <c r="EX52">
        <v>20</v>
      </c>
      <c r="EY52">
        <v>4</v>
      </c>
      <c r="EZ52">
        <v>1</v>
      </c>
      <c r="FA52">
        <v>0</v>
      </c>
      <c r="FB52">
        <v>0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403</v>
      </c>
      <c r="FX52">
        <v>309.60000610351563</v>
      </c>
      <c r="FY52">
        <v>313.51998901367188</v>
      </c>
      <c r="FZ52">
        <v>313.51998901367188</v>
      </c>
      <c r="GA52">
        <v>309.25</v>
      </c>
      <c r="GB52">
        <v>311.83999633789063</v>
      </c>
      <c r="GC52">
        <v>410</v>
      </c>
      <c r="GD52">
        <v>415</v>
      </c>
      <c r="GE52">
        <v>281</v>
      </c>
      <c r="GF52">
        <v>145</v>
      </c>
      <c r="GG52">
        <v>0</v>
      </c>
      <c r="GH52">
        <v>2</v>
      </c>
      <c r="GI52">
        <v>0</v>
      </c>
      <c r="GJ52">
        <v>2</v>
      </c>
      <c r="GK52">
        <v>0</v>
      </c>
      <c r="GL52">
        <v>185</v>
      </c>
      <c r="GM52">
        <v>0</v>
      </c>
      <c r="GN52">
        <v>13</v>
      </c>
      <c r="GO52">
        <v>1</v>
      </c>
      <c r="GP52">
        <v>0</v>
      </c>
      <c r="GQ52">
        <v>1</v>
      </c>
      <c r="GR52">
        <v>0</v>
      </c>
      <c r="GS52">
        <v>1</v>
      </c>
      <c r="GT52">
        <v>0</v>
      </c>
      <c r="GU52">
        <v>1</v>
      </c>
      <c r="GV52">
        <v>0</v>
      </c>
      <c r="GW52">
        <v>2</v>
      </c>
      <c r="GX52" t="s">
        <v>218</v>
      </c>
      <c r="GY52">
        <v>1753572</v>
      </c>
      <c r="GZ52">
        <v>1367850</v>
      </c>
      <c r="HA52">
        <v>1.4990000000000001</v>
      </c>
      <c r="HB52">
        <v>1.6</v>
      </c>
      <c r="HC52">
        <v>0.52</v>
      </c>
      <c r="HD52">
        <v>1.68</v>
      </c>
      <c r="HE52">
        <v>0.23050000000000001</v>
      </c>
      <c r="HF52" s="2">
        <f t="shared" si="6"/>
        <v>1.2503135517733521E-2</v>
      </c>
      <c r="HG52" s="2">
        <f t="shared" si="7"/>
        <v>0</v>
      </c>
      <c r="HH52" s="2">
        <f t="shared" si="8"/>
        <v>1.3619511237880522E-2</v>
      </c>
      <c r="HI52" s="2">
        <f t="shared" si="9"/>
        <v>8.3055296572164261E-3</v>
      </c>
      <c r="HJ52" s="3">
        <f t="shared" si="10"/>
        <v>313.51998901367188</v>
      </c>
      <c r="HK52" t="str">
        <f t="shared" si="11"/>
        <v>FDX</v>
      </c>
    </row>
    <row r="53" spans="1:219" hidden="1" x14ac:dyDescent="0.25">
      <c r="A53">
        <v>44</v>
      </c>
      <c r="B53" t="s">
        <v>417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9</v>
      </c>
      <c r="N53">
        <v>61</v>
      </c>
      <c r="O53">
        <v>33</v>
      </c>
      <c r="P53">
        <v>38</v>
      </c>
      <c r="Q53">
        <v>33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418</v>
      </c>
      <c r="AV53">
        <v>47.349998474121087</v>
      </c>
      <c r="AW53">
        <v>46.639999389648438</v>
      </c>
      <c r="AX53">
        <v>48.709999084472663</v>
      </c>
      <c r="AY53">
        <v>46</v>
      </c>
      <c r="AZ53">
        <v>46.939998626708977</v>
      </c>
      <c r="BE53">
        <v>18</v>
      </c>
      <c r="BF53">
        <v>12</v>
      </c>
      <c r="BG53">
        <v>0</v>
      </c>
      <c r="BH53">
        <v>0</v>
      </c>
      <c r="BI53">
        <v>2</v>
      </c>
      <c r="BJ53">
        <v>1</v>
      </c>
      <c r="BK53">
        <v>2</v>
      </c>
      <c r="BL53">
        <v>1</v>
      </c>
      <c r="BM53">
        <v>2</v>
      </c>
      <c r="BN53">
        <v>13</v>
      </c>
      <c r="BO53">
        <v>3</v>
      </c>
      <c r="BP53">
        <v>8</v>
      </c>
      <c r="BQ53">
        <v>19</v>
      </c>
      <c r="BR53">
        <v>69</v>
      </c>
      <c r="BS53">
        <v>0</v>
      </c>
      <c r="BT53">
        <v>0</v>
      </c>
      <c r="BU53">
        <v>0</v>
      </c>
      <c r="BV53">
        <v>0</v>
      </c>
      <c r="BW53">
        <v>2</v>
      </c>
      <c r="BX53">
        <v>2</v>
      </c>
      <c r="BY53">
        <v>69</v>
      </c>
      <c r="BZ53">
        <v>0</v>
      </c>
      <c r="CA53">
        <v>1</v>
      </c>
      <c r="CB53">
        <v>1</v>
      </c>
      <c r="CC53">
        <v>1</v>
      </c>
      <c r="CD53">
        <v>0</v>
      </c>
      <c r="CE53">
        <v>3</v>
      </c>
      <c r="CF53">
        <v>2</v>
      </c>
      <c r="CG53">
        <v>6</v>
      </c>
      <c r="CH53">
        <v>6</v>
      </c>
      <c r="CI53">
        <v>1</v>
      </c>
      <c r="CJ53">
        <v>1</v>
      </c>
      <c r="CK53">
        <v>1</v>
      </c>
      <c r="CL53">
        <v>1</v>
      </c>
      <c r="CM53" t="s">
        <v>419</v>
      </c>
      <c r="CN53">
        <v>46.939998626708977</v>
      </c>
      <c r="CO53">
        <v>47</v>
      </c>
      <c r="CP53">
        <v>47.799999237060547</v>
      </c>
      <c r="CQ53">
        <v>46.770000457763672</v>
      </c>
      <c r="CR53">
        <v>47.619998931884773</v>
      </c>
      <c r="CW53">
        <v>15</v>
      </c>
      <c r="CX53">
        <v>34</v>
      </c>
      <c r="CY53">
        <v>98</v>
      </c>
      <c r="CZ53">
        <v>19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3</v>
      </c>
      <c r="DG53">
        <v>0</v>
      </c>
      <c r="DH53">
        <v>1</v>
      </c>
      <c r="DI53">
        <v>1</v>
      </c>
      <c r="DJ53">
        <v>0</v>
      </c>
      <c r="DK53">
        <v>1</v>
      </c>
      <c r="DL53">
        <v>5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420</v>
      </c>
      <c r="EF53">
        <v>47.619998931884773</v>
      </c>
      <c r="EG53">
        <v>48.150001525878913</v>
      </c>
      <c r="EH53">
        <v>48.509998321533203</v>
      </c>
      <c r="EI53">
        <v>47.450000762939453</v>
      </c>
      <c r="EJ53">
        <v>47.709999084472663</v>
      </c>
      <c r="EO53">
        <v>17</v>
      </c>
      <c r="EP53">
        <v>4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10</v>
      </c>
      <c r="EY53">
        <v>4</v>
      </c>
      <c r="EZ53">
        <v>6</v>
      </c>
      <c r="FA53">
        <v>9</v>
      </c>
      <c r="FB53">
        <v>89</v>
      </c>
      <c r="FC53">
        <v>0</v>
      </c>
      <c r="FD53">
        <v>0</v>
      </c>
      <c r="FE53">
        <v>0</v>
      </c>
      <c r="FF53">
        <v>0</v>
      </c>
      <c r="FG53">
        <v>4</v>
      </c>
      <c r="FH53">
        <v>0</v>
      </c>
      <c r="FI53">
        <v>4</v>
      </c>
      <c r="FJ53">
        <v>0</v>
      </c>
      <c r="FK53">
        <v>1</v>
      </c>
      <c r="FL53">
        <v>0</v>
      </c>
      <c r="FM53">
        <v>1</v>
      </c>
      <c r="FN53">
        <v>0</v>
      </c>
      <c r="FO53">
        <v>26</v>
      </c>
      <c r="FP53">
        <v>4</v>
      </c>
      <c r="FQ53">
        <v>1</v>
      </c>
      <c r="FR53">
        <v>1</v>
      </c>
      <c r="FS53">
        <v>2</v>
      </c>
      <c r="FT53">
        <v>1</v>
      </c>
      <c r="FU53">
        <v>1</v>
      </c>
      <c r="FV53">
        <v>1</v>
      </c>
      <c r="FW53" t="s">
        <v>421</v>
      </c>
      <c r="FX53">
        <v>47.709999084472663</v>
      </c>
      <c r="FY53">
        <v>47.990001678466797</v>
      </c>
      <c r="FZ53">
        <v>49.340000152587891</v>
      </c>
      <c r="GA53">
        <v>47.5</v>
      </c>
      <c r="GB53">
        <v>48.970001220703118</v>
      </c>
      <c r="GC53">
        <v>393</v>
      </c>
      <c r="GD53">
        <v>236</v>
      </c>
      <c r="GE53">
        <v>187</v>
      </c>
      <c r="GF53">
        <v>123</v>
      </c>
      <c r="GG53">
        <v>2</v>
      </c>
      <c r="GH53">
        <v>92</v>
      </c>
      <c r="GI53">
        <v>0</v>
      </c>
      <c r="GJ53">
        <v>19</v>
      </c>
      <c r="GK53">
        <v>1</v>
      </c>
      <c r="GL53">
        <v>158</v>
      </c>
      <c r="GM53">
        <v>0</v>
      </c>
      <c r="GN53">
        <v>89</v>
      </c>
      <c r="GO53">
        <v>2</v>
      </c>
      <c r="GP53">
        <v>1</v>
      </c>
      <c r="GQ53">
        <v>0</v>
      </c>
      <c r="GR53">
        <v>0</v>
      </c>
      <c r="GS53">
        <v>2</v>
      </c>
      <c r="GT53">
        <v>1</v>
      </c>
      <c r="GU53">
        <v>2</v>
      </c>
      <c r="GV53">
        <v>1</v>
      </c>
      <c r="GW53">
        <v>1.7</v>
      </c>
      <c r="GX53" t="s">
        <v>218</v>
      </c>
      <c r="GY53">
        <v>227604</v>
      </c>
      <c r="GZ53">
        <v>283900</v>
      </c>
      <c r="HA53">
        <v>5.1260000000000003</v>
      </c>
      <c r="HB53">
        <v>6.423</v>
      </c>
      <c r="HC53">
        <v>0.72</v>
      </c>
      <c r="HD53">
        <v>3.53</v>
      </c>
      <c r="HE53">
        <v>0</v>
      </c>
      <c r="HF53" s="2">
        <f t="shared" si="6"/>
        <v>5.834602713085002E-3</v>
      </c>
      <c r="HG53" s="2">
        <f t="shared" si="7"/>
        <v>2.7361136399394304E-2</v>
      </c>
      <c r="HH53" s="2">
        <f t="shared" si="8"/>
        <v>1.021049513083605E-2</v>
      </c>
      <c r="HI53" s="2">
        <f t="shared" si="9"/>
        <v>3.0018402778426823E-2</v>
      </c>
      <c r="HJ53" s="3">
        <f t="shared" si="10"/>
        <v>49.303062660198492</v>
      </c>
      <c r="HK53" t="str">
        <f t="shared" si="11"/>
        <v>FOCS</v>
      </c>
    </row>
    <row r="54" spans="1:219" hidden="1" x14ac:dyDescent="0.25">
      <c r="A54">
        <v>45</v>
      </c>
      <c r="B54" t="s">
        <v>422</v>
      </c>
      <c r="C54">
        <v>11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12</v>
      </c>
      <c r="N54">
        <v>63</v>
      </c>
      <c r="O54">
        <v>84</v>
      </c>
      <c r="P54">
        <v>35</v>
      </c>
      <c r="Q54">
        <v>0</v>
      </c>
      <c r="R54">
        <v>0</v>
      </c>
      <c r="S54">
        <v>0</v>
      </c>
      <c r="T54">
        <v>0</v>
      </c>
      <c r="U54">
        <v>0</v>
      </c>
      <c r="V54">
        <v>4</v>
      </c>
      <c r="W54">
        <v>0</v>
      </c>
      <c r="X54">
        <v>0</v>
      </c>
      <c r="Y54">
        <v>0</v>
      </c>
      <c r="Z54">
        <v>0</v>
      </c>
      <c r="AA54">
        <v>1</v>
      </c>
      <c r="AB54">
        <v>4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423</v>
      </c>
      <c r="AV54">
        <v>204.25</v>
      </c>
      <c r="AW54">
        <v>201.03999328613281</v>
      </c>
      <c r="AX54">
        <v>207.80000305175781</v>
      </c>
      <c r="AY54">
        <v>200.27000427246091</v>
      </c>
      <c r="AZ54">
        <v>207.6000061035156</v>
      </c>
      <c r="BE54">
        <v>1</v>
      </c>
      <c r="BF54">
        <v>1</v>
      </c>
      <c r="BG54">
        <v>20</v>
      </c>
      <c r="BH54">
        <v>59</v>
      </c>
      <c r="BI54">
        <v>114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424</v>
      </c>
      <c r="CN54">
        <v>207.6000061035156</v>
      </c>
      <c r="CO54">
        <v>208.28999328613281</v>
      </c>
      <c r="CP54">
        <v>213.19000244140619</v>
      </c>
      <c r="CQ54">
        <v>208.28999328613281</v>
      </c>
      <c r="CR54">
        <v>212.32000732421881</v>
      </c>
      <c r="CW54">
        <v>0</v>
      </c>
      <c r="CX54">
        <v>0</v>
      </c>
      <c r="CY54">
        <v>5</v>
      </c>
      <c r="CZ54">
        <v>149</v>
      </c>
      <c r="DA54">
        <v>41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425</v>
      </c>
      <c r="EF54">
        <v>212.32000732421881</v>
      </c>
      <c r="EG54">
        <v>213.21000671386719</v>
      </c>
      <c r="EH54">
        <v>215.16999816894531</v>
      </c>
      <c r="EI54">
        <v>210.1199951171875</v>
      </c>
      <c r="EJ54">
        <v>210.83000183105469</v>
      </c>
      <c r="EO54">
        <v>34</v>
      </c>
      <c r="EP54">
        <v>16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16</v>
      </c>
      <c r="EY54">
        <v>7</v>
      </c>
      <c r="EZ54">
        <v>9</v>
      </c>
      <c r="FA54">
        <v>4</v>
      </c>
      <c r="FB54">
        <v>124</v>
      </c>
      <c r="FC54">
        <v>0</v>
      </c>
      <c r="FD54">
        <v>0</v>
      </c>
      <c r="FE54">
        <v>0</v>
      </c>
      <c r="FF54">
        <v>0</v>
      </c>
      <c r="FG54">
        <v>16</v>
      </c>
      <c r="FH54">
        <v>0</v>
      </c>
      <c r="FI54">
        <v>2</v>
      </c>
      <c r="FJ54">
        <v>0</v>
      </c>
      <c r="FK54">
        <v>2</v>
      </c>
      <c r="FL54">
        <v>0</v>
      </c>
      <c r="FM54">
        <v>1</v>
      </c>
      <c r="FN54">
        <v>0</v>
      </c>
      <c r="FO54">
        <v>50</v>
      </c>
      <c r="FP54">
        <v>16</v>
      </c>
      <c r="FQ54">
        <v>0</v>
      </c>
      <c r="FR54">
        <v>0</v>
      </c>
      <c r="FS54">
        <v>1</v>
      </c>
      <c r="FT54">
        <v>1</v>
      </c>
      <c r="FU54">
        <v>0</v>
      </c>
      <c r="FV54">
        <v>0</v>
      </c>
      <c r="FW54" t="s">
        <v>310</v>
      </c>
      <c r="FX54">
        <v>210.83000183105469</v>
      </c>
      <c r="FY54">
        <v>211.5299987792969</v>
      </c>
      <c r="FZ54">
        <v>214.80999755859381</v>
      </c>
      <c r="GA54">
        <v>211.5299987792969</v>
      </c>
      <c r="GB54">
        <v>213.07000732421881</v>
      </c>
      <c r="GC54">
        <v>634</v>
      </c>
      <c r="GD54">
        <v>165</v>
      </c>
      <c r="GE54">
        <v>245</v>
      </c>
      <c r="GF54">
        <v>160</v>
      </c>
      <c r="GG54">
        <v>0</v>
      </c>
      <c r="GH54">
        <v>398</v>
      </c>
      <c r="GI54">
        <v>0</v>
      </c>
      <c r="GJ54">
        <v>190</v>
      </c>
      <c r="GK54">
        <v>1</v>
      </c>
      <c r="GL54">
        <v>124</v>
      </c>
      <c r="GM54">
        <v>0</v>
      </c>
      <c r="GN54">
        <v>124</v>
      </c>
      <c r="GO54">
        <v>1</v>
      </c>
      <c r="GP54">
        <v>1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2.1</v>
      </c>
      <c r="GX54" t="s">
        <v>218</v>
      </c>
      <c r="GY54">
        <v>817930</v>
      </c>
      <c r="GZ54">
        <v>925500</v>
      </c>
      <c r="HA54">
        <v>1.903</v>
      </c>
      <c r="HB54">
        <v>2.012</v>
      </c>
      <c r="HC54">
        <v>3.49</v>
      </c>
      <c r="HD54">
        <v>2.61</v>
      </c>
      <c r="HE54">
        <v>0</v>
      </c>
      <c r="HF54" s="2">
        <f t="shared" si="6"/>
        <v>3.309208870050484E-3</v>
      </c>
      <c r="HG54" s="2">
        <f t="shared" si="7"/>
        <v>1.5269302251177619E-2</v>
      </c>
      <c r="HH54" s="2">
        <f t="shared" si="8"/>
        <v>0</v>
      </c>
      <c r="HI54" s="2">
        <f t="shared" si="9"/>
        <v>7.2277115125759517E-3</v>
      </c>
      <c r="HJ54" s="3">
        <f t="shared" si="10"/>
        <v>214.75991426584923</v>
      </c>
      <c r="HK54" t="str">
        <f t="shared" si="11"/>
        <v>FTNT</v>
      </c>
    </row>
    <row r="55" spans="1:219" x14ac:dyDescent="0.25">
      <c r="A55">
        <v>46</v>
      </c>
      <c r="B55" t="s">
        <v>426</v>
      </c>
      <c r="C55">
        <v>9</v>
      </c>
      <c r="D55">
        <v>2</v>
      </c>
      <c r="E55">
        <v>5</v>
      </c>
      <c r="F55">
        <v>1</v>
      </c>
      <c r="G55" t="s">
        <v>218</v>
      </c>
      <c r="H55" t="s">
        <v>218</v>
      </c>
      <c r="I55">
        <v>5</v>
      </c>
      <c r="J55">
        <v>1</v>
      </c>
      <c r="K55" t="s">
        <v>218</v>
      </c>
      <c r="L55" t="s">
        <v>218</v>
      </c>
      <c r="M55">
        <v>0</v>
      </c>
      <c r="N55">
        <v>0</v>
      </c>
      <c r="O55">
        <v>1</v>
      </c>
      <c r="P55">
        <v>3</v>
      </c>
      <c r="Q55">
        <v>188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427</v>
      </c>
      <c r="AV55">
        <v>25.930000305175781</v>
      </c>
      <c r="AW55">
        <v>24.20000076293945</v>
      </c>
      <c r="AX55">
        <v>24.95999908447266</v>
      </c>
      <c r="AY55">
        <v>23.280000686645511</v>
      </c>
      <c r="AZ55">
        <v>24.670000076293949</v>
      </c>
      <c r="BE55">
        <v>49</v>
      </c>
      <c r="BF55">
        <v>27</v>
      </c>
      <c r="BG55">
        <v>20</v>
      </c>
      <c r="BH55">
        <v>11</v>
      </c>
      <c r="BI55">
        <v>4</v>
      </c>
      <c r="BJ55">
        <v>1</v>
      </c>
      <c r="BK55">
        <v>3</v>
      </c>
      <c r="BL55">
        <v>1</v>
      </c>
      <c r="BM55">
        <v>3</v>
      </c>
      <c r="BN55">
        <v>17</v>
      </c>
      <c r="BO55">
        <v>15</v>
      </c>
      <c r="BP55">
        <v>1</v>
      </c>
      <c r="BQ55">
        <v>2</v>
      </c>
      <c r="BR55">
        <v>65</v>
      </c>
      <c r="BS55">
        <v>2</v>
      </c>
      <c r="BT55">
        <v>100</v>
      </c>
      <c r="BU55">
        <v>2</v>
      </c>
      <c r="BV55">
        <v>0</v>
      </c>
      <c r="BW55">
        <v>3</v>
      </c>
      <c r="BX55">
        <v>3</v>
      </c>
      <c r="BY55">
        <v>65</v>
      </c>
      <c r="BZ55">
        <v>65</v>
      </c>
      <c r="CA55">
        <v>1</v>
      </c>
      <c r="CB55">
        <v>1</v>
      </c>
      <c r="CC55">
        <v>2</v>
      </c>
      <c r="CD55">
        <v>2</v>
      </c>
      <c r="CE55">
        <v>11</v>
      </c>
      <c r="CF55">
        <v>3</v>
      </c>
      <c r="CG55">
        <v>39</v>
      </c>
      <c r="CH55">
        <v>39</v>
      </c>
      <c r="CI55">
        <v>5</v>
      </c>
      <c r="CJ55">
        <v>1</v>
      </c>
      <c r="CK55">
        <v>5</v>
      </c>
      <c r="CL55">
        <v>2</v>
      </c>
      <c r="CM55" t="s">
        <v>428</v>
      </c>
      <c r="CN55">
        <v>24.670000076293949</v>
      </c>
      <c r="CO55">
        <v>24.889999389648441</v>
      </c>
      <c r="CP55">
        <v>24.92499923706055</v>
      </c>
      <c r="CQ55">
        <v>23.75</v>
      </c>
      <c r="CR55">
        <v>24.559999465942379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1</v>
      </c>
      <c r="DJ55">
        <v>178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1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 t="s">
        <v>382</v>
      </c>
      <c r="EF55">
        <v>24.559999465942379</v>
      </c>
      <c r="EG55">
        <v>24.829999923706051</v>
      </c>
      <c r="EH55">
        <v>25.409999847412109</v>
      </c>
      <c r="EI55">
        <v>24.351999282836921</v>
      </c>
      <c r="EJ55">
        <v>24.409999847412109</v>
      </c>
      <c r="EO55">
        <v>29</v>
      </c>
      <c r="EP55">
        <v>10</v>
      </c>
      <c r="EQ55">
        <v>5</v>
      </c>
      <c r="ER55">
        <v>5</v>
      </c>
      <c r="ES55">
        <v>3</v>
      </c>
      <c r="ET55">
        <v>2</v>
      </c>
      <c r="EU55">
        <v>13</v>
      </c>
      <c r="EV55">
        <v>1</v>
      </c>
      <c r="EW55">
        <v>3</v>
      </c>
      <c r="EX55">
        <v>19</v>
      </c>
      <c r="EY55">
        <v>15</v>
      </c>
      <c r="EZ55">
        <v>9</v>
      </c>
      <c r="FA55">
        <v>8</v>
      </c>
      <c r="FB55">
        <v>98</v>
      </c>
      <c r="FC55">
        <v>2</v>
      </c>
      <c r="FD55">
        <v>13</v>
      </c>
      <c r="FE55">
        <v>1</v>
      </c>
      <c r="FF55">
        <v>0</v>
      </c>
      <c r="FG55">
        <v>23</v>
      </c>
      <c r="FH55">
        <v>13</v>
      </c>
      <c r="FI55">
        <v>9</v>
      </c>
      <c r="FJ55">
        <v>9</v>
      </c>
      <c r="FK55">
        <v>3</v>
      </c>
      <c r="FL55">
        <v>2</v>
      </c>
      <c r="FM55">
        <v>2</v>
      </c>
      <c r="FN55">
        <v>2</v>
      </c>
      <c r="FO55">
        <v>58</v>
      </c>
      <c r="FP55">
        <v>23</v>
      </c>
      <c r="FQ55">
        <v>63</v>
      </c>
      <c r="FR55">
        <v>5</v>
      </c>
      <c r="FS55">
        <v>4</v>
      </c>
      <c r="FT55">
        <v>2</v>
      </c>
      <c r="FU55">
        <v>3</v>
      </c>
      <c r="FV55">
        <v>1</v>
      </c>
      <c r="FW55" t="s">
        <v>429</v>
      </c>
      <c r="FX55">
        <v>24.409999847412109</v>
      </c>
      <c r="FY55">
        <v>24.360000610351559</v>
      </c>
      <c r="FZ55">
        <v>25.129999160766602</v>
      </c>
      <c r="GA55">
        <v>23.76300048828125</v>
      </c>
      <c r="GB55">
        <v>24.479999542236332</v>
      </c>
      <c r="GC55">
        <v>356</v>
      </c>
      <c r="GD55">
        <v>430</v>
      </c>
      <c r="GE55">
        <v>53</v>
      </c>
      <c r="GF55">
        <v>329</v>
      </c>
      <c r="GG55">
        <v>6</v>
      </c>
      <c r="GH55">
        <v>214</v>
      </c>
      <c r="GI55">
        <v>3</v>
      </c>
      <c r="GJ55">
        <v>8</v>
      </c>
      <c r="GK55">
        <v>1</v>
      </c>
      <c r="GL55">
        <v>341</v>
      </c>
      <c r="GM55">
        <v>0</v>
      </c>
      <c r="GN55">
        <v>276</v>
      </c>
      <c r="GO55">
        <v>4</v>
      </c>
      <c r="GP55">
        <v>2</v>
      </c>
      <c r="GQ55">
        <v>4</v>
      </c>
      <c r="GR55">
        <v>2</v>
      </c>
      <c r="GS55">
        <v>8</v>
      </c>
      <c r="GT55">
        <v>3</v>
      </c>
      <c r="GU55">
        <v>3</v>
      </c>
      <c r="GV55">
        <v>1</v>
      </c>
      <c r="GW55">
        <v>2.4</v>
      </c>
      <c r="GX55" t="s">
        <v>218</v>
      </c>
      <c r="GY55">
        <v>874129</v>
      </c>
      <c r="GZ55">
        <v>1285133</v>
      </c>
      <c r="HA55">
        <v>1.3660000000000001</v>
      </c>
      <c r="HB55">
        <v>1.9259999999999999</v>
      </c>
      <c r="HC55">
        <v>5.83</v>
      </c>
      <c r="HD55">
        <v>1.57</v>
      </c>
      <c r="HE55">
        <v>0</v>
      </c>
      <c r="HF55" s="2">
        <f t="shared" si="6"/>
        <v>-2.0525137852132058E-3</v>
      </c>
      <c r="HG55" s="2">
        <f t="shared" si="7"/>
        <v>3.0640611863496536E-2</v>
      </c>
      <c r="HH55" s="2">
        <f t="shared" si="8"/>
        <v>2.45073935596134E-2</v>
      </c>
      <c r="HI55" s="2">
        <f t="shared" si="9"/>
        <v>2.9289177588341597E-2</v>
      </c>
      <c r="HJ55" s="3">
        <f t="shared" si="10"/>
        <v>25.106405934047881</v>
      </c>
      <c r="HK55" t="str">
        <f t="shared" si="11"/>
        <v>FNKO</v>
      </c>
    </row>
    <row r="56" spans="1:219" hidden="1" x14ac:dyDescent="0.25">
      <c r="A56">
        <v>47</v>
      </c>
      <c r="B56" t="s">
        <v>430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0</v>
      </c>
      <c r="Z56">
        <v>189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 t="s">
        <v>431</v>
      </c>
      <c r="AV56">
        <v>225.53999328613281</v>
      </c>
      <c r="AW56">
        <v>223.32000732421881</v>
      </c>
      <c r="AX56">
        <v>227.16000366210929</v>
      </c>
      <c r="AY56">
        <v>221.5</v>
      </c>
      <c r="AZ56">
        <v>227.1300048828125</v>
      </c>
      <c r="BE56">
        <v>60</v>
      </c>
      <c r="BF56">
        <v>42</v>
      </c>
      <c r="BG56">
        <v>37</v>
      </c>
      <c r="BH56">
        <v>5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27</v>
      </c>
      <c r="BO56">
        <v>9</v>
      </c>
      <c r="BP56">
        <v>6</v>
      </c>
      <c r="BQ56">
        <v>8</v>
      </c>
      <c r="BR56">
        <v>15</v>
      </c>
      <c r="BS56">
        <v>1</v>
      </c>
      <c r="BT56">
        <v>65</v>
      </c>
      <c r="BU56">
        <v>0</v>
      </c>
      <c r="BV56">
        <v>0</v>
      </c>
      <c r="BW56">
        <v>0</v>
      </c>
      <c r="BX56">
        <v>0</v>
      </c>
      <c r="BY56">
        <v>15</v>
      </c>
      <c r="BZ56">
        <v>15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432</v>
      </c>
      <c r="CN56">
        <v>227.1300048828125</v>
      </c>
      <c r="CO56">
        <v>227.71000671386719</v>
      </c>
      <c r="CP56">
        <v>233.8699951171875</v>
      </c>
      <c r="CQ56">
        <v>226.88999938964841</v>
      </c>
      <c r="CR56">
        <v>231.8699951171875</v>
      </c>
      <c r="CW56">
        <v>6</v>
      </c>
      <c r="CX56">
        <v>8</v>
      </c>
      <c r="CY56">
        <v>41</v>
      </c>
      <c r="CZ56">
        <v>71</v>
      </c>
      <c r="DA56">
        <v>55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3</v>
      </c>
      <c r="DH56">
        <v>2</v>
      </c>
      <c r="DI56">
        <v>0</v>
      </c>
      <c r="DJ56">
        <v>0</v>
      </c>
      <c r="DK56">
        <v>1</v>
      </c>
      <c r="DL56">
        <v>6</v>
      </c>
      <c r="DM56">
        <v>1</v>
      </c>
      <c r="DN56">
        <v>6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433</v>
      </c>
      <c r="EF56">
        <v>231.8699951171875</v>
      </c>
      <c r="EG56">
        <v>231.9700012207031</v>
      </c>
      <c r="EH56">
        <v>235.1199951171875</v>
      </c>
      <c r="EI56">
        <v>231.30000305175781</v>
      </c>
      <c r="EJ56">
        <v>231.94999694824219</v>
      </c>
      <c r="EO56">
        <v>98</v>
      </c>
      <c r="EP56">
        <v>47</v>
      </c>
      <c r="EQ56">
        <v>33</v>
      </c>
      <c r="ER56">
        <v>0</v>
      </c>
      <c r="ES56">
        <v>0</v>
      </c>
      <c r="ET56">
        <v>1</v>
      </c>
      <c r="EU56">
        <v>33</v>
      </c>
      <c r="EV56">
        <v>0</v>
      </c>
      <c r="EW56">
        <v>0</v>
      </c>
      <c r="EX56">
        <v>27</v>
      </c>
      <c r="EY56">
        <v>2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434</v>
      </c>
      <c r="FX56">
        <v>231.94999694824219</v>
      </c>
      <c r="FY56">
        <v>232.49000549316409</v>
      </c>
      <c r="FZ56">
        <v>234.21000671386719</v>
      </c>
      <c r="GA56">
        <v>231.8500061035156</v>
      </c>
      <c r="GB56">
        <v>232.71000671386719</v>
      </c>
      <c r="GC56">
        <v>503</v>
      </c>
      <c r="GD56">
        <v>290</v>
      </c>
      <c r="GE56">
        <v>359</v>
      </c>
      <c r="GF56">
        <v>35</v>
      </c>
      <c r="GG56">
        <v>0</v>
      </c>
      <c r="GH56">
        <v>131</v>
      </c>
      <c r="GI56">
        <v>0</v>
      </c>
      <c r="GJ56">
        <v>126</v>
      </c>
      <c r="GK56">
        <v>6</v>
      </c>
      <c r="GL56">
        <v>204</v>
      </c>
      <c r="GM56">
        <v>6</v>
      </c>
      <c r="GN56">
        <v>0</v>
      </c>
      <c r="GO56">
        <v>1</v>
      </c>
      <c r="GP56">
        <v>0</v>
      </c>
      <c r="GQ56">
        <v>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</v>
      </c>
      <c r="GX56" t="s">
        <v>218</v>
      </c>
      <c r="GY56">
        <v>561866</v>
      </c>
      <c r="GZ56">
        <v>562050</v>
      </c>
      <c r="HA56">
        <v>0.58399999999999996</v>
      </c>
      <c r="HB56">
        <v>0.71</v>
      </c>
      <c r="HC56">
        <v>1.74</v>
      </c>
      <c r="HD56">
        <v>1.47</v>
      </c>
      <c r="HE56">
        <v>0</v>
      </c>
      <c r="HF56" s="2">
        <f t="shared" si="6"/>
        <v>2.3227172444528765E-3</v>
      </c>
      <c r="HG56" s="2">
        <f t="shared" si="7"/>
        <v>7.3438417292067681E-3</v>
      </c>
      <c r="HH56" s="2">
        <f t="shared" si="8"/>
        <v>2.752803882003052E-3</v>
      </c>
      <c r="HI56" s="2">
        <f t="shared" si="9"/>
        <v>3.6955892980099492E-3</v>
      </c>
      <c r="HJ56" s="3">
        <f t="shared" si="10"/>
        <v>234.1973752971283</v>
      </c>
      <c r="HK56" t="str">
        <f t="shared" si="11"/>
        <v>IT</v>
      </c>
    </row>
    <row r="57" spans="1:219" hidden="1" x14ac:dyDescent="0.25">
      <c r="A57">
        <v>48</v>
      </c>
      <c r="B57" t="s">
        <v>435</v>
      </c>
      <c r="C57">
        <v>10</v>
      </c>
      <c r="D57">
        <v>1</v>
      </c>
      <c r="E57">
        <v>5</v>
      </c>
      <c r="F57">
        <v>1</v>
      </c>
      <c r="G57" t="s">
        <v>218</v>
      </c>
      <c r="H57" t="s">
        <v>218</v>
      </c>
      <c r="I57">
        <v>5</v>
      </c>
      <c r="J57">
        <v>1</v>
      </c>
      <c r="K57" t="s">
        <v>218</v>
      </c>
      <c r="L57" t="s">
        <v>218</v>
      </c>
      <c r="M57">
        <v>16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74</v>
      </c>
      <c r="W57">
        <v>32</v>
      </c>
      <c r="X57">
        <v>33</v>
      </c>
      <c r="Y57">
        <v>28</v>
      </c>
      <c r="Z57">
        <v>25</v>
      </c>
      <c r="AA57">
        <v>0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436</v>
      </c>
      <c r="AV57">
        <v>68.849998474121094</v>
      </c>
      <c r="AW57">
        <v>68.209999084472656</v>
      </c>
      <c r="AX57">
        <v>68.569999694824219</v>
      </c>
      <c r="AY57">
        <v>67.550003051757813</v>
      </c>
      <c r="AZ57">
        <v>68.5</v>
      </c>
      <c r="BE57">
        <v>114</v>
      </c>
      <c r="BF57">
        <v>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69</v>
      </c>
      <c r="BO57">
        <v>16</v>
      </c>
      <c r="BP57">
        <v>14</v>
      </c>
      <c r="BQ57">
        <v>4</v>
      </c>
      <c r="BR57">
        <v>5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244</v>
      </c>
      <c r="CN57">
        <v>68.5</v>
      </c>
      <c r="CO57">
        <v>68.660003662109375</v>
      </c>
      <c r="CP57">
        <v>69.980003356933594</v>
      </c>
      <c r="CQ57">
        <v>68.370002746582031</v>
      </c>
      <c r="CR57">
        <v>69.349998474121094</v>
      </c>
      <c r="CW57">
        <v>14</v>
      </c>
      <c r="CX57">
        <v>28</v>
      </c>
      <c r="CY57">
        <v>113</v>
      </c>
      <c r="CZ57">
        <v>38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4</v>
      </c>
      <c r="DG57">
        <v>1</v>
      </c>
      <c r="DH57">
        <v>0</v>
      </c>
      <c r="DI57">
        <v>1</v>
      </c>
      <c r="DJ57">
        <v>0</v>
      </c>
      <c r="DK57">
        <v>1</v>
      </c>
      <c r="DL57">
        <v>6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437</v>
      </c>
      <c r="EF57">
        <v>69.349998474121094</v>
      </c>
      <c r="EG57">
        <v>69.769996643066406</v>
      </c>
      <c r="EH57">
        <v>70.110000610351563</v>
      </c>
      <c r="EI57">
        <v>68.709999084472656</v>
      </c>
      <c r="EJ57">
        <v>68.75</v>
      </c>
      <c r="EO57">
        <v>9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</v>
      </c>
      <c r="EY57">
        <v>9</v>
      </c>
      <c r="EZ57">
        <v>6</v>
      </c>
      <c r="FA57">
        <v>8</v>
      </c>
      <c r="FB57">
        <v>162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10</v>
      </c>
      <c r="FP57">
        <v>1</v>
      </c>
      <c r="FQ57">
        <v>0</v>
      </c>
      <c r="FR57">
        <v>0</v>
      </c>
      <c r="FS57">
        <v>1</v>
      </c>
      <c r="FT57">
        <v>1</v>
      </c>
      <c r="FU57">
        <v>0</v>
      </c>
      <c r="FV57">
        <v>0</v>
      </c>
      <c r="FW57" t="s">
        <v>419</v>
      </c>
      <c r="FX57">
        <v>68.75</v>
      </c>
      <c r="FY57">
        <v>69.099998474121094</v>
      </c>
      <c r="FZ57">
        <v>69.239997863769531</v>
      </c>
      <c r="GA57">
        <v>67.379997253417969</v>
      </c>
      <c r="GB57">
        <v>67.430000305175781</v>
      </c>
      <c r="GC57">
        <v>335</v>
      </c>
      <c r="GD57">
        <v>498</v>
      </c>
      <c r="GE57">
        <v>202</v>
      </c>
      <c r="GF57">
        <v>198</v>
      </c>
      <c r="GG57">
        <v>0</v>
      </c>
      <c r="GH57">
        <v>38</v>
      </c>
      <c r="GI57">
        <v>0</v>
      </c>
      <c r="GJ57">
        <v>38</v>
      </c>
      <c r="GK57">
        <v>0</v>
      </c>
      <c r="GL57">
        <v>192</v>
      </c>
      <c r="GM57">
        <v>0</v>
      </c>
      <c r="GN57">
        <v>162</v>
      </c>
      <c r="GO57">
        <v>1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2.2999999999999998</v>
      </c>
      <c r="GX57" t="s">
        <v>218</v>
      </c>
      <c r="GY57">
        <v>6478656</v>
      </c>
      <c r="GZ57">
        <v>6395183</v>
      </c>
      <c r="HA57">
        <v>1.1000000000000001</v>
      </c>
      <c r="HB57">
        <v>1.3680000000000001</v>
      </c>
      <c r="HC57">
        <v>3.13</v>
      </c>
      <c r="HD57">
        <v>4.1500000000000004</v>
      </c>
      <c r="HE57">
        <v>11</v>
      </c>
      <c r="HF57" s="2">
        <f t="shared" si="6"/>
        <v>5.0651010397948504E-3</v>
      </c>
      <c r="HG57" s="2">
        <f t="shared" si="7"/>
        <v>2.0219438759065955E-3</v>
      </c>
      <c r="HH57" s="2">
        <f t="shared" si="8"/>
        <v>2.4891479865188249E-2</v>
      </c>
      <c r="HI57" s="2">
        <f t="shared" si="9"/>
        <v>7.4155496858230308E-4</v>
      </c>
      <c r="HJ57" s="3">
        <f t="shared" si="10"/>
        <v>69.239714792860994</v>
      </c>
      <c r="HK57" t="str">
        <f t="shared" si="11"/>
        <v>GILD</v>
      </c>
    </row>
    <row r="58" spans="1:219" hidden="1" x14ac:dyDescent="0.25">
      <c r="A58">
        <v>49</v>
      </c>
      <c r="B58" t="s">
        <v>438</v>
      </c>
      <c r="C58">
        <v>10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51</v>
      </c>
      <c r="N58">
        <v>73</v>
      </c>
      <c r="O58">
        <v>2</v>
      </c>
      <c r="P58">
        <v>0</v>
      </c>
      <c r="Q58">
        <v>0</v>
      </c>
      <c r="R58">
        <v>1</v>
      </c>
      <c r="S58">
        <v>2</v>
      </c>
      <c r="T58">
        <v>0</v>
      </c>
      <c r="U58">
        <v>0</v>
      </c>
      <c r="V58">
        <v>22</v>
      </c>
      <c r="W58">
        <v>14</v>
      </c>
      <c r="X58">
        <v>14</v>
      </c>
      <c r="Y58">
        <v>0</v>
      </c>
      <c r="Z58">
        <v>7</v>
      </c>
      <c r="AA58">
        <v>1</v>
      </c>
      <c r="AB58">
        <v>21</v>
      </c>
      <c r="AC58">
        <v>0</v>
      </c>
      <c r="AD58">
        <v>0</v>
      </c>
      <c r="AE58">
        <v>75</v>
      </c>
      <c r="AF58">
        <v>2</v>
      </c>
      <c r="AG58">
        <v>6</v>
      </c>
      <c r="AH58">
        <v>6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439</v>
      </c>
      <c r="AV58">
        <v>21.639999389648441</v>
      </c>
      <c r="AW58">
        <v>21.469999313354489</v>
      </c>
      <c r="AX58">
        <v>21.85000038146973</v>
      </c>
      <c r="AY58">
        <v>21.04000091552734</v>
      </c>
      <c r="AZ58">
        <v>21.780000686645511</v>
      </c>
      <c r="BE58">
        <v>72</v>
      </c>
      <c r="BF58">
        <v>42</v>
      </c>
      <c r="BG58">
        <v>25</v>
      </c>
      <c r="BH58">
        <v>7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5</v>
      </c>
      <c r="BO58">
        <v>5</v>
      </c>
      <c r="BP58">
        <v>2</v>
      </c>
      <c r="BQ58">
        <v>0</v>
      </c>
      <c r="BR58">
        <v>36</v>
      </c>
      <c r="BS58">
        <v>1</v>
      </c>
      <c r="BT58">
        <v>48</v>
      </c>
      <c r="BU58">
        <v>0</v>
      </c>
      <c r="BV58">
        <v>0</v>
      </c>
      <c r="BW58">
        <v>0</v>
      </c>
      <c r="BX58">
        <v>0</v>
      </c>
      <c r="BY58">
        <v>36</v>
      </c>
      <c r="BZ58">
        <v>36</v>
      </c>
      <c r="CA58">
        <v>0</v>
      </c>
      <c r="CB58">
        <v>0</v>
      </c>
      <c r="CC58">
        <v>1</v>
      </c>
      <c r="CD58">
        <v>1</v>
      </c>
      <c r="CE58">
        <v>1</v>
      </c>
      <c r="CF58">
        <v>0</v>
      </c>
      <c r="CG58">
        <v>21</v>
      </c>
      <c r="CH58">
        <v>21</v>
      </c>
      <c r="CI58">
        <v>1</v>
      </c>
      <c r="CJ58">
        <v>0</v>
      </c>
      <c r="CK58">
        <v>1</v>
      </c>
      <c r="CL58">
        <v>1</v>
      </c>
      <c r="CM58" t="s">
        <v>329</v>
      </c>
      <c r="CN58">
        <v>21.780000686645511</v>
      </c>
      <c r="CO58">
        <v>21.819999694824219</v>
      </c>
      <c r="CP58">
        <v>22.25</v>
      </c>
      <c r="CQ58">
        <v>21.70999908447266</v>
      </c>
      <c r="CR58">
        <v>22.04999923706055</v>
      </c>
      <c r="CW58">
        <v>41</v>
      </c>
      <c r="CX58">
        <v>98</v>
      </c>
      <c r="CY58">
        <v>23</v>
      </c>
      <c r="CZ58">
        <v>18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6</v>
      </c>
      <c r="DG58">
        <v>0</v>
      </c>
      <c r="DH58">
        <v>2</v>
      </c>
      <c r="DI58">
        <v>1</v>
      </c>
      <c r="DJ58">
        <v>1</v>
      </c>
      <c r="DK58">
        <v>1</v>
      </c>
      <c r="DL58">
        <v>10</v>
      </c>
      <c r="DM58">
        <v>0</v>
      </c>
      <c r="DN58">
        <v>0</v>
      </c>
      <c r="DO58">
        <v>1</v>
      </c>
      <c r="DP58">
        <v>0</v>
      </c>
      <c r="DQ58">
        <v>1</v>
      </c>
      <c r="DR58">
        <v>1</v>
      </c>
      <c r="DS58">
        <v>1</v>
      </c>
      <c r="DT58">
        <v>0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437</v>
      </c>
      <c r="EF58">
        <v>22.04999923706055</v>
      </c>
      <c r="EG58">
        <v>22.20999908447266</v>
      </c>
      <c r="EH58">
        <v>22.389999389648441</v>
      </c>
      <c r="EI58">
        <v>22</v>
      </c>
      <c r="EJ58">
        <v>22.20999908447266</v>
      </c>
      <c r="EO58">
        <v>162</v>
      </c>
      <c r="EP58">
        <v>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24</v>
      </c>
      <c r="EY58">
        <v>5</v>
      </c>
      <c r="EZ58">
        <v>1</v>
      </c>
      <c r="FA58">
        <v>1</v>
      </c>
      <c r="FB58">
        <v>5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359</v>
      </c>
      <c r="FX58">
        <v>22.20999908447266</v>
      </c>
      <c r="FY58">
        <v>22.29000091552734</v>
      </c>
      <c r="FZ58">
        <v>22.719999313354489</v>
      </c>
      <c r="GA58">
        <v>22.10000038146973</v>
      </c>
      <c r="GB58">
        <v>22.54000091552734</v>
      </c>
      <c r="GC58">
        <v>616</v>
      </c>
      <c r="GD58">
        <v>151</v>
      </c>
      <c r="GE58">
        <v>344</v>
      </c>
      <c r="GF58">
        <v>46</v>
      </c>
      <c r="GG58">
        <v>0</v>
      </c>
      <c r="GH58">
        <v>25</v>
      </c>
      <c r="GI58">
        <v>0</v>
      </c>
      <c r="GJ58">
        <v>18</v>
      </c>
      <c r="GK58">
        <v>0</v>
      </c>
      <c r="GL58">
        <v>49</v>
      </c>
      <c r="GM58">
        <v>0</v>
      </c>
      <c r="GN58">
        <v>6</v>
      </c>
      <c r="GO58">
        <v>4</v>
      </c>
      <c r="GP58">
        <v>2</v>
      </c>
      <c r="GQ58">
        <v>3</v>
      </c>
      <c r="GR58">
        <v>1</v>
      </c>
      <c r="GS58">
        <v>1</v>
      </c>
      <c r="GT58">
        <v>0</v>
      </c>
      <c r="GU58">
        <v>1</v>
      </c>
      <c r="GV58">
        <v>0</v>
      </c>
      <c r="GW58">
        <v>1.4</v>
      </c>
      <c r="GX58" t="s">
        <v>248</v>
      </c>
      <c r="GY58">
        <v>578690</v>
      </c>
      <c r="GZ58">
        <v>509383</v>
      </c>
      <c r="HA58">
        <v>5.032</v>
      </c>
      <c r="HB58">
        <v>5.2130000000000001</v>
      </c>
      <c r="HC58">
        <v>0.32</v>
      </c>
      <c r="HD58">
        <v>3.29</v>
      </c>
      <c r="HE58">
        <v>2.2499999999999999E-2</v>
      </c>
      <c r="HF58" s="2">
        <f t="shared" si="6"/>
        <v>3.5891353866635001E-3</v>
      </c>
      <c r="HG58" s="2">
        <f t="shared" si="7"/>
        <v>1.89259863918394E-2</v>
      </c>
      <c r="HH58" s="2">
        <f t="shared" si="8"/>
        <v>8.52402540393149E-3</v>
      </c>
      <c r="HI58" s="2">
        <f t="shared" si="9"/>
        <v>1.952087471986319E-2</v>
      </c>
      <c r="HJ58" s="3">
        <f t="shared" si="10"/>
        <v>22.711861169528699</v>
      </c>
      <c r="HK58" t="str">
        <f t="shared" si="11"/>
        <v>GTN</v>
      </c>
    </row>
    <row r="59" spans="1:219" hidden="1" x14ac:dyDescent="0.25">
      <c r="A59">
        <v>50</v>
      </c>
      <c r="B59" t="s">
        <v>440</v>
      </c>
      <c r="C59">
        <v>9</v>
      </c>
      <c r="D59">
        <v>1</v>
      </c>
      <c r="E59">
        <v>5</v>
      </c>
      <c r="F59">
        <v>1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6</v>
      </c>
      <c r="N59">
        <v>50</v>
      </c>
      <c r="O59">
        <v>96</v>
      </c>
      <c r="P59">
        <v>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6</v>
      </c>
      <c r="AA59">
        <v>1</v>
      </c>
      <c r="AB59">
        <v>8</v>
      </c>
      <c r="AC59">
        <v>0</v>
      </c>
      <c r="AD59">
        <v>0</v>
      </c>
      <c r="AE59">
        <v>0</v>
      </c>
      <c r="AF59">
        <v>0</v>
      </c>
      <c r="AG59">
        <v>6</v>
      </c>
      <c r="AH59">
        <v>6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1</v>
      </c>
      <c r="AP59">
        <v>1</v>
      </c>
      <c r="AQ59">
        <v>0</v>
      </c>
      <c r="AR59">
        <v>0</v>
      </c>
      <c r="AS59">
        <v>1</v>
      </c>
      <c r="AT59">
        <v>1</v>
      </c>
      <c r="AU59" t="s">
        <v>441</v>
      </c>
      <c r="AV59">
        <v>22.870000839233398</v>
      </c>
      <c r="AW59">
        <v>22.329999923706051</v>
      </c>
      <c r="AX59">
        <v>22.739999771118161</v>
      </c>
      <c r="AY59">
        <v>21.920000076293949</v>
      </c>
      <c r="AZ59">
        <v>22.54000091552734</v>
      </c>
      <c r="BE59">
        <v>53</v>
      </c>
      <c r="BF59">
        <v>44</v>
      </c>
      <c r="BG59">
        <v>6</v>
      </c>
      <c r="BH59">
        <v>6</v>
      </c>
      <c r="BI59">
        <v>0</v>
      </c>
      <c r="BJ59">
        <v>1</v>
      </c>
      <c r="BK59">
        <v>10</v>
      </c>
      <c r="BL59">
        <v>0</v>
      </c>
      <c r="BM59">
        <v>0</v>
      </c>
      <c r="BN59">
        <v>18</v>
      </c>
      <c r="BO59">
        <v>5</v>
      </c>
      <c r="BP59">
        <v>6</v>
      </c>
      <c r="BQ59">
        <v>15</v>
      </c>
      <c r="BR59">
        <v>36</v>
      </c>
      <c r="BS59">
        <v>2</v>
      </c>
      <c r="BT59">
        <v>4</v>
      </c>
      <c r="BU59">
        <v>0</v>
      </c>
      <c r="BV59">
        <v>0</v>
      </c>
      <c r="BW59">
        <v>36</v>
      </c>
      <c r="BX59">
        <v>10</v>
      </c>
      <c r="BY59">
        <v>36</v>
      </c>
      <c r="BZ59">
        <v>4</v>
      </c>
      <c r="CA59">
        <v>2</v>
      </c>
      <c r="CB59">
        <v>1</v>
      </c>
      <c r="CC59">
        <v>3</v>
      </c>
      <c r="CD59">
        <v>2</v>
      </c>
      <c r="CE59">
        <v>19</v>
      </c>
      <c r="CF59">
        <v>14</v>
      </c>
      <c r="CG59">
        <v>14</v>
      </c>
      <c r="CH59">
        <v>14</v>
      </c>
      <c r="CI59">
        <v>2</v>
      </c>
      <c r="CJ59">
        <v>1</v>
      </c>
      <c r="CK59">
        <v>2</v>
      </c>
      <c r="CL59">
        <v>2</v>
      </c>
      <c r="CM59" t="s">
        <v>230</v>
      </c>
      <c r="CN59">
        <v>22.54000091552734</v>
      </c>
      <c r="CO59">
        <v>22.399999618530281</v>
      </c>
      <c r="CP59">
        <v>22.569999694824219</v>
      </c>
      <c r="CQ59">
        <v>21.770000457763668</v>
      </c>
      <c r="CR59">
        <v>22.270000457763668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2</v>
      </c>
      <c r="DG59">
        <v>0</v>
      </c>
      <c r="DH59">
        <v>0</v>
      </c>
      <c r="DI59">
        <v>0</v>
      </c>
      <c r="DJ59">
        <v>140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3</v>
      </c>
      <c r="DX59">
        <v>1</v>
      </c>
      <c r="DY59">
        <v>0</v>
      </c>
      <c r="DZ59">
        <v>0</v>
      </c>
      <c r="EA59">
        <v>1</v>
      </c>
      <c r="EB59">
        <v>1</v>
      </c>
      <c r="EC59">
        <v>0</v>
      </c>
      <c r="ED59">
        <v>0</v>
      </c>
      <c r="EE59" t="s">
        <v>315</v>
      </c>
      <c r="EF59">
        <v>22.270000457763668</v>
      </c>
      <c r="EG59">
        <v>22.690000534057621</v>
      </c>
      <c r="EH59">
        <v>22.899999618530281</v>
      </c>
      <c r="EI59">
        <v>22.370000839233398</v>
      </c>
      <c r="EJ59">
        <v>22.5</v>
      </c>
      <c r="EO59">
        <v>10</v>
      </c>
      <c r="EP59">
        <v>7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</v>
      </c>
      <c r="EY59">
        <v>2</v>
      </c>
      <c r="EZ59">
        <v>8</v>
      </c>
      <c r="FA59">
        <v>3</v>
      </c>
      <c r="FB59">
        <v>136</v>
      </c>
      <c r="FC59">
        <v>0</v>
      </c>
      <c r="FD59">
        <v>0</v>
      </c>
      <c r="FE59">
        <v>0</v>
      </c>
      <c r="FF59">
        <v>0</v>
      </c>
      <c r="FG59">
        <v>7</v>
      </c>
      <c r="FH59">
        <v>0</v>
      </c>
      <c r="FI59">
        <v>0</v>
      </c>
      <c r="FJ59">
        <v>0</v>
      </c>
      <c r="FK59">
        <v>1</v>
      </c>
      <c r="FL59">
        <v>0</v>
      </c>
      <c r="FM59">
        <v>0</v>
      </c>
      <c r="FN59">
        <v>0</v>
      </c>
      <c r="FO59">
        <v>18</v>
      </c>
      <c r="FP59">
        <v>7</v>
      </c>
      <c r="FQ59">
        <v>0</v>
      </c>
      <c r="FR59">
        <v>0</v>
      </c>
      <c r="FS59">
        <v>1</v>
      </c>
      <c r="FT59">
        <v>1</v>
      </c>
      <c r="FU59">
        <v>0</v>
      </c>
      <c r="FV59">
        <v>0</v>
      </c>
      <c r="FW59" t="s">
        <v>442</v>
      </c>
      <c r="FX59">
        <v>22.5</v>
      </c>
      <c r="FY59">
        <v>22.530000686645511</v>
      </c>
      <c r="FZ59">
        <v>22.64999961853027</v>
      </c>
      <c r="GA59">
        <v>22.29000091552734</v>
      </c>
      <c r="GB59">
        <v>22.469999313354489</v>
      </c>
      <c r="GC59">
        <v>288</v>
      </c>
      <c r="GD59">
        <v>381</v>
      </c>
      <c r="GE59">
        <v>18</v>
      </c>
      <c r="GF59">
        <v>293</v>
      </c>
      <c r="GG59">
        <v>0</v>
      </c>
      <c r="GH59">
        <v>15</v>
      </c>
      <c r="GI59">
        <v>0</v>
      </c>
      <c r="GJ59">
        <v>0</v>
      </c>
      <c r="GK59">
        <v>0</v>
      </c>
      <c r="GL59">
        <v>318</v>
      </c>
      <c r="GM59">
        <v>0</v>
      </c>
      <c r="GN59">
        <v>276</v>
      </c>
      <c r="GO59">
        <v>4</v>
      </c>
      <c r="GP59">
        <v>0</v>
      </c>
      <c r="GQ59">
        <v>3</v>
      </c>
      <c r="GR59">
        <v>0</v>
      </c>
      <c r="GS59">
        <v>3</v>
      </c>
      <c r="GT59">
        <v>0</v>
      </c>
      <c r="GU59">
        <v>3</v>
      </c>
      <c r="GV59">
        <v>0</v>
      </c>
      <c r="GW59">
        <v>1.7</v>
      </c>
      <c r="GX59" t="s">
        <v>218</v>
      </c>
      <c r="GY59">
        <v>284742</v>
      </c>
      <c r="GZ59">
        <v>348233</v>
      </c>
      <c r="HA59">
        <v>1.161</v>
      </c>
      <c r="HB59">
        <v>1.6319999999999999</v>
      </c>
      <c r="HC59">
        <v>2.06</v>
      </c>
      <c r="HD59">
        <v>10.39</v>
      </c>
      <c r="HE59">
        <v>0</v>
      </c>
      <c r="HF59" s="2">
        <f t="shared" si="6"/>
        <v>1.3315883591292765E-3</v>
      </c>
      <c r="HG59" s="2">
        <f t="shared" si="7"/>
        <v>5.2979661768552955E-3</v>
      </c>
      <c r="HH59" s="2">
        <f t="shared" si="8"/>
        <v>1.0652452898522458E-2</v>
      </c>
      <c r="HI59" s="2">
        <f t="shared" si="9"/>
        <v>8.0106098499153067E-3</v>
      </c>
      <c r="HJ59" s="3">
        <f t="shared" si="10"/>
        <v>22.649363868247885</v>
      </c>
      <c r="HK59" t="str">
        <f t="shared" si="11"/>
        <v>HSC</v>
      </c>
    </row>
    <row r="60" spans="1:219" hidden="1" x14ac:dyDescent="0.25">
      <c r="A60">
        <v>51</v>
      </c>
      <c r="B60" t="s">
        <v>443</v>
      </c>
      <c r="C60">
        <v>9</v>
      </c>
      <c r="D60">
        <v>1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18</v>
      </c>
      <c r="N60">
        <v>11</v>
      </c>
      <c r="O60">
        <v>20</v>
      </c>
      <c r="P60">
        <v>8</v>
      </c>
      <c r="Q60">
        <v>1</v>
      </c>
      <c r="R60">
        <v>1</v>
      </c>
      <c r="S60">
        <v>29</v>
      </c>
      <c r="T60">
        <v>1</v>
      </c>
      <c r="U60">
        <v>1</v>
      </c>
      <c r="V60">
        <v>39</v>
      </c>
      <c r="W60">
        <v>31</v>
      </c>
      <c r="X60">
        <v>8</v>
      </c>
      <c r="Y60">
        <v>7</v>
      </c>
      <c r="Z60">
        <v>10</v>
      </c>
      <c r="AA60">
        <v>1</v>
      </c>
      <c r="AB60">
        <v>2</v>
      </c>
      <c r="AC60">
        <v>1</v>
      </c>
      <c r="AD60">
        <v>0</v>
      </c>
      <c r="AE60">
        <v>40</v>
      </c>
      <c r="AF60">
        <v>29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62</v>
      </c>
      <c r="AN60">
        <v>40</v>
      </c>
      <c r="AO60">
        <v>0</v>
      </c>
      <c r="AP60">
        <v>0</v>
      </c>
      <c r="AQ60">
        <v>1</v>
      </c>
      <c r="AR60">
        <v>1</v>
      </c>
      <c r="AS60">
        <v>0</v>
      </c>
      <c r="AT60">
        <v>0</v>
      </c>
      <c r="AU60" t="s">
        <v>315</v>
      </c>
      <c r="AV60">
        <v>30.559999465942379</v>
      </c>
      <c r="AW60">
        <v>30.030000686645511</v>
      </c>
      <c r="AX60">
        <v>30.54999923706055</v>
      </c>
      <c r="AY60">
        <v>29.79999923706055</v>
      </c>
      <c r="AZ60">
        <v>30.360000610351559</v>
      </c>
      <c r="BE60">
        <v>15</v>
      </c>
      <c r="BF60">
        <v>57</v>
      </c>
      <c r="BG60">
        <v>68</v>
      </c>
      <c r="BH60">
        <v>12</v>
      </c>
      <c r="BI60">
        <v>0</v>
      </c>
      <c r="BJ60">
        <v>1</v>
      </c>
      <c r="BK60">
        <v>1</v>
      </c>
      <c r="BL60">
        <v>0</v>
      </c>
      <c r="BM60">
        <v>0</v>
      </c>
      <c r="BN60">
        <v>8</v>
      </c>
      <c r="BO60">
        <v>7</v>
      </c>
      <c r="BP60">
        <v>6</v>
      </c>
      <c r="BQ60">
        <v>1</v>
      </c>
      <c r="BR60">
        <v>3</v>
      </c>
      <c r="BS60">
        <v>2</v>
      </c>
      <c r="BT60">
        <v>25</v>
      </c>
      <c r="BU60">
        <v>0</v>
      </c>
      <c r="BV60">
        <v>0</v>
      </c>
      <c r="BW60">
        <v>5</v>
      </c>
      <c r="BX60">
        <v>1</v>
      </c>
      <c r="BY60">
        <v>3</v>
      </c>
      <c r="BZ60">
        <v>3</v>
      </c>
      <c r="CA60">
        <v>1</v>
      </c>
      <c r="CB60">
        <v>1</v>
      </c>
      <c r="CC60">
        <v>1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317</v>
      </c>
      <c r="CN60">
        <v>30.360000610351559</v>
      </c>
      <c r="CO60">
        <v>30.20000076293945</v>
      </c>
      <c r="CP60">
        <v>30.35000038146973</v>
      </c>
      <c r="CQ60">
        <v>29.770000457763668</v>
      </c>
      <c r="CR60">
        <v>30.219999313354489</v>
      </c>
      <c r="CW60">
        <v>10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11</v>
      </c>
      <c r="DG60">
        <v>12</v>
      </c>
      <c r="DH60">
        <v>21</v>
      </c>
      <c r="DI60">
        <v>19</v>
      </c>
      <c r="DJ60">
        <v>116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0</v>
      </c>
      <c r="DQ60">
        <v>0</v>
      </c>
      <c r="DR60">
        <v>0</v>
      </c>
      <c r="DS60">
        <v>1</v>
      </c>
      <c r="DT60">
        <v>0</v>
      </c>
      <c r="DU60">
        <v>1</v>
      </c>
      <c r="DV60">
        <v>0</v>
      </c>
      <c r="DW60">
        <v>10</v>
      </c>
      <c r="DX60">
        <v>1</v>
      </c>
      <c r="DY60">
        <v>20</v>
      </c>
      <c r="DZ60">
        <v>0</v>
      </c>
      <c r="EA60">
        <v>4</v>
      </c>
      <c r="EB60">
        <v>1</v>
      </c>
      <c r="EC60">
        <v>4</v>
      </c>
      <c r="ED60">
        <v>1</v>
      </c>
      <c r="EE60" t="s">
        <v>401</v>
      </c>
      <c r="EF60">
        <v>30.219999313354489</v>
      </c>
      <c r="EG60">
        <v>30.510000228881839</v>
      </c>
      <c r="EH60">
        <v>30.930000305175781</v>
      </c>
      <c r="EI60">
        <v>30.309999465942379</v>
      </c>
      <c r="EJ60">
        <v>30.579999923706051</v>
      </c>
      <c r="EO60">
        <v>59</v>
      </c>
      <c r="EP60">
        <v>90</v>
      </c>
      <c r="EQ60">
        <v>12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</v>
      </c>
      <c r="EY60">
        <v>1</v>
      </c>
      <c r="EZ60">
        <v>0</v>
      </c>
      <c r="FA60">
        <v>1</v>
      </c>
      <c r="FB60">
        <v>1</v>
      </c>
      <c r="FC60">
        <v>1</v>
      </c>
      <c r="FD60">
        <v>9</v>
      </c>
      <c r="FE60">
        <v>0</v>
      </c>
      <c r="FF60">
        <v>0</v>
      </c>
      <c r="FG60">
        <v>0</v>
      </c>
      <c r="FH60">
        <v>0</v>
      </c>
      <c r="FI60">
        <v>1</v>
      </c>
      <c r="FJ60">
        <v>1</v>
      </c>
      <c r="FK60">
        <v>0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444</v>
      </c>
      <c r="FX60">
        <v>30.579999923706051</v>
      </c>
      <c r="FY60">
        <v>30.64999961853027</v>
      </c>
      <c r="FZ60">
        <v>30.745000839233398</v>
      </c>
      <c r="GA60">
        <v>30.280000686645511</v>
      </c>
      <c r="GB60">
        <v>30.39999961853027</v>
      </c>
      <c r="GC60">
        <v>381</v>
      </c>
      <c r="GD60">
        <v>308</v>
      </c>
      <c r="GE60">
        <v>171</v>
      </c>
      <c r="GF60">
        <v>188</v>
      </c>
      <c r="GG60">
        <v>1</v>
      </c>
      <c r="GH60">
        <v>21</v>
      </c>
      <c r="GI60">
        <v>0</v>
      </c>
      <c r="GJ60">
        <v>0</v>
      </c>
      <c r="GK60">
        <v>0</v>
      </c>
      <c r="GL60">
        <v>130</v>
      </c>
      <c r="GM60">
        <v>0</v>
      </c>
      <c r="GN60">
        <v>117</v>
      </c>
      <c r="GO60">
        <v>3</v>
      </c>
      <c r="GP60">
        <v>2</v>
      </c>
      <c r="GQ60">
        <v>2</v>
      </c>
      <c r="GR60">
        <v>1</v>
      </c>
      <c r="GS60">
        <v>4</v>
      </c>
      <c r="GT60">
        <v>4</v>
      </c>
      <c r="GU60">
        <v>1</v>
      </c>
      <c r="GV60">
        <v>1</v>
      </c>
      <c r="GW60">
        <v>2.6</v>
      </c>
      <c r="GX60" t="s">
        <v>223</v>
      </c>
      <c r="GY60">
        <v>277945</v>
      </c>
      <c r="GZ60">
        <v>373866</v>
      </c>
      <c r="HA60">
        <v>3.419</v>
      </c>
      <c r="HB60">
        <v>3.895</v>
      </c>
      <c r="HC60">
        <v>2.96</v>
      </c>
      <c r="HD60">
        <v>27.19</v>
      </c>
      <c r="HE60">
        <v>0.59240000000000004</v>
      </c>
      <c r="HF60" s="2">
        <f t="shared" si="6"/>
        <v>2.2838399900630968E-3</v>
      </c>
      <c r="HG60" s="2">
        <f t="shared" si="7"/>
        <v>3.0899729422644295E-3</v>
      </c>
      <c r="HH60" s="2">
        <f t="shared" si="8"/>
        <v>1.2071743441754101E-2</v>
      </c>
      <c r="HI60" s="2">
        <f t="shared" si="9"/>
        <v>3.9473333352153528E-3</v>
      </c>
      <c r="HJ60" s="3">
        <f t="shared" si="10"/>
        <v>30.744707288031943</v>
      </c>
      <c r="HK60" t="str">
        <f t="shared" si="11"/>
        <v>HCSG</v>
      </c>
    </row>
    <row r="61" spans="1:219" hidden="1" x14ac:dyDescent="0.25">
      <c r="A61">
        <v>52</v>
      </c>
      <c r="B61" t="s">
        <v>445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3</v>
      </c>
      <c r="N61">
        <v>9</v>
      </c>
      <c r="O61">
        <v>14</v>
      </c>
      <c r="P61">
        <v>91</v>
      </c>
      <c r="Q61">
        <v>59</v>
      </c>
      <c r="R61">
        <v>0</v>
      </c>
      <c r="S61">
        <v>0</v>
      </c>
      <c r="T61">
        <v>0</v>
      </c>
      <c r="U61">
        <v>0</v>
      </c>
      <c r="V61">
        <v>1</v>
      </c>
      <c r="W61">
        <v>2</v>
      </c>
      <c r="X61">
        <v>0</v>
      </c>
      <c r="Y61">
        <v>0</v>
      </c>
      <c r="Z61">
        <v>4</v>
      </c>
      <c r="AA61">
        <v>1</v>
      </c>
      <c r="AB61">
        <v>7</v>
      </c>
      <c r="AC61">
        <v>1</v>
      </c>
      <c r="AD61">
        <v>7</v>
      </c>
      <c r="AE61">
        <v>0</v>
      </c>
      <c r="AF61">
        <v>0</v>
      </c>
      <c r="AG61">
        <v>4</v>
      </c>
      <c r="AH61">
        <v>4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0</v>
      </c>
      <c r="AO61">
        <v>1</v>
      </c>
      <c r="AP61">
        <v>1</v>
      </c>
      <c r="AQ61">
        <v>1</v>
      </c>
      <c r="AR61">
        <v>0</v>
      </c>
      <c r="AS61">
        <v>1</v>
      </c>
      <c r="AT61">
        <v>1</v>
      </c>
      <c r="AU61" t="s">
        <v>446</v>
      </c>
      <c r="AV61">
        <v>77.400001525878906</v>
      </c>
      <c r="AW61">
        <v>76.639999389648438</v>
      </c>
      <c r="AX61">
        <v>77.470001220703125</v>
      </c>
      <c r="AY61">
        <v>75.099998474121094</v>
      </c>
      <c r="AZ61">
        <v>77.370002746582031</v>
      </c>
      <c r="BE61">
        <v>31</v>
      </c>
      <c r="BF61">
        <v>30</v>
      </c>
      <c r="BG61">
        <v>1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19</v>
      </c>
      <c r="BO61">
        <v>8</v>
      </c>
      <c r="BP61">
        <v>8</v>
      </c>
      <c r="BQ61">
        <v>6</v>
      </c>
      <c r="BR61">
        <v>70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70</v>
      </c>
      <c r="BZ61">
        <v>0</v>
      </c>
      <c r="CA61">
        <v>1</v>
      </c>
      <c r="CB61">
        <v>0</v>
      </c>
      <c r="CC61">
        <v>1</v>
      </c>
      <c r="CD61">
        <v>1</v>
      </c>
      <c r="CE61">
        <v>2</v>
      </c>
      <c r="CF61">
        <v>1</v>
      </c>
      <c r="CG61">
        <v>39</v>
      </c>
      <c r="CH61">
        <v>39</v>
      </c>
      <c r="CI61">
        <v>1</v>
      </c>
      <c r="CJ61">
        <v>1</v>
      </c>
      <c r="CK61">
        <v>2</v>
      </c>
      <c r="CL61">
        <v>1</v>
      </c>
      <c r="CM61" t="s">
        <v>423</v>
      </c>
      <c r="CN61">
        <v>77.370002746582031</v>
      </c>
      <c r="CO61">
        <v>77.480003356933594</v>
      </c>
      <c r="CP61">
        <v>78.220001220703125</v>
      </c>
      <c r="CQ61">
        <v>76.839996337890625</v>
      </c>
      <c r="CR61">
        <v>78.080001831054688</v>
      </c>
      <c r="CW61">
        <v>20</v>
      </c>
      <c r="CX61">
        <v>100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4</v>
      </c>
      <c r="DG61">
        <v>1</v>
      </c>
      <c r="DH61">
        <v>6</v>
      </c>
      <c r="DI61">
        <v>8</v>
      </c>
      <c r="DJ61">
        <v>15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15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447</v>
      </c>
      <c r="EF61">
        <v>78.080001831054688</v>
      </c>
      <c r="EG61">
        <v>78.489997863769531</v>
      </c>
      <c r="EH61">
        <v>79.25</v>
      </c>
      <c r="EI61">
        <v>77.680000305175781</v>
      </c>
      <c r="EJ61">
        <v>78.139999389648438</v>
      </c>
      <c r="EO61">
        <v>52</v>
      </c>
      <c r="EP61">
        <v>21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39</v>
      </c>
      <c r="EY61">
        <v>9</v>
      </c>
      <c r="EZ61">
        <v>7</v>
      </c>
      <c r="FA61">
        <v>21</v>
      </c>
      <c r="FB61">
        <v>29</v>
      </c>
      <c r="FC61">
        <v>0</v>
      </c>
      <c r="FD61">
        <v>0</v>
      </c>
      <c r="FE61">
        <v>0</v>
      </c>
      <c r="FF61">
        <v>0</v>
      </c>
      <c r="FG61">
        <v>21</v>
      </c>
      <c r="FH61">
        <v>0</v>
      </c>
      <c r="FI61">
        <v>8</v>
      </c>
      <c r="FJ61">
        <v>0</v>
      </c>
      <c r="FK61">
        <v>2</v>
      </c>
      <c r="FL61">
        <v>0</v>
      </c>
      <c r="FM61">
        <v>2</v>
      </c>
      <c r="FN61">
        <v>0</v>
      </c>
      <c r="FO61">
        <v>25</v>
      </c>
      <c r="FP61">
        <v>12</v>
      </c>
      <c r="FQ61">
        <v>2</v>
      </c>
      <c r="FR61">
        <v>2</v>
      </c>
      <c r="FS61">
        <v>1</v>
      </c>
      <c r="FT61">
        <v>1</v>
      </c>
      <c r="FU61">
        <v>1</v>
      </c>
      <c r="FV61">
        <v>1</v>
      </c>
      <c r="FW61" t="s">
        <v>448</v>
      </c>
      <c r="FX61">
        <v>78.139999389648438</v>
      </c>
      <c r="FY61">
        <v>78.660003662109375</v>
      </c>
      <c r="FZ61">
        <v>78.75</v>
      </c>
      <c r="GA61">
        <v>77.730003356933594</v>
      </c>
      <c r="GB61">
        <v>77.730003356933594</v>
      </c>
      <c r="GC61">
        <v>431</v>
      </c>
      <c r="GD61">
        <v>257</v>
      </c>
      <c r="GE61">
        <v>193</v>
      </c>
      <c r="GF61">
        <v>139</v>
      </c>
      <c r="GG61">
        <v>0</v>
      </c>
      <c r="GH61">
        <v>150</v>
      </c>
      <c r="GI61">
        <v>0</v>
      </c>
      <c r="GJ61">
        <v>0</v>
      </c>
      <c r="GK61">
        <v>7</v>
      </c>
      <c r="GL61">
        <v>118</v>
      </c>
      <c r="GM61">
        <v>0</v>
      </c>
      <c r="GN61">
        <v>44</v>
      </c>
      <c r="GO61">
        <v>5</v>
      </c>
      <c r="GP61">
        <v>3</v>
      </c>
      <c r="GQ61">
        <v>2</v>
      </c>
      <c r="GR61">
        <v>0</v>
      </c>
      <c r="GS61">
        <v>4</v>
      </c>
      <c r="GT61">
        <v>1</v>
      </c>
      <c r="GU61">
        <v>3</v>
      </c>
      <c r="GV61">
        <v>1</v>
      </c>
      <c r="GW61">
        <v>2.2000000000000002</v>
      </c>
      <c r="GX61" t="s">
        <v>218</v>
      </c>
      <c r="GY61">
        <v>392841</v>
      </c>
      <c r="GZ61">
        <v>365100</v>
      </c>
      <c r="HA61">
        <v>1.962</v>
      </c>
      <c r="HB61">
        <v>2.2480000000000002</v>
      </c>
      <c r="HC61">
        <v>3.96</v>
      </c>
      <c r="HD61">
        <v>7.38</v>
      </c>
      <c r="HE61">
        <v>0</v>
      </c>
      <c r="HF61" s="2">
        <f t="shared" si="6"/>
        <v>6.6107837306321748E-3</v>
      </c>
      <c r="HG61" s="2">
        <f t="shared" si="7"/>
        <v>1.1428106398809756E-3</v>
      </c>
      <c r="HH61" s="2">
        <f t="shared" si="8"/>
        <v>1.1823039179742145E-2</v>
      </c>
      <c r="HI61" s="2">
        <f t="shared" si="9"/>
        <v>0</v>
      </c>
      <c r="HJ61" s="3">
        <f t="shared" si="10"/>
        <v>78.749897151227515</v>
      </c>
      <c r="HK61" t="str">
        <f t="shared" si="11"/>
        <v>HQY</v>
      </c>
    </row>
    <row r="62" spans="1:219" hidden="1" x14ac:dyDescent="0.25">
      <c r="A62">
        <v>53</v>
      </c>
      <c r="B62" t="s">
        <v>449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18</v>
      </c>
      <c r="N62">
        <v>172</v>
      </c>
      <c r="O62">
        <v>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226</v>
      </c>
      <c r="AV62">
        <v>172.78999328613281</v>
      </c>
      <c r="AW62">
        <v>172.17999267578119</v>
      </c>
      <c r="AX62">
        <v>173.08000183105469</v>
      </c>
      <c r="AY62">
        <v>171.1199951171875</v>
      </c>
      <c r="AZ62">
        <v>172.2799987792969</v>
      </c>
      <c r="BE62">
        <v>103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49</v>
      </c>
      <c r="BO62">
        <v>17</v>
      </c>
      <c r="BP62">
        <v>17</v>
      </c>
      <c r="BQ62">
        <v>22</v>
      </c>
      <c r="BR62">
        <v>16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450</v>
      </c>
      <c r="CN62">
        <v>172.2799987792969</v>
      </c>
      <c r="CO62">
        <v>171.61000061035159</v>
      </c>
      <c r="CP62">
        <v>174.1600036621094</v>
      </c>
      <c r="CQ62">
        <v>171.4700012207031</v>
      </c>
      <c r="CR62">
        <v>173.0899963378906</v>
      </c>
      <c r="CW62">
        <v>7</v>
      </c>
      <c r="CX62">
        <v>60</v>
      </c>
      <c r="CY62">
        <v>128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1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451</v>
      </c>
      <c r="EF62">
        <v>173.0899963378906</v>
      </c>
      <c r="EG62">
        <v>173.58000183105469</v>
      </c>
      <c r="EH62">
        <v>174.74000549316409</v>
      </c>
      <c r="EI62">
        <v>173.25999450683591</v>
      </c>
      <c r="EJ62">
        <v>173.75999450683591</v>
      </c>
      <c r="EO62">
        <v>164</v>
      </c>
      <c r="EP62">
        <v>4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44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452</v>
      </c>
      <c r="FX62">
        <v>173.75999450683591</v>
      </c>
      <c r="FY62">
        <v>174.00999450683591</v>
      </c>
      <c r="FZ62">
        <v>175.0899963378906</v>
      </c>
      <c r="GA62">
        <v>173.75</v>
      </c>
      <c r="GB62">
        <v>174.1000061035156</v>
      </c>
      <c r="GC62">
        <v>661</v>
      </c>
      <c r="GD62">
        <v>166</v>
      </c>
      <c r="GE62">
        <v>363</v>
      </c>
      <c r="GF62">
        <v>45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16</v>
      </c>
      <c r="GM62">
        <v>0</v>
      </c>
      <c r="GN62">
        <v>0</v>
      </c>
      <c r="GO62">
        <v>1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2.4</v>
      </c>
      <c r="GX62" t="s">
        <v>218</v>
      </c>
      <c r="GY62">
        <v>889468</v>
      </c>
      <c r="GZ62">
        <v>1040933</v>
      </c>
      <c r="HA62">
        <v>0.996</v>
      </c>
      <c r="HB62">
        <v>1.6120000000000001</v>
      </c>
      <c r="HC62">
        <v>2.67</v>
      </c>
      <c r="HD62">
        <v>2.15</v>
      </c>
      <c r="HE62">
        <v>0.47399999999999998</v>
      </c>
      <c r="HF62" s="2">
        <f t="shared" si="6"/>
        <v>1.4366990856389261E-3</v>
      </c>
      <c r="HG62" s="2">
        <f t="shared" si="7"/>
        <v>6.1682669121226885E-3</v>
      </c>
      <c r="HH62" s="2">
        <f t="shared" si="8"/>
        <v>1.4941354809691054E-3</v>
      </c>
      <c r="HI62" s="2">
        <f t="shared" si="9"/>
        <v>2.01037387274694E-3</v>
      </c>
      <c r="HJ62" s="3">
        <f t="shared" si="10"/>
        <v>175.08333459833108</v>
      </c>
      <c r="HK62" t="str">
        <f t="shared" si="11"/>
        <v>HSY</v>
      </c>
    </row>
    <row r="63" spans="1:219" hidden="1" x14ac:dyDescent="0.25">
      <c r="A63">
        <v>54</v>
      </c>
      <c r="B63" t="s">
        <v>453</v>
      </c>
      <c r="C63">
        <v>10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4</v>
      </c>
      <c r="N63">
        <v>8</v>
      </c>
      <c r="O63">
        <v>11</v>
      </c>
      <c r="P63">
        <v>22</v>
      </c>
      <c r="Q63">
        <v>17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454</v>
      </c>
      <c r="AV63">
        <v>198.21000671386719</v>
      </c>
      <c r="AW63">
        <v>194.41999816894531</v>
      </c>
      <c r="AX63">
        <v>198</v>
      </c>
      <c r="AY63">
        <v>190.1300048828125</v>
      </c>
      <c r="AZ63">
        <v>194.08000183105469</v>
      </c>
      <c r="BE63">
        <v>6</v>
      </c>
      <c r="BF63">
        <v>4</v>
      </c>
      <c r="BG63">
        <v>3</v>
      </c>
      <c r="BH63">
        <v>2</v>
      </c>
      <c r="BI63">
        <v>0</v>
      </c>
      <c r="BJ63">
        <v>2</v>
      </c>
      <c r="BK63">
        <v>5</v>
      </c>
      <c r="BL63">
        <v>0</v>
      </c>
      <c r="BM63">
        <v>0</v>
      </c>
      <c r="BN63">
        <v>4</v>
      </c>
      <c r="BO63">
        <v>0</v>
      </c>
      <c r="BP63">
        <v>1</v>
      </c>
      <c r="BQ63">
        <v>3</v>
      </c>
      <c r="BR63">
        <v>33</v>
      </c>
      <c r="BS63">
        <v>1</v>
      </c>
      <c r="BT63">
        <v>2</v>
      </c>
      <c r="BU63">
        <v>0</v>
      </c>
      <c r="BV63">
        <v>0</v>
      </c>
      <c r="BW63">
        <v>10</v>
      </c>
      <c r="BX63">
        <v>5</v>
      </c>
      <c r="BY63">
        <v>0</v>
      </c>
      <c r="BZ63">
        <v>0</v>
      </c>
      <c r="CA63">
        <v>1</v>
      </c>
      <c r="CB63">
        <v>1</v>
      </c>
      <c r="CC63">
        <v>0</v>
      </c>
      <c r="CD63">
        <v>0</v>
      </c>
      <c r="CE63">
        <v>15</v>
      </c>
      <c r="CF63">
        <v>11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0</v>
      </c>
      <c r="CM63" t="s">
        <v>455</v>
      </c>
      <c r="CN63">
        <v>194.08000183105469</v>
      </c>
      <c r="CO63">
        <v>193.3999938964844</v>
      </c>
      <c r="CP63">
        <v>198.91999816894531</v>
      </c>
      <c r="CQ63">
        <v>191.19999694824219</v>
      </c>
      <c r="CR63">
        <v>198</v>
      </c>
      <c r="CW63">
        <v>3</v>
      </c>
      <c r="CX63">
        <v>3</v>
      </c>
      <c r="CY63">
        <v>5</v>
      </c>
      <c r="CZ63">
        <v>31</v>
      </c>
      <c r="DA63">
        <v>16</v>
      </c>
      <c r="DB63">
        <v>1</v>
      </c>
      <c r="DC63">
        <v>2</v>
      </c>
      <c r="DD63">
        <v>0</v>
      </c>
      <c r="DE63">
        <v>0</v>
      </c>
      <c r="DF63">
        <v>3</v>
      </c>
      <c r="DG63">
        <v>2</v>
      </c>
      <c r="DH63">
        <v>1</v>
      </c>
      <c r="DI63">
        <v>0</v>
      </c>
      <c r="DJ63">
        <v>2</v>
      </c>
      <c r="DK63">
        <v>2</v>
      </c>
      <c r="DL63">
        <v>8</v>
      </c>
      <c r="DM63">
        <v>1</v>
      </c>
      <c r="DN63">
        <v>8</v>
      </c>
      <c r="DO63">
        <v>0</v>
      </c>
      <c r="DP63">
        <v>0</v>
      </c>
      <c r="DQ63">
        <v>2</v>
      </c>
      <c r="DR63">
        <v>2</v>
      </c>
      <c r="DS63">
        <v>0</v>
      </c>
      <c r="DT63">
        <v>0</v>
      </c>
      <c r="DU63">
        <v>1</v>
      </c>
      <c r="DV63">
        <v>1</v>
      </c>
      <c r="DW63">
        <v>1</v>
      </c>
      <c r="DX63">
        <v>0</v>
      </c>
      <c r="DY63">
        <v>1</v>
      </c>
      <c r="DZ63">
        <v>1</v>
      </c>
      <c r="EA63">
        <v>1</v>
      </c>
      <c r="EB63">
        <v>0</v>
      </c>
      <c r="EC63">
        <v>1</v>
      </c>
      <c r="ED63">
        <v>1</v>
      </c>
      <c r="EE63" t="s">
        <v>456</v>
      </c>
      <c r="EF63">
        <v>198</v>
      </c>
      <c r="EG63">
        <v>199.94000244140619</v>
      </c>
      <c r="EH63">
        <v>206.46000671386719</v>
      </c>
      <c r="EI63">
        <v>198.7799987792969</v>
      </c>
      <c r="EJ63">
        <v>204.25999450683599</v>
      </c>
      <c r="EO63">
        <v>2</v>
      </c>
      <c r="EP63">
        <v>1</v>
      </c>
      <c r="EQ63">
        <v>2</v>
      </c>
      <c r="ER63">
        <v>22</v>
      </c>
      <c r="ES63">
        <v>44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1</v>
      </c>
      <c r="EZ63">
        <v>0</v>
      </c>
      <c r="FA63">
        <v>0</v>
      </c>
      <c r="FB63">
        <v>1</v>
      </c>
      <c r="FC63">
        <v>1</v>
      </c>
      <c r="FD63">
        <v>2</v>
      </c>
      <c r="FE63">
        <v>1</v>
      </c>
      <c r="FF63">
        <v>2</v>
      </c>
      <c r="FG63">
        <v>0</v>
      </c>
      <c r="FH63">
        <v>0</v>
      </c>
      <c r="FI63">
        <v>1</v>
      </c>
      <c r="FJ63">
        <v>1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457</v>
      </c>
      <c r="FX63">
        <v>204.25999450683599</v>
      </c>
      <c r="FY63">
        <v>205</v>
      </c>
      <c r="FZ63">
        <v>210.25999450683591</v>
      </c>
      <c r="GA63">
        <v>204.6300048828125</v>
      </c>
      <c r="GB63">
        <v>205.1600036621094</v>
      </c>
      <c r="GC63">
        <v>206</v>
      </c>
      <c r="GD63">
        <v>52</v>
      </c>
      <c r="GE63">
        <v>129</v>
      </c>
      <c r="GF63">
        <v>10</v>
      </c>
      <c r="GG63">
        <v>0</v>
      </c>
      <c r="GH63">
        <v>154</v>
      </c>
      <c r="GI63">
        <v>0</v>
      </c>
      <c r="GJ63">
        <v>113</v>
      </c>
      <c r="GK63">
        <v>11</v>
      </c>
      <c r="GL63">
        <v>37</v>
      </c>
      <c r="GM63">
        <v>10</v>
      </c>
      <c r="GN63">
        <v>3</v>
      </c>
      <c r="GO63">
        <v>3</v>
      </c>
      <c r="GP63">
        <v>2</v>
      </c>
      <c r="GQ63">
        <v>3</v>
      </c>
      <c r="GR63">
        <v>2</v>
      </c>
      <c r="GS63">
        <v>1</v>
      </c>
      <c r="GT63">
        <v>1</v>
      </c>
      <c r="GU63">
        <v>1</v>
      </c>
      <c r="GV63">
        <v>1</v>
      </c>
      <c r="GW63">
        <v>2.5</v>
      </c>
      <c r="GX63" t="s">
        <v>218</v>
      </c>
      <c r="GY63">
        <v>76280</v>
      </c>
      <c r="GZ63">
        <v>52316</v>
      </c>
      <c r="HA63">
        <v>7.2640000000000002</v>
      </c>
      <c r="HB63">
        <v>8.5419999999999998</v>
      </c>
      <c r="HC63">
        <v>59.56</v>
      </c>
      <c r="HD63">
        <v>5.89</v>
      </c>
      <c r="HE63">
        <v>0</v>
      </c>
      <c r="HF63" s="2">
        <f t="shared" si="6"/>
        <v>3.6097828934829046E-3</v>
      </c>
      <c r="HG63" s="2">
        <f t="shared" si="7"/>
        <v>2.5016620585257776E-2</v>
      </c>
      <c r="HH63" s="2">
        <f t="shared" si="8"/>
        <v>1.8048542301829507E-3</v>
      </c>
      <c r="HI63" s="2">
        <f t="shared" si="9"/>
        <v>2.5833435846969177E-3</v>
      </c>
      <c r="HJ63" s="3">
        <f t="shared" si="10"/>
        <v>210.12840721997784</v>
      </c>
      <c r="HK63" t="str">
        <f t="shared" si="11"/>
        <v>HSKA</v>
      </c>
    </row>
    <row r="64" spans="1:219" hidden="1" x14ac:dyDescent="0.25">
      <c r="A64">
        <v>55</v>
      </c>
      <c r="B64" t="s">
        <v>458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5</v>
      </c>
      <c r="Y64">
        <v>3</v>
      </c>
      <c r="Z64">
        <v>182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 t="s">
        <v>459</v>
      </c>
      <c r="AV64">
        <v>63.419998168945313</v>
      </c>
      <c r="AW64">
        <v>62.979999542236328</v>
      </c>
      <c r="AX64">
        <v>63.389999389648438</v>
      </c>
      <c r="AY64">
        <v>62.069999694824219</v>
      </c>
      <c r="AZ64">
        <v>62.909999847412109</v>
      </c>
      <c r="BE64">
        <v>70</v>
      </c>
      <c r="BF64">
        <v>10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26</v>
      </c>
      <c r="BO64">
        <v>21</v>
      </c>
      <c r="BP64">
        <v>17</v>
      </c>
      <c r="BQ64">
        <v>8</v>
      </c>
      <c r="BR64">
        <v>52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52</v>
      </c>
      <c r="BZ64">
        <v>0</v>
      </c>
      <c r="CA64">
        <v>0</v>
      </c>
      <c r="CB64">
        <v>0</v>
      </c>
      <c r="CC64">
        <v>1</v>
      </c>
      <c r="CD64">
        <v>0</v>
      </c>
      <c r="CE64">
        <v>1</v>
      </c>
      <c r="CF64">
        <v>0</v>
      </c>
      <c r="CG64">
        <v>18</v>
      </c>
      <c r="CH64">
        <v>18</v>
      </c>
      <c r="CI64">
        <v>1</v>
      </c>
      <c r="CJ64">
        <v>0</v>
      </c>
      <c r="CK64">
        <v>1</v>
      </c>
      <c r="CL64">
        <v>1</v>
      </c>
      <c r="CM64" t="s">
        <v>346</v>
      </c>
      <c r="CN64">
        <v>62.909999847412109</v>
      </c>
      <c r="CO64">
        <v>62.880001068115227</v>
      </c>
      <c r="CP64">
        <v>63.060001373291023</v>
      </c>
      <c r="CQ64">
        <v>61.740001678466797</v>
      </c>
      <c r="CR64">
        <v>62.869998931884773</v>
      </c>
      <c r="CW64">
        <v>47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28</v>
      </c>
      <c r="DG64">
        <v>11</v>
      </c>
      <c r="DH64">
        <v>12</v>
      </c>
      <c r="DI64">
        <v>9</v>
      </c>
      <c r="DJ64">
        <v>98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23</v>
      </c>
      <c r="DZ64">
        <v>0</v>
      </c>
      <c r="EA64">
        <v>1</v>
      </c>
      <c r="EB64">
        <v>0</v>
      </c>
      <c r="EC64">
        <v>1</v>
      </c>
      <c r="ED64">
        <v>0</v>
      </c>
      <c r="EE64" t="s">
        <v>460</v>
      </c>
      <c r="EF64">
        <v>62.869998931884773</v>
      </c>
      <c r="EG64">
        <v>63.119998931884773</v>
      </c>
      <c r="EH64">
        <v>63.720001220703118</v>
      </c>
      <c r="EI64">
        <v>62.720001220703118</v>
      </c>
      <c r="EJ64">
        <v>63.529998779296882</v>
      </c>
      <c r="EO64">
        <v>41</v>
      </c>
      <c r="EP64">
        <v>153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1</v>
      </c>
      <c r="EZ64">
        <v>1</v>
      </c>
      <c r="FA64">
        <v>0</v>
      </c>
      <c r="FB64">
        <v>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461</v>
      </c>
      <c r="FX64">
        <v>63.529998779296882</v>
      </c>
      <c r="FY64">
        <v>64.139999389648438</v>
      </c>
      <c r="FZ64">
        <v>64.589996337890625</v>
      </c>
      <c r="GA64">
        <v>63.869998931884773</v>
      </c>
      <c r="GB64">
        <v>64.400001525878906</v>
      </c>
      <c r="GC64">
        <v>322</v>
      </c>
      <c r="GD64">
        <v>480</v>
      </c>
      <c r="GE64">
        <v>241</v>
      </c>
      <c r="GF64">
        <v>162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333</v>
      </c>
      <c r="GM64">
        <v>0</v>
      </c>
      <c r="GN64">
        <v>99</v>
      </c>
      <c r="GO64">
        <v>2</v>
      </c>
      <c r="GP64">
        <v>1</v>
      </c>
      <c r="GQ64">
        <v>0</v>
      </c>
      <c r="GR64">
        <v>0</v>
      </c>
      <c r="GS64">
        <v>2</v>
      </c>
      <c r="GT64">
        <v>1</v>
      </c>
      <c r="GU64">
        <v>1</v>
      </c>
      <c r="GV64">
        <v>0</v>
      </c>
      <c r="GW64">
        <v>2.5</v>
      </c>
      <c r="GX64" t="s">
        <v>218</v>
      </c>
      <c r="GY64">
        <v>2365016</v>
      </c>
      <c r="GZ64">
        <v>3010500</v>
      </c>
      <c r="HA64">
        <v>0.48799999999999999</v>
      </c>
      <c r="HB64">
        <v>1.45</v>
      </c>
      <c r="HC64">
        <v>0.47</v>
      </c>
      <c r="HD64">
        <v>2.82</v>
      </c>
      <c r="HE64">
        <v>0.83330000000000004</v>
      </c>
      <c r="HF64" s="2">
        <f t="shared" si="6"/>
        <v>9.5104555060223639E-3</v>
      </c>
      <c r="HG64" s="2">
        <f t="shared" si="7"/>
        <v>6.9669759058060832E-3</v>
      </c>
      <c r="HH64" s="2">
        <f t="shared" si="8"/>
        <v>4.2095488046923757E-3</v>
      </c>
      <c r="HI64" s="2">
        <f t="shared" si="9"/>
        <v>8.2298537490119728E-3</v>
      </c>
      <c r="HJ64" s="3">
        <f t="shared" si="10"/>
        <v>64.586861219994532</v>
      </c>
      <c r="HK64" t="str">
        <f t="shared" si="11"/>
        <v>IP</v>
      </c>
    </row>
    <row r="65" spans="1:219" hidden="1" x14ac:dyDescent="0.25">
      <c r="A65">
        <v>56</v>
      </c>
      <c r="B65" t="s">
        <v>462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83</v>
      </c>
      <c r="N65">
        <v>56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16</v>
      </c>
      <c r="W65">
        <v>14</v>
      </c>
      <c r="X65">
        <v>5</v>
      </c>
      <c r="Y65">
        <v>14</v>
      </c>
      <c r="Z65">
        <v>17</v>
      </c>
      <c r="AA65">
        <v>0</v>
      </c>
      <c r="AB65">
        <v>0</v>
      </c>
      <c r="AC65">
        <v>0</v>
      </c>
      <c r="AD65">
        <v>0</v>
      </c>
      <c r="AE65">
        <v>56</v>
      </c>
      <c r="AF65">
        <v>0</v>
      </c>
      <c r="AG65">
        <v>3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t="s">
        <v>463</v>
      </c>
      <c r="AV65">
        <v>417.42999267578131</v>
      </c>
      <c r="AW65">
        <v>409.51998901367188</v>
      </c>
      <c r="AX65">
        <v>421.75</v>
      </c>
      <c r="AY65">
        <v>408.72000122070313</v>
      </c>
      <c r="AZ65">
        <v>421.20001220703131</v>
      </c>
      <c r="BE65">
        <v>14</v>
      </c>
      <c r="BF65">
        <v>32</v>
      </c>
      <c r="BG65">
        <v>35</v>
      </c>
      <c r="BH65">
        <v>50</v>
      </c>
      <c r="BI65">
        <v>64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1</v>
      </c>
      <c r="BU65">
        <v>1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325</v>
      </c>
      <c r="CN65">
        <v>421.20001220703131</v>
      </c>
      <c r="CO65">
        <v>423.3699951171875</v>
      </c>
      <c r="CP65">
        <v>436.989990234375</v>
      </c>
      <c r="CQ65">
        <v>423.3699951171875</v>
      </c>
      <c r="CR65">
        <v>435.26998901367188</v>
      </c>
      <c r="CW65">
        <v>0</v>
      </c>
      <c r="CX65">
        <v>3</v>
      </c>
      <c r="CY65">
        <v>3</v>
      </c>
      <c r="CZ65">
        <v>8</v>
      </c>
      <c r="DA65">
        <v>181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464</v>
      </c>
      <c r="EF65">
        <v>435.26998901367188</v>
      </c>
      <c r="EG65">
        <v>438.45001220703131</v>
      </c>
      <c r="EH65">
        <v>441.3599853515625</v>
      </c>
      <c r="EI65">
        <v>431.760009765625</v>
      </c>
      <c r="EJ65">
        <v>433.42999267578131</v>
      </c>
      <c r="EO65">
        <v>25</v>
      </c>
      <c r="EP65">
        <v>5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16</v>
      </c>
      <c r="EY65">
        <v>1</v>
      </c>
      <c r="EZ65">
        <v>9</v>
      </c>
      <c r="FA65">
        <v>10</v>
      </c>
      <c r="FB65">
        <v>146</v>
      </c>
      <c r="FC65">
        <v>0</v>
      </c>
      <c r="FD65">
        <v>0</v>
      </c>
      <c r="FE65">
        <v>0</v>
      </c>
      <c r="FF65">
        <v>0</v>
      </c>
      <c r="FG65">
        <v>5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30</v>
      </c>
      <c r="FP65">
        <v>5</v>
      </c>
      <c r="FQ65">
        <v>0</v>
      </c>
      <c r="FR65">
        <v>0</v>
      </c>
      <c r="FS65">
        <v>1</v>
      </c>
      <c r="FT65">
        <v>1</v>
      </c>
      <c r="FU65">
        <v>0</v>
      </c>
      <c r="FV65">
        <v>0</v>
      </c>
      <c r="FW65" t="s">
        <v>465</v>
      </c>
      <c r="FX65">
        <v>433.42999267578131</v>
      </c>
      <c r="FY65">
        <v>439.20001220703119</v>
      </c>
      <c r="FZ65">
        <v>442.70999145507813</v>
      </c>
      <c r="GA65">
        <v>438.07000732421881</v>
      </c>
      <c r="GB65">
        <v>440.41000366210938</v>
      </c>
      <c r="GC65">
        <v>559</v>
      </c>
      <c r="GD65">
        <v>249</v>
      </c>
      <c r="GE65">
        <v>225</v>
      </c>
      <c r="GF65">
        <v>182</v>
      </c>
      <c r="GG65">
        <v>0</v>
      </c>
      <c r="GH65">
        <v>303</v>
      </c>
      <c r="GI65">
        <v>0</v>
      </c>
      <c r="GJ65">
        <v>189</v>
      </c>
      <c r="GK65">
        <v>1</v>
      </c>
      <c r="GL65">
        <v>163</v>
      </c>
      <c r="GM65">
        <v>0</v>
      </c>
      <c r="GN65">
        <v>146</v>
      </c>
      <c r="GO65">
        <v>1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1.9</v>
      </c>
      <c r="GX65" t="s">
        <v>218</v>
      </c>
      <c r="GY65">
        <v>1172815</v>
      </c>
      <c r="GZ65">
        <v>1227816</v>
      </c>
      <c r="HA65">
        <v>1.254</v>
      </c>
      <c r="HB65">
        <v>1.5289999999999999</v>
      </c>
      <c r="HC65">
        <v>4.01</v>
      </c>
      <c r="HD65">
        <v>2.13</v>
      </c>
      <c r="HE65">
        <v>0.33939999999999998</v>
      </c>
      <c r="HF65" s="2">
        <f t="shared" si="6"/>
        <v>1.313756687358647E-2</v>
      </c>
      <c r="HG65" s="2">
        <f t="shared" si="7"/>
        <v>7.928394018193452E-3</v>
      </c>
      <c r="HH65" s="2">
        <f t="shared" si="8"/>
        <v>2.5728707909956627E-3</v>
      </c>
      <c r="HI65" s="2">
        <f t="shared" si="9"/>
        <v>5.3132224936603967E-3</v>
      </c>
      <c r="HJ65" s="3">
        <f t="shared" si="10"/>
        <v>442.68216295660392</v>
      </c>
      <c r="HK65" t="str">
        <f t="shared" si="11"/>
        <v>INTU</v>
      </c>
    </row>
    <row r="66" spans="1:219" hidden="1" x14ac:dyDescent="0.25">
      <c r="A66">
        <v>57</v>
      </c>
      <c r="B66" t="s">
        <v>466</v>
      </c>
      <c r="C66">
        <v>10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114</v>
      </c>
      <c r="N66">
        <v>48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31</v>
      </c>
      <c r="W66">
        <v>3</v>
      </c>
      <c r="X66">
        <v>3</v>
      </c>
      <c r="Y66">
        <v>4</v>
      </c>
      <c r="Z66">
        <v>4</v>
      </c>
      <c r="AA66">
        <v>0</v>
      </c>
      <c r="AB66">
        <v>0</v>
      </c>
      <c r="AC66">
        <v>0</v>
      </c>
      <c r="AD66">
        <v>0</v>
      </c>
      <c r="AE66">
        <v>48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467</v>
      </c>
      <c r="AV66">
        <v>32.5</v>
      </c>
      <c r="AW66">
        <v>32.119998931884773</v>
      </c>
      <c r="AX66">
        <v>33.290000915527337</v>
      </c>
      <c r="AY66">
        <v>31.60000038146973</v>
      </c>
      <c r="AZ66">
        <v>32.590000152587891</v>
      </c>
      <c r="BE66">
        <v>60</v>
      </c>
      <c r="BF66">
        <v>41</v>
      </c>
      <c r="BG66">
        <v>11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10</v>
      </c>
      <c r="BO66">
        <v>5</v>
      </c>
      <c r="BP66">
        <v>5</v>
      </c>
      <c r="BQ66">
        <v>9</v>
      </c>
      <c r="BR66">
        <v>61</v>
      </c>
      <c r="BS66">
        <v>1</v>
      </c>
      <c r="BT66">
        <v>90</v>
      </c>
      <c r="BU66">
        <v>1</v>
      </c>
      <c r="BV66">
        <v>0</v>
      </c>
      <c r="BW66">
        <v>0</v>
      </c>
      <c r="BX66">
        <v>0</v>
      </c>
      <c r="BY66">
        <v>61</v>
      </c>
      <c r="BZ66">
        <v>61</v>
      </c>
      <c r="CA66">
        <v>0</v>
      </c>
      <c r="CB66">
        <v>0</v>
      </c>
      <c r="CC66">
        <v>1</v>
      </c>
      <c r="CD66">
        <v>1</v>
      </c>
      <c r="CE66">
        <v>2</v>
      </c>
      <c r="CF66">
        <v>0</v>
      </c>
      <c r="CG66">
        <v>31</v>
      </c>
      <c r="CH66">
        <v>31</v>
      </c>
      <c r="CI66">
        <v>1</v>
      </c>
      <c r="CJ66">
        <v>0</v>
      </c>
      <c r="CK66">
        <v>1</v>
      </c>
      <c r="CL66">
        <v>1</v>
      </c>
      <c r="CM66" t="s">
        <v>377</v>
      </c>
      <c r="CN66">
        <v>32.590000152587891</v>
      </c>
      <c r="CO66">
        <v>32.709999084472663</v>
      </c>
      <c r="CP66">
        <v>33.130001068115227</v>
      </c>
      <c r="CQ66">
        <v>32.490001678466797</v>
      </c>
      <c r="CR66">
        <v>33.020000457763672</v>
      </c>
      <c r="CW66">
        <v>69</v>
      </c>
      <c r="CX66">
        <v>91</v>
      </c>
      <c r="CY66">
        <v>20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9</v>
      </c>
      <c r="DG66">
        <v>3</v>
      </c>
      <c r="DH66">
        <v>7</v>
      </c>
      <c r="DI66">
        <v>5</v>
      </c>
      <c r="DJ66">
        <v>3</v>
      </c>
      <c r="DK66">
        <v>1</v>
      </c>
      <c r="DL66">
        <v>27</v>
      </c>
      <c r="DM66">
        <v>0</v>
      </c>
      <c r="DN66">
        <v>0</v>
      </c>
      <c r="DO66">
        <v>0</v>
      </c>
      <c r="DP66">
        <v>0</v>
      </c>
      <c r="DQ66">
        <v>3</v>
      </c>
      <c r="DR66">
        <v>3</v>
      </c>
      <c r="DS66">
        <v>0</v>
      </c>
      <c r="DT66">
        <v>0</v>
      </c>
      <c r="DU66">
        <v>1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334</v>
      </c>
      <c r="EF66">
        <v>33.020000457763672</v>
      </c>
      <c r="EG66">
        <v>33.090000152587891</v>
      </c>
      <c r="EH66">
        <v>33.630001068115227</v>
      </c>
      <c r="EI66">
        <v>33.060001373291023</v>
      </c>
      <c r="EJ66">
        <v>33.220001220703118</v>
      </c>
      <c r="EO66">
        <v>16</v>
      </c>
      <c r="EP66">
        <v>111</v>
      </c>
      <c r="EQ66">
        <v>63</v>
      </c>
      <c r="ER66">
        <v>5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1</v>
      </c>
      <c r="FD66">
        <v>1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222</v>
      </c>
      <c r="FX66">
        <v>33.220001220703118</v>
      </c>
      <c r="FY66">
        <v>33.380001068115227</v>
      </c>
      <c r="FZ66">
        <v>33.599998474121087</v>
      </c>
      <c r="GA66">
        <v>33.130001068115227</v>
      </c>
      <c r="GB66">
        <v>33.330001831054688</v>
      </c>
      <c r="GC66">
        <v>650</v>
      </c>
      <c r="GD66">
        <v>163</v>
      </c>
      <c r="GE66">
        <v>375</v>
      </c>
      <c r="GF66">
        <v>28</v>
      </c>
      <c r="GG66">
        <v>0</v>
      </c>
      <c r="GH66">
        <v>6</v>
      </c>
      <c r="GI66">
        <v>0</v>
      </c>
      <c r="GJ66">
        <v>5</v>
      </c>
      <c r="GK66">
        <v>0</v>
      </c>
      <c r="GL66">
        <v>68</v>
      </c>
      <c r="GM66">
        <v>0</v>
      </c>
      <c r="GN66">
        <v>3</v>
      </c>
      <c r="GO66">
        <v>3</v>
      </c>
      <c r="GP66">
        <v>1</v>
      </c>
      <c r="GQ66">
        <v>2</v>
      </c>
      <c r="GR66">
        <v>1</v>
      </c>
      <c r="GS66">
        <v>1</v>
      </c>
      <c r="GT66">
        <v>0</v>
      </c>
      <c r="GU66">
        <v>1</v>
      </c>
      <c r="GV66">
        <v>0</v>
      </c>
      <c r="GW66">
        <v>2.4</v>
      </c>
      <c r="GX66" t="s">
        <v>218</v>
      </c>
      <c r="GY66">
        <v>3021701</v>
      </c>
      <c r="GZ66">
        <v>3238366</v>
      </c>
      <c r="HA66">
        <v>0.91400000000000003</v>
      </c>
      <c r="HB66">
        <v>0.97299999999999998</v>
      </c>
      <c r="HC66">
        <v>0.97</v>
      </c>
      <c r="HD66">
        <v>3.22</v>
      </c>
      <c r="HE66">
        <v>0.93240000000000001</v>
      </c>
      <c r="HF66" s="2">
        <f t="shared" si="6"/>
        <v>4.7932846702315457E-3</v>
      </c>
      <c r="HG66" s="2">
        <f t="shared" si="7"/>
        <v>6.5475421427564351E-3</v>
      </c>
      <c r="HH66" s="2">
        <f t="shared" si="8"/>
        <v>7.489514439794398E-3</v>
      </c>
      <c r="HI66" s="2">
        <f t="shared" si="9"/>
        <v>6.0006226208217939E-3</v>
      </c>
      <c r="HJ66" s="3">
        <f t="shared" si="10"/>
        <v>33.598558031833967</v>
      </c>
      <c r="HK66" t="str">
        <f t="shared" si="11"/>
        <v>IPG</v>
      </c>
    </row>
    <row r="67" spans="1:219" hidden="1" x14ac:dyDescent="0.25">
      <c r="A67">
        <v>58</v>
      </c>
      <c r="B67" t="s">
        <v>468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192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1</v>
      </c>
      <c r="AR67">
        <v>1</v>
      </c>
      <c r="AS67">
        <v>0</v>
      </c>
      <c r="AT67">
        <v>0</v>
      </c>
      <c r="AU67" t="s">
        <v>261</v>
      </c>
      <c r="AV67">
        <v>42.569999694824219</v>
      </c>
      <c r="AW67">
        <v>42.430000305175781</v>
      </c>
      <c r="AX67">
        <v>42.520000457763672</v>
      </c>
      <c r="AY67">
        <v>41.909999847412109</v>
      </c>
      <c r="AZ67">
        <v>42.119998931884773</v>
      </c>
      <c r="BE67">
        <v>5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4</v>
      </c>
      <c r="BO67">
        <v>4</v>
      </c>
      <c r="BP67">
        <v>22</v>
      </c>
      <c r="BQ67">
        <v>21</v>
      </c>
      <c r="BR67">
        <v>144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5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 t="s">
        <v>459</v>
      </c>
      <c r="CN67">
        <v>42.119998931884773</v>
      </c>
      <c r="CO67">
        <v>42</v>
      </c>
      <c r="CP67">
        <v>43.200000762939453</v>
      </c>
      <c r="CQ67">
        <v>41.919998168945313</v>
      </c>
      <c r="CR67">
        <v>43</v>
      </c>
      <c r="CW67">
        <v>32</v>
      </c>
      <c r="CX67">
        <v>12</v>
      </c>
      <c r="CY67">
        <v>63</v>
      </c>
      <c r="CZ67">
        <v>25</v>
      </c>
      <c r="DA67">
        <v>58</v>
      </c>
      <c r="DB67">
        <v>0</v>
      </c>
      <c r="DC67">
        <v>0</v>
      </c>
      <c r="DD67">
        <v>0</v>
      </c>
      <c r="DE67">
        <v>0</v>
      </c>
      <c r="DF67">
        <v>15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15</v>
      </c>
      <c r="DM67">
        <v>1</v>
      </c>
      <c r="DN67">
        <v>15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433</v>
      </c>
      <c r="EF67">
        <v>43</v>
      </c>
      <c r="EG67">
        <v>42.900001525878913</v>
      </c>
      <c r="EH67">
        <v>43.229999542236328</v>
      </c>
      <c r="EI67">
        <v>42.700000762939453</v>
      </c>
      <c r="EJ67">
        <v>42.990001678466797</v>
      </c>
      <c r="EO67">
        <v>61</v>
      </c>
      <c r="EP67">
        <v>8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74</v>
      </c>
      <c r="EY67">
        <v>52</v>
      </c>
      <c r="EZ67">
        <v>15</v>
      </c>
      <c r="FA67">
        <v>3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469</v>
      </c>
      <c r="FX67">
        <v>42.990001678466797</v>
      </c>
      <c r="FY67">
        <v>43.130001068115227</v>
      </c>
      <c r="FZ67">
        <v>43.869998931884773</v>
      </c>
      <c r="GA67">
        <v>42.970001220703118</v>
      </c>
      <c r="GB67">
        <v>43.689998626708977</v>
      </c>
      <c r="GC67">
        <v>265</v>
      </c>
      <c r="GD67">
        <v>547</v>
      </c>
      <c r="GE67">
        <v>259</v>
      </c>
      <c r="GF67">
        <v>159</v>
      </c>
      <c r="GG67">
        <v>0</v>
      </c>
      <c r="GH67">
        <v>83</v>
      </c>
      <c r="GI67">
        <v>0</v>
      </c>
      <c r="GJ67">
        <v>83</v>
      </c>
      <c r="GK67">
        <v>15</v>
      </c>
      <c r="GL67">
        <v>336</v>
      </c>
      <c r="GM67">
        <v>15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2.6</v>
      </c>
      <c r="GX67" t="s">
        <v>223</v>
      </c>
      <c r="GY67">
        <v>1214059</v>
      </c>
      <c r="GZ67">
        <v>2372166</v>
      </c>
      <c r="HA67">
        <v>0.495</v>
      </c>
      <c r="HB67">
        <v>0.60899999999999999</v>
      </c>
      <c r="HC67">
        <v>14.94</v>
      </c>
      <c r="HD67">
        <v>18.88</v>
      </c>
      <c r="HE67">
        <v>2.1894</v>
      </c>
      <c r="HF67" s="2">
        <f t="shared" si="6"/>
        <v>3.2459862318883204E-3</v>
      </c>
      <c r="HG67" s="2">
        <f t="shared" si="7"/>
        <v>1.6867970863608028E-2</v>
      </c>
      <c r="HH67" s="2">
        <f t="shared" si="8"/>
        <v>3.7097111859427656E-3</v>
      </c>
      <c r="HI67" s="2">
        <f t="shared" si="9"/>
        <v>1.6479684793711646E-2</v>
      </c>
      <c r="HJ67" s="3">
        <f t="shared" si="10"/>
        <v>43.85751666947958</v>
      </c>
      <c r="HK67" t="str">
        <f t="shared" si="11"/>
        <v>IRM</v>
      </c>
    </row>
    <row r="68" spans="1:219" hidden="1" x14ac:dyDescent="0.25">
      <c r="A68">
        <v>59</v>
      </c>
      <c r="B68" t="s">
        <v>470</v>
      </c>
      <c r="C68">
        <v>9</v>
      </c>
      <c r="D68">
        <v>0</v>
      </c>
      <c r="E68">
        <v>5</v>
      </c>
      <c r="F68">
        <v>1</v>
      </c>
      <c r="G68" t="s">
        <v>218</v>
      </c>
      <c r="H68" t="s">
        <v>471</v>
      </c>
      <c r="I68">
        <v>6</v>
      </c>
      <c r="J68">
        <v>0</v>
      </c>
      <c r="K68" t="s">
        <v>218</v>
      </c>
      <c r="L68" t="s">
        <v>218</v>
      </c>
      <c r="M68">
        <v>106</v>
      </c>
      <c r="N68">
        <v>59</v>
      </c>
      <c r="O68">
        <v>9</v>
      </c>
      <c r="P68">
        <v>0</v>
      </c>
      <c r="Q68">
        <v>0</v>
      </c>
      <c r="R68">
        <v>1</v>
      </c>
      <c r="S68">
        <v>9</v>
      </c>
      <c r="T68">
        <v>0</v>
      </c>
      <c r="U68">
        <v>0</v>
      </c>
      <c r="V68">
        <v>13</v>
      </c>
      <c r="W68">
        <v>4</v>
      </c>
      <c r="X68">
        <v>2</v>
      </c>
      <c r="Y68">
        <v>1</v>
      </c>
      <c r="Z68">
        <v>0</v>
      </c>
      <c r="AA68">
        <v>1</v>
      </c>
      <c r="AB68">
        <v>6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265</v>
      </c>
      <c r="AV68">
        <v>89.269996643066406</v>
      </c>
      <c r="AW68">
        <v>87.480003356933594</v>
      </c>
      <c r="AX68">
        <v>89.349998474121094</v>
      </c>
      <c r="AY68">
        <v>87.199996948242188</v>
      </c>
      <c r="AZ68">
        <v>88.970001220703125</v>
      </c>
      <c r="BE68">
        <v>32</v>
      </c>
      <c r="BF68">
        <v>63</v>
      </c>
      <c r="BG68">
        <v>24</v>
      </c>
      <c r="BH68">
        <v>10</v>
      </c>
      <c r="BI68">
        <v>1</v>
      </c>
      <c r="BJ68">
        <v>1</v>
      </c>
      <c r="BK68">
        <v>7</v>
      </c>
      <c r="BL68">
        <v>1</v>
      </c>
      <c r="BM68">
        <v>1</v>
      </c>
      <c r="BN68">
        <v>5</v>
      </c>
      <c r="BO68">
        <v>2</v>
      </c>
      <c r="BP68">
        <v>1</v>
      </c>
      <c r="BQ68">
        <v>0</v>
      </c>
      <c r="BR68">
        <v>0</v>
      </c>
      <c r="BS68">
        <v>1</v>
      </c>
      <c r="BT68">
        <v>8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472</v>
      </c>
      <c r="CN68">
        <v>88.970001220703125</v>
      </c>
      <c r="CO68">
        <v>89.029998779296875</v>
      </c>
      <c r="CP68">
        <v>90.779998779296875</v>
      </c>
      <c r="CQ68">
        <v>88.430000305175781</v>
      </c>
      <c r="CR68">
        <v>90.769996643066406</v>
      </c>
      <c r="CW68">
        <v>1</v>
      </c>
      <c r="CX68">
        <v>42</v>
      </c>
      <c r="CY68">
        <v>61</v>
      </c>
      <c r="CZ68">
        <v>33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1</v>
      </c>
      <c r="DK68">
        <v>1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1</v>
      </c>
      <c r="DS68">
        <v>0</v>
      </c>
      <c r="DT68">
        <v>0</v>
      </c>
      <c r="DU68">
        <v>1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 t="s">
        <v>456</v>
      </c>
      <c r="EF68">
        <v>90.769996643066406</v>
      </c>
      <c r="EG68">
        <v>91.900001525878906</v>
      </c>
      <c r="EH68">
        <v>93.260002136230483</v>
      </c>
      <c r="EI68">
        <v>90.550003051757798</v>
      </c>
      <c r="EJ68">
        <v>91.639999389648438</v>
      </c>
      <c r="EO68">
        <v>36</v>
      </c>
      <c r="EP68">
        <v>81</v>
      </c>
      <c r="EQ68">
        <v>44</v>
      </c>
      <c r="ER68">
        <v>0</v>
      </c>
      <c r="ES68">
        <v>0</v>
      </c>
      <c r="ET68">
        <v>1</v>
      </c>
      <c r="EU68">
        <v>44</v>
      </c>
      <c r="EV68">
        <v>0</v>
      </c>
      <c r="EW68">
        <v>0</v>
      </c>
      <c r="EX68">
        <v>5</v>
      </c>
      <c r="EY68">
        <v>3</v>
      </c>
      <c r="EZ68">
        <v>4</v>
      </c>
      <c r="FA68">
        <v>0</v>
      </c>
      <c r="FB68">
        <v>4</v>
      </c>
      <c r="FC68">
        <v>1</v>
      </c>
      <c r="FD68">
        <v>6</v>
      </c>
      <c r="FE68">
        <v>0</v>
      </c>
      <c r="FF68">
        <v>0</v>
      </c>
      <c r="FG68">
        <v>0</v>
      </c>
      <c r="FH68">
        <v>0</v>
      </c>
      <c r="FI68">
        <v>4</v>
      </c>
      <c r="FJ68">
        <v>4</v>
      </c>
      <c r="FK68">
        <v>0</v>
      </c>
      <c r="FL68">
        <v>0</v>
      </c>
      <c r="FM68">
        <v>1</v>
      </c>
      <c r="FN68">
        <v>1</v>
      </c>
      <c r="FO68">
        <v>1</v>
      </c>
      <c r="FP68">
        <v>0</v>
      </c>
      <c r="FQ68">
        <v>2</v>
      </c>
      <c r="FR68">
        <v>2</v>
      </c>
      <c r="FS68">
        <v>1</v>
      </c>
      <c r="FT68">
        <v>0</v>
      </c>
      <c r="FU68">
        <v>1</v>
      </c>
      <c r="FV68">
        <v>1</v>
      </c>
      <c r="FW68" t="s">
        <v>298</v>
      </c>
      <c r="FX68">
        <v>91.639999389648438</v>
      </c>
      <c r="FY68">
        <v>92.010002136230469</v>
      </c>
      <c r="FZ68">
        <v>93.480003356933594</v>
      </c>
      <c r="GA68">
        <v>90.589996337890625</v>
      </c>
      <c r="GB68">
        <v>91.129997253417969</v>
      </c>
      <c r="GC68">
        <v>602</v>
      </c>
      <c r="GD68">
        <v>45</v>
      </c>
      <c r="GE68">
        <v>298</v>
      </c>
      <c r="GF68">
        <v>17</v>
      </c>
      <c r="GG68">
        <v>1</v>
      </c>
      <c r="GH68">
        <v>44</v>
      </c>
      <c r="GI68">
        <v>0</v>
      </c>
      <c r="GJ68">
        <v>33</v>
      </c>
      <c r="GK68">
        <v>0</v>
      </c>
      <c r="GL68">
        <v>5</v>
      </c>
      <c r="GM68">
        <v>0</v>
      </c>
      <c r="GN68">
        <v>5</v>
      </c>
      <c r="GO68">
        <v>2</v>
      </c>
      <c r="GP68">
        <v>2</v>
      </c>
      <c r="GQ68">
        <v>2</v>
      </c>
      <c r="GR68">
        <v>2</v>
      </c>
      <c r="GS68">
        <v>1</v>
      </c>
      <c r="GT68">
        <v>1</v>
      </c>
      <c r="GU68">
        <v>1</v>
      </c>
      <c r="GV68">
        <v>1</v>
      </c>
      <c r="GW68">
        <v>1.9</v>
      </c>
      <c r="GX68" t="s">
        <v>218</v>
      </c>
      <c r="GY68">
        <v>398911</v>
      </c>
      <c r="GZ68">
        <v>345183</v>
      </c>
      <c r="HA68">
        <v>1.034</v>
      </c>
      <c r="HB68">
        <v>1.385</v>
      </c>
      <c r="HC68">
        <v>1.52</v>
      </c>
      <c r="HD68">
        <v>3.77</v>
      </c>
      <c r="HE68">
        <v>0</v>
      </c>
      <c r="HF68" s="2">
        <f t="shared" si="6"/>
        <v>4.0213317899309153E-3</v>
      </c>
      <c r="HG68" s="2">
        <f t="shared" si="7"/>
        <v>1.5725301325570484E-2</v>
      </c>
      <c r="HH68" s="2">
        <f t="shared" si="8"/>
        <v>1.5433167757537669E-2</v>
      </c>
      <c r="HI68" s="2">
        <f t="shared" si="9"/>
        <v>5.9256110150611718E-3</v>
      </c>
      <c r="HJ68" s="3">
        <f t="shared" si="10"/>
        <v>93.456887144789079</v>
      </c>
      <c r="HK68" t="str">
        <f t="shared" si="11"/>
        <v>ITRI</v>
      </c>
    </row>
    <row r="69" spans="1:219" hidden="1" x14ac:dyDescent="0.25">
      <c r="A69">
        <v>60</v>
      </c>
      <c r="B69" t="s">
        <v>473</v>
      </c>
      <c r="C69">
        <v>10</v>
      </c>
      <c r="D69">
        <v>1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17</v>
      </c>
      <c r="N69">
        <v>18</v>
      </c>
      <c r="O69">
        <v>14</v>
      </c>
      <c r="P69">
        <v>1</v>
      </c>
      <c r="Q69">
        <v>0</v>
      </c>
      <c r="R69">
        <v>2</v>
      </c>
      <c r="S69">
        <v>15</v>
      </c>
      <c r="T69">
        <v>0</v>
      </c>
      <c r="U69">
        <v>0</v>
      </c>
      <c r="V69">
        <v>3</v>
      </c>
      <c r="W69">
        <v>1</v>
      </c>
      <c r="X69">
        <v>1</v>
      </c>
      <c r="Y69">
        <v>2</v>
      </c>
      <c r="Z69">
        <v>4</v>
      </c>
      <c r="AA69">
        <v>1</v>
      </c>
      <c r="AB69">
        <v>6</v>
      </c>
      <c r="AC69">
        <v>0</v>
      </c>
      <c r="AD69">
        <v>0</v>
      </c>
      <c r="AE69">
        <v>33</v>
      </c>
      <c r="AF69">
        <v>15</v>
      </c>
      <c r="AG69">
        <v>3</v>
      </c>
      <c r="AH69">
        <v>3</v>
      </c>
      <c r="AI69">
        <v>2</v>
      </c>
      <c r="AJ69">
        <v>2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469</v>
      </c>
      <c r="AV69">
        <v>169.19000244140619</v>
      </c>
      <c r="AW69">
        <v>168.50999450683591</v>
      </c>
      <c r="AX69">
        <v>168.74000549316409</v>
      </c>
      <c r="AY69">
        <v>166.86000061035159</v>
      </c>
      <c r="AZ69">
        <v>168.25999450683591</v>
      </c>
      <c r="BE69">
        <v>6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5</v>
      </c>
      <c r="BO69">
        <v>5</v>
      </c>
      <c r="BP69">
        <v>4</v>
      </c>
      <c r="BQ69">
        <v>8</v>
      </c>
      <c r="BR69">
        <v>18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474</v>
      </c>
      <c r="CN69">
        <v>168.25999450683591</v>
      </c>
      <c r="CO69">
        <v>168.1499938964844</v>
      </c>
      <c r="CP69">
        <v>171.27000427246091</v>
      </c>
      <c r="CQ69">
        <v>167.61000061035159</v>
      </c>
      <c r="CR69">
        <v>169.50999450683591</v>
      </c>
      <c r="CW69">
        <v>1</v>
      </c>
      <c r="CX69">
        <v>29</v>
      </c>
      <c r="CY69">
        <v>35</v>
      </c>
      <c r="CZ69">
        <v>19</v>
      </c>
      <c r="DA69">
        <v>0</v>
      </c>
      <c r="DB69">
        <v>1</v>
      </c>
      <c r="DC69">
        <v>1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1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475</v>
      </c>
      <c r="EF69">
        <v>169.50999450683591</v>
      </c>
      <c r="EG69">
        <v>170.25</v>
      </c>
      <c r="EH69">
        <v>171.78999328613281</v>
      </c>
      <c r="EI69">
        <v>168.75999450683591</v>
      </c>
      <c r="EJ69">
        <v>170.69999694824219</v>
      </c>
      <c r="EO69">
        <v>33</v>
      </c>
      <c r="EP69">
        <v>9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20</v>
      </c>
      <c r="EY69">
        <v>2</v>
      </c>
      <c r="EZ69">
        <v>0</v>
      </c>
      <c r="FA69">
        <v>0</v>
      </c>
      <c r="FB69">
        <v>1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1</v>
      </c>
      <c r="FJ69">
        <v>0</v>
      </c>
      <c r="FK69">
        <v>0</v>
      </c>
      <c r="FL69">
        <v>0</v>
      </c>
      <c r="FM69">
        <v>1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432</v>
      </c>
      <c r="FX69">
        <v>170.69999694824219</v>
      </c>
      <c r="FY69">
        <v>170.33000183105469</v>
      </c>
      <c r="FZ69">
        <v>173.66999816894531</v>
      </c>
      <c r="GA69">
        <v>169.9049987792969</v>
      </c>
      <c r="GB69">
        <v>172.49000549316409</v>
      </c>
      <c r="GC69">
        <v>182</v>
      </c>
      <c r="GD69">
        <v>75</v>
      </c>
      <c r="GE69">
        <v>126</v>
      </c>
      <c r="GF69">
        <v>24</v>
      </c>
      <c r="GG69">
        <v>0</v>
      </c>
      <c r="GH69">
        <v>20</v>
      </c>
      <c r="GI69">
        <v>0</v>
      </c>
      <c r="GJ69">
        <v>19</v>
      </c>
      <c r="GK69">
        <v>0</v>
      </c>
      <c r="GL69">
        <v>23</v>
      </c>
      <c r="GM69">
        <v>0</v>
      </c>
      <c r="GN69">
        <v>1</v>
      </c>
      <c r="GO69">
        <v>2</v>
      </c>
      <c r="GP69">
        <v>1</v>
      </c>
      <c r="GQ69">
        <v>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2.2000000000000002</v>
      </c>
      <c r="GX69" t="s">
        <v>218</v>
      </c>
      <c r="GY69">
        <v>53988</v>
      </c>
      <c r="GZ69">
        <v>66500</v>
      </c>
      <c r="HA69">
        <v>2.7759999999999998</v>
      </c>
      <c r="HB69">
        <v>3.7029999999999998</v>
      </c>
      <c r="HC69">
        <v>11.33</v>
      </c>
      <c r="HD69">
        <v>9.24</v>
      </c>
      <c r="HE69">
        <v>25.555600999999999</v>
      </c>
      <c r="HF69" s="2">
        <f t="shared" si="6"/>
        <v>-2.1722251700231343E-3</v>
      </c>
      <c r="HG69" s="2">
        <f t="shared" si="7"/>
        <v>1.9231855663644826E-2</v>
      </c>
      <c r="HH69" s="2">
        <f t="shared" si="8"/>
        <v>2.4951743509010749E-3</v>
      </c>
      <c r="HI69" s="2">
        <f t="shared" si="9"/>
        <v>1.4986414467762499E-2</v>
      </c>
      <c r="HJ69" s="3">
        <f t="shared" si="10"/>
        <v>173.6057638414579</v>
      </c>
      <c r="HK69" t="str">
        <f t="shared" si="11"/>
        <v>JJSF</v>
      </c>
    </row>
    <row r="70" spans="1:219" hidden="1" x14ac:dyDescent="0.25">
      <c r="A70">
        <v>61</v>
      </c>
      <c r="B70" t="s">
        <v>476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90</v>
      </c>
      <c r="N70">
        <v>2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25</v>
      </c>
      <c r="W70">
        <v>9</v>
      </c>
      <c r="X70">
        <v>8</v>
      </c>
      <c r="Y70">
        <v>15</v>
      </c>
      <c r="Z70">
        <v>22</v>
      </c>
      <c r="AA70">
        <v>0</v>
      </c>
      <c r="AB70">
        <v>0</v>
      </c>
      <c r="AC70">
        <v>0</v>
      </c>
      <c r="AD70">
        <v>0</v>
      </c>
      <c r="AE70">
        <v>2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2</v>
      </c>
      <c r="AP70">
        <v>0</v>
      </c>
      <c r="AQ70">
        <v>1</v>
      </c>
      <c r="AR70">
        <v>0</v>
      </c>
      <c r="AS70">
        <v>1</v>
      </c>
      <c r="AT70">
        <v>1</v>
      </c>
      <c r="AU70" t="s">
        <v>429</v>
      </c>
      <c r="AV70">
        <v>124.4300003051758</v>
      </c>
      <c r="AW70">
        <v>121.8000030517578</v>
      </c>
      <c r="AX70">
        <v>125.620002746582</v>
      </c>
      <c r="AY70">
        <v>120.94000244140619</v>
      </c>
      <c r="AZ70">
        <v>125.44000244140619</v>
      </c>
      <c r="BE70">
        <v>13</v>
      </c>
      <c r="BF70">
        <v>18</v>
      </c>
      <c r="BG70">
        <v>8</v>
      </c>
      <c r="BH70">
        <v>16</v>
      </c>
      <c r="BI70">
        <v>133</v>
      </c>
      <c r="BJ70">
        <v>1</v>
      </c>
      <c r="BK70">
        <v>1</v>
      </c>
      <c r="BL70">
        <v>0</v>
      </c>
      <c r="BM70">
        <v>0</v>
      </c>
      <c r="BN70">
        <v>8</v>
      </c>
      <c r="BO70">
        <v>2</v>
      </c>
      <c r="BP70">
        <v>1</v>
      </c>
      <c r="BQ70">
        <v>0</v>
      </c>
      <c r="BR70">
        <v>1</v>
      </c>
      <c r="BS70">
        <v>1</v>
      </c>
      <c r="BT70">
        <v>12</v>
      </c>
      <c r="BU70">
        <v>1</v>
      </c>
      <c r="BV70">
        <v>12</v>
      </c>
      <c r="BW70">
        <v>0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477</v>
      </c>
      <c r="CN70">
        <v>125.44000244140619</v>
      </c>
      <c r="CO70">
        <v>125.4199981689453</v>
      </c>
      <c r="CP70">
        <v>127.2799987792969</v>
      </c>
      <c r="CQ70">
        <v>125</v>
      </c>
      <c r="CR70">
        <v>125.94000244140619</v>
      </c>
      <c r="CW70">
        <v>42</v>
      </c>
      <c r="CX70">
        <v>90</v>
      </c>
      <c r="CY70">
        <v>48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5</v>
      </c>
      <c r="DG70">
        <v>0</v>
      </c>
      <c r="DH70">
        <v>1</v>
      </c>
      <c r="DI70">
        <v>0</v>
      </c>
      <c r="DJ70">
        <v>0</v>
      </c>
      <c r="DK70">
        <v>1</v>
      </c>
      <c r="DL70">
        <v>6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380</v>
      </c>
      <c r="EF70">
        <v>125.94000244140619</v>
      </c>
      <c r="EG70">
        <v>127</v>
      </c>
      <c r="EH70">
        <v>128.61000061035159</v>
      </c>
      <c r="EI70">
        <v>125.09999847412109</v>
      </c>
      <c r="EJ70">
        <v>125.88999938964839</v>
      </c>
      <c r="EO70">
        <v>22</v>
      </c>
      <c r="EP70">
        <v>8</v>
      </c>
      <c r="EQ70">
        <v>3</v>
      </c>
      <c r="ER70">
        <v>0</v>
      </c>
      <c r="ES70">
        <v>0</v>
      </c>
      <c r="ET70">
        <v>1</v>
      </c>
      <c r="EU70">
        <v>3</v>
      </c>
      <c r="EV70">
        <v>0</v>
      </c>
      <c r="EW70">
        <v>0</v>
      </c>
      <c r="EX70">
        <v>6</v>
      </c>
      <c r="EY70">
        <v>10</v>
      </c>
      <c r="EZ70">
        <v>7</v>
      </c>
      <c r="FA70">
        <v>7</v>
      </c>
      <c r="FB70">
        <v>131</v>
      </c>
      <c r="FC70">
        <v>1</v>
      </c>
      <c r="FD70">
        <v>0</v>
      </c>
      <c r="FE70">
        <v>0</v>
      </c>
      <c r="FF70">
        <v>0</v>
      </c>
      <c r="FG70">
        <v>11</v>
      </c>
      <c r="FH70">
        <v>3</v>
      </c>
      <c r="FI70">
        <v>0</v>
      </c>
      <c r="FJ70">
        <v>0</v>
      </c>
      <c r="FK70">
        <v>1</v>
      </c>
      <c r="FL70">
        <v>1</v>
      </c>
      <c r="FM70">
        <v>0</v>
      </c>
      <c r="FN70">
        <v>0</v>
      </c>
      <c r="FO70">
        <v>35</v>
      </c>
      <c r="FP70">
        <v>11</v>
      </c>
      <c r="FQ70">
        <v>0</v>
      </c>
      <c r="FR70">
        <v>0</v>
      </c>
      <c r="FS70">
        <v>1</v>
      </c>
      <c r="FT70">
        <v>1</v>
      </c>
      <c r="FU70">
        <v>0</v>
      </c>
      <c r="FV70">
        <v>0</v>
      </c>
      <c r="FW70" t="s">
        <v>423</v>
      </c>
      <c r="FX70">
        <v>125.88999938964839</v>
      </c>
      <c r="FY70">
        <v>126.69000244140619</v>
      </c>
      <c r="FZ70">
        <v>128.24000549316409</v>
      </c>
      <c r="GA70">
        <v>126.69000244140619</v>
      </c>
      <c r="GB70">
        <v>127.59999847412109</v>
      </c>
      <c r="GC70">
        <v>493</v>
      </c>
      <c r="GD70">
        <v>258</v>
      </c>
      <c r="GE70">
        <v>213</v>
      </c>
      <c r="GF70">
        <v>167</v>
      </c>
      <c r="GG70">
        <v>0</v>
      </c>
      <c r="GH70">
        <v>149</v>
      </c>
      <c r="GI70">
        <v>0</v>
      </c>
      <c r="GJ70">
        <v>0</v>
      </c>
      <c r="GK70">
        <v>12</v>
      </c>
      <c r="GL70">
        <v>154</v>
      </c>
      <c r="GM70">
        <v>0</v>
      </c>
      <c r="GN70">
        <v>131</v>
      </c>
      <c r="GO70">
        <v>2</v>
      </c>
      <c r="GP70">
        <v>0</v>
      </c>
      <c r="GQ70">
        <v>1</v>
      </c>
      <c r="GR70">
        <v>0</v>
      </c>
      <c r="GS70">
        <v>1</v>
      </c>
      <c r="GT70">
        <v>0</v>
      </c>
      <c r="GU70">
        <v>1</v>
      </c>
      <c r="GV70">
        <v>0</v>
      </c>
      <c r="GW70">
        <v>1.8</v>
      </c>
      <c r="GX70" t="s">
        <v>218</v>
      </c>
      <c r="GY70">
        <v>906576</v>
      </c>
      <c r="GZ70">
        <v>451116</v>
      </c>
      <c r="HA70">
        <v>0.70899999999999996</v>
      </c>
      <c r="HB70">
        <v>0.77900000000000003</v>
      </c>
      <c r="HC70">
        <v>1.1299999999999999</v>
      </c>
      <c r="HD70">
        <v>4.24</v>
      </c>
      <c r="HE70">
        <v>0</v>
      </c>
      <c r="HF70" s="2">
        <f t="shared" si="6"/>
        <v>6.3146502197582999E-3</v>
      </c>
      <c r="HG70" s="2">
        <f t="shared" si="7"/>
        <v>1.2086735693726425E-2</v>
      </c>
      <c r="HH70" s="2">
        <f t="shared" si="8"/>
        <v>0</v>
      </c>
      <c r="HI70" s="2">
        <f t="shared" si="9"/>
        <v>7.1316304357124105E-3</v>
      </c>
      <c r="HJ70" s="3">
        <f t="shared" si="10"/>
        <v>128.22127101595302</v>
      </c>
      <c r="HK70" t="str">
        <f t="shared" si="11"/>
        <v>JCOM</v>
      </c>
    </row>
    <row r="71" spans="1:219" hidden="1" x14ac:dyDescent="0.25">
      <c r="A71">
        <v>62</v>
      </c>
      <c r="B71" t="s">
        <v>478</v>
      </c>
      <c r="C71">
        <v>11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104</v>
      </c>
      <c r="N71">
        <v>80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17</v>
      </c>
      <c r="W71">
        <v>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326</v>
      </c>
      <c r="AV71">
        <v>170.44999694824219</v>
      </c>
      <c r="AW71">
        <v>169.9100036621094</v>
      </c>
      <c r="AX71">
        <v>170.1600036621094</v>
      </c>
      <c r="AY71">
        <v>168.03999328613281</v>
      </c>
      <c r="AZ71">
        <v>170.08000183105469</v>
      </c>
      <c r="BE71">
        <v>20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67</v>
      </c>
      <c r="BO71">
        <v>32</v>
      </c>
      <c r="BP71">
        <v>34</v>
      </c>
      <c r="BQ71">
        <v>29</v>
      </c>
      <c r="BR71">
        <v>33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1</v>
      </c>
      <c r="CF71">
        <v>0</v>
      </c>
      <c r="CG71">
        <v>4</v>
      </c>
      <c r="CH71">
        <v>0</v>
      </c>
      <c r="CI71">
        <v>1</v>
      </c>
      <c r="CJ71">
        <v>0</v>
      </c>
      <c r="CK71">
        <v>1</v>
      </c>
      <c r="CL71">
        <v>0</v>
      </c>
      <c r="CM71" t="s">
        <v>387</v>
      </c>
      <c r="CN71">
        <v>170.08000183105469</v>
      </c>
      <c r="CO71">
        <v>169.94000244140619</v>
      </c>
      <c r="CP71">
        <v>171.5899963378906</v>
      </c>
      <c r="CQ71">
        <v>169.69000244140619</v>
      </c>
      <c r="CR71">
        <v>171.07000732421881</v>
      </c>
      <c r="CW71">
        <v>55</v>
      </c>
      <c r="CX71">
        <v>137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479</v>
      </c>
      <c r="EF71">
        <v>171.07000732421881</v>
      </c>
      <c r="EG71">
        <v>171.33000183105469</v>
      </c>
      <c r="EH71">
        <v>172.74000549316409</v>
      </c>
      <c r="EI71">
        <v>170.8699951171875</v>
      </c>
      <c r="EJ71">
        <v>170.96000671386719</v>
      </c>
      <c r="EO71">
        <v>95</v>
      </c>
      <c r="EP71">
        <v>44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65</v>
      </c>
      <c r="EY71">
        <v>6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460</v>
      </c>
      <c r="FX71">
        <v>170.96000671386719</v>
      </c>
      <c r="FY71">
        <v>170.8999938964844</v>
      </c>
      <c r="FZ71">
        <v>171.3500061035156</v>
      </c>
      <c r="GA71">
        <v>169.77000427246091</v>
      </c>
      <c r="GB71">
        <v>170.55000305175781</v>
      </c>
      <c r="GC71">
        <v>535</v>
      </c>
      <c r="GD71">
        <v>299</v>
      </c>
      <c r="GE71">
        <v>331</v>
      </c>
      <c r="GF71">
        <v>82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33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0</v>
      </c>
      <c r="GW71">
        <v>1.9</v>
      </c>
      <c r="GX71" t="s">
        <v>218</v>
      </c>
      <c r="GY71">
        <v>6482467</v>
      </c>
      <c r="GZ71">
        <v>5709116</v>
      </c>
      <c r="HA71">
        <v>0.96599999999999997</v>
      </c>
      <c r="HB71">
        <v>1.2829999999999999</v>
      </c>
      <c r="HC71">
        <v>2.31</v>
      </c>
      <c r="HD71">
        <v>1.95</v>
      </c>
      <c r="HE71">
        <v>0.71379994999999996</v>
      </c>
      <c r="HF71" s="2">
        <f t="shared" si="6"/>
        <v>-3.511575162438163E-4</v>
      </c>
      <c r="HG71" s="2">
        <f t="shared" si="7"/>
        <v>2.6262748234705535E-3</v>
      </c>
      <c r="HH71" s="2">
        <f t="shared" si="8"/>
        <v>6.6119933550607968E-3</v>
      </c>
      <c r="HI71" s="2">
        <f t="shared" si="9"/>
        <v>4.5734316349451687E-3</v>
      </c>
      <c r="HJ71" s="3">
        <f t="shared" si="10"/>
        <v>171.34882424778601</v>
      </c>
      <c r="HK71" t="str">
        <f t="shared" si="11"/>
        <v>JNJ</v>
      </c>
    </row>
    <row r="72" spans="1:219" hidden="1" x14ac:dyDescent="0.25">
      <c r="A72">
        <v>63</v>
      </c>
      <c r="B72" t="s">
        <v>480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12</v>
      </c>
      <c r="W72">
        <v>25</v>
      </c>
      <c r="X72">
        <v>13</v>
      </c>
      <c r="Y72">
        <v>21</v>
      </c>
      <c r="Z72">
        <v>66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15</v>
      </c>
      <c r="AN72">
        <v>0</v>
      </c>
      <c r="AO72">
        <v>3</v>
      </c>
      <c r="AP72">
        <v>0</v>
      </c>
      <c r="AQ72">
        <v>2</v>
      </c>
      <c r="AR72">
        <v>0</v>
      </c>
      <c r="AS72">
        <v>1</v>
      </c>
      <c r="AT72">
        <v>0</v>
      </c>
      <c r="AU72" t="s">
        <v>481</v>
      </c>
      <c r="AV72">
        <v>201.00999450683599</v>
      </c>
      <c r="AW72">
        <v>198.1000061035156</v>
      </c>
      <c r="AX72">
        <v>203.71000671386719</v>
      </c>
      <c r="AY72">
        <v>197.3800048828125</v>
      </c>
      <c r="AZ72">
        <v>203.69999694824219</v>
      </c>
      <c r="BE72">
        <v>25</v>
      </c>
      <c r="BF72">
        <v>13</v>
      </c>
      <c r="BG72">
        <v>7</v>
      </c>
      <c r="BH72">
        <v>24</v>
      </c>
      <c r="BI72">
        <v>67</v>
      </c>
      <c r="BJ72">
        <v>0</v>
      </c>
      <c r="BK72">
        <v>0</v>
      </c>
      <c r="BL72">
        <v>0</v>
      </c>
      <c r="BM72">
        <v>0</v>
      </c>
      <c r="BN72">
        <v>17</v>
      </c>
      <c r="BO72">
        <v>5</v>
      </c>
      <c r="BP72">
        <v>2</v>
      </c>
      <c r="BQ72">
        <v>0</v>
      </c>
      <c r="BR72">
        <v>0</v>
      </c>
      <c r="BS72">
        <v>1</v>
      </c>
      <c r="BT72">
        <v>24</v>
      </c>
      <c r="BU72">
        <v>1</v>
      </c>
      <c r="BV72">
        <v>24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482</v>
      </c>
      <c r="CN72">
        <v>203.69999694824219</v>
      </c>
      <c r="CO72">
        <v>202.77000427246091</v>
      </c>
      <c r="CP72">
        <v>207.74000549316409</v>
      </c>
      <c r="CQ72">
        <v>201.78999328613281</v>
      </c>
      <c r="CR72">
        <v>207.1300048828125</v>
      </c>
      <c r="CW72">
        <v>20</v>
      </c>
      <c r="CX72">
        <v>33</v>
      </c>
      <c r="CY72">
        <v>60</v>
      </c>
      <c r="CZ72">
        <v>10</v>
      </c>
      <c r="DA72">
        <v>40</v>
      </c>
      <c r="DB72">
        <v>0</v>
      </c>
      <c r="DC72">
        <v>0</v>
      </c>
      <c r="DD72">
        <v>0</v>
      </c>
      <c r="DE72">
        <v>0</v>
      </c>
      <c r="DF72">
        <v>6</v>
      </c>
      <c r="DG72">
        <v>0</v>
      </c>
      <c r="DH72">
        <v>0</v>
      </c>
      <c r="DI72">
        <v>1</v>
      </c>
      <c r="DJ72">
        <v>0</v>
      </c>
      <c r="DK72">
        <v>1</v>
      </c>
      <c r="DL72">
        <v>7</v>
      </c>
      <c r="DM72">
        <v>1</v>
      </c>
      <c r="DN72">
        <v>7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483</v>
      </c>
      <c r="EF72">
        <v>207.1300048828125</v>
      </c>
      <c r="EG72">
        <v>208.41000366210929</v>
      </c>
      <c r="EH72">
        <v>211.58999633789071</v>
      </c>
      <c r="EI72">
        <v>206.82000732421881</v>
      </c>
      <c r="EJ72">
        <v>206.88999938964841</v>
      </c>
      <c r="EO72">
        <v>19</v>
      </c>
      <c r="EP72">
        <v>20</v>
      </c>
      <c r="EQ72">
        <v>7</v>
      </c>
      <c r="ER72">
        <v>1</v>
      </c>
      <c r="ES72">
        <v>0</v>
      </c>
      <c r="ET72">
        <v>1</v>
      </c>
      <c r="EU72">
        <v>8</v>
      </c>
      <c r="EV72">
        <v>0</v>
      </c>
      <c r="EW72">
        <v>0</v>
      </c>
      <c r="EX72">
        <v>10</v>
      </c>
      <c r="EY72">
        <v>15</v>
      </c>
      <c r="EZ72">
        <v>29</v>
      </c>
      <c r="FA72">
        <v>19</v>
      </c>
      <c r="FB72">
        <v>15</v>
      </c>
      <c r="FC72">
        <v>1</v>
      </c>
      <c r="FD72">
        <v>7</v>
      </c>
      <c r="FE72">
        <v>0</v>
      </c>
      <c r="FF72">
        <v>0</v>
      </c>
      <c r="FG72">
        <v>28</v>
      </c>
      <c r="FH72">
        <v>8</v>
      </c>
      <c r="FI72">
        <v>0</v>
      </c>
      <c r="FJ72">
        <v>0</v>
      </c>
      <c r="FK72">
        <v>1</v>
      </c>
      <c r="FL72">
        <v>1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234</v>
      </c>
      <c r="FX72">
        <v>206.88999938964841</v>
      </c>
      <c r="FY72">
        <v>207.82000732421881</v>
      </c>
      <c r="FZ72">
        <v>210.3699951171875</v>
      </c>
      <c r="GA72">
        <v>207.5299987792969</v>
      </c>
      <c r="GB72">
        <v>209.05000305175781</v>
      </c>
      <c r="GC72">
        <v>358</v>
      </c>
      <c r="GD72">
        <v>256</v>
      </c>
      <c r="GE72">
        <v>210</v>
      </c>
      <c r="GF72">
        <v>95</v>
      </c>
      <c r="GG72">
        <v>0</v>
      </c>
      <c r="GH72">
        <v>142</v>
      </c>
      <c r="GI72">
        <v>0</v>
      </c>
      <c r="GJ72">
        <v>51</v>
      </c>
      <c r="GK72">
        <v>31</v>
      </c>
      <c r="GL72">
        <v>81</v>
      </c>
      <c r="GM72">
        <v>7</v>
      </c>
      <c r="GN72">
        <v>15</v>
      </c>
      <c r="GO72">
        <v>0</v>
      </c>
      <c r="GP72">
        <v>0</v>
      </c>
      <c r="GQ72">
        <v>0</v>
      </c>
      <c r="GR72">
        <v>0</v>
      </c>
      <c r="GS72">
        <v>1</v>
      </c>
      <c r="GT72">
        <v>0</v>
      </c>
      <c r="GU72">
        <v>0</v>
      </c>
      <c r="GV72">
        <v>0</v>
      </c>
      <c r="GW72">
        <v>2.1</v>
      </c>
      <c r="GX72" t="s">
        <v>218</v>
      </c>
      <c r="GY72">
        <v>187482</v>
      </c>
      <c r="GZ72">
        <v>321133</v>
      </c>
      <c r="HA72">
        <v>0.77300000000000002</v>
      </c>
      <c r="HB72">
        <v>1.1240000000000001</v>
      </c>
      <c r="HC72">
        <v>1.61</v>
      </c>
      <c r="HD72">
        <v>4.97</v>
      </c>
      <c r="HE72">
        <v>0</v>
      </c>
      <c r="HF72" s="2">
        <f t="shared" si="6"/>
        <v>4.4750644875086731E-3</v>
      </c>
      <c r="HG72" s="2">
        <f t="shared" si="7"/>
        <v>1.2121442468771337E-2</v>
      </c>
      <c r="HH72" s="2">
        <f t="shared" si="8"/>
        <v>1.3954794278755456E-3</v>
      </c>
      <c r="HI72" s="2">
        <f t="shared" si="9"/>
        <v>7.2710081333248189E-3</v>
      </c>
      <c r="HJ72" s="3">
        <f t="shared" si="10"/>
        <v>210.33908558685897</v>
      </c>
      <c r="HK72" t="str">
        <f t="shared" si="11"/>
        <v>JLL</v>
      </c>
    </row>
    <row r="73" spans="1:219" hidden="1" x14ac:dyDescent="0.25">
      <c r="A73">
        <v>64</v>
      </c>
      <c r="B73" t="s">
        <v>484</v>
      </c>
      <c r="C73">
        <v>9</v>
      </c>
      <c r="D73">
        <v>1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45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38</v>
      </c>
      <c r="W73">
        <v>27</v>
      </c>
      <c r="X73">
        <v>16</v>
      </c>
      <c r="Y73">
        <v>14</v>
      </c>
      <c r="Z73">
        <v>73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46</v>
      </c>
      <c r="AN73">
        <v>1</v>
      </c>
      <c r="AO73">
        <v>0</v>
      </c>
      <c r="AP73">
        <v>0</v>
      </c>
      <c r="AQ73">
        <v>1</v>
      </c>
      <c r="AR73">
        <v>1</v>
      </c>
      <c r="AS73">
        <v>0</v>
      </c>
      <c r="AT73">
        <v>0</v>
      </c>
      <c r="AU73" t="s">
        <v>485</v>
      </c>
      <c r="AV73">
        <v>162.3500061035156</v>
      </c>
      <c r="AW73">
        <v>161</v>
      </c>
      <c r="AX73">
        <v>161.17999267578119</v>
      </c>
      <c r="AY73">
        <v>158.63999938964841</v>
      </c>
      <c r="AZ73">
        <v>161.11000061035159</v>
      </c>
      <c r="BE73">
        <v>12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16</v>
      </c>
      <c r="BO73">
        <v>21</v>
      </c>
      <c r="BP73">
        <v>24</v>
      </c>
      <c r="BQ73">
        <v>21</v>
      </c>
      <c r="BR73">
        <v>111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2</v>
      </c>
      <c r="CF73">
        <v>0</v>
      </c>
      <c r="CG73">
        <v>30</v>
      </c>
      <c r="CH73">
        <v>0</v>
      </c>
      <c r="CI73">
        <v>1</v>
      </c>
      <c r="CJ73">
        <v>0</v>
      </c>
      <c r="CK73">
        <v>1</v>
      </c>
      <c r="CL73">
        <v>0</v>
      </c>
      <c r="CM73" t="s">
        <v>486</v>
      </c>
      <c r="CN73">
        <v>161.11000061035159</v>
      </c>
      <c r="CO73">
        <v>160.83000183105469</v>
      </c>
      <c r="CP73">
        <v>161.86000061035159</v>
      </c>
      <c r="CQ73">
        <v>159.52000427246091</v>
      </c>
      <c r="CR73">
        <v>160.83000183105469</v>
      </c>
      <c r="CW73">
        <v>139</v>
      </c>
      <c r="CX73">
        <v>7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41</v>
      </c>
      <c r="DG73">
        <v>7</v>
      </c>
      <c r="DH73">
        <v>8</v>
      </c>
      <c r="DI73">
        <v>7</v>
      </c>
      <c r="DJ73">
        <v>9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9</v>
      </c>
      <c r="DR73">
        <v>0</v>
      </c>
      <c r="DS73">
        <v>0</v>
      </c>
      <c r="DT73">
        <v>0</v>
      </c>
      <c r="DU73">
        <v>1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374</v>
      </c>
      <c r="EF73">
        <v>160.83000183105469</v>
      </c>
      <c r="EG73">
        <v>161.3399963378906</v>
      </c>
      <c r="EH73">
        <v>163.2200012207031</v>
      </c>
      <c r="EI73">
        <v>160.94000244140619</v>
      </c>
      <c r="EJ73">
        <v>162.6600036621094</v>
      </c>
      <c r="EO73">
        <v>10</v>
      </c>
      <c r="EP73">
        <v>137</v>
      </c>
      <c r="EQ73">
        <v>48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2</v>
      </c>
      <c r="EY73">
        <v>1</v>
      </c>
      <c r="EZ73">
        <v>0</v>
      </c>
      <c r="FA73">
        <v>0</v>
      </c>
      <c r="FB73">
        <v>0</v>
      </c>
      <c r="FC73">
        <v>1</v>
      </c>
      <c r="FD73">
        <v>3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446</v>
      </c>
      <c r="FX73">
        <v>162.6600036621094</v>
      </c>
      <c r="FY73">
        <v>163.36000061035159</v>
      </c>
      <c r="FZ73">
        <v>164.22999572753909</v>
      </c>
      <c r="GA73">
        <v>162.1199951171875</v>
      </c>
      <c r="GB73">
        <v>163.53999328613281</v>
      </c>
      <c r="GC73">
        <v>398</v>
      </c>
      <c r="GD73">
        <v>436</v>
      </c>
      <c r="GE73">
        <v>341</v>
      </c>
      <c r="GF73">
        <v>75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193</v>
      </c>
      <c r="GM73">
        <v>0</v>
      </c>
      <c r="GN73">
        <v>9</v>
      </c>
      <c r="GO73">
        <v>1</v>
      </c>
      <c r="GP73">
        <v>1</v>
      </c>
      <c r="GQ73">
        <v>0</v>
      </c>
      <c r="GR73">
        <v>0</v>
      </c>
      <c r="GS73">
        <v>1</v>
      </c>
      <c r="GT73">
        <v>0</v>
      </c>
      <c r="GU73">
        <v>0</v>
      </c>
      <c r="GV73">
        <v>0</v>
      </c>
      <c r="GW73">
        <v>2.2999999999999998</v>
      </c>
      <c r="GX73" t="s">
        <v>218</v>
      </c>
      <c r="GY73">
        <v>10248994</v>
      </c>
      <c r="GZ73">
        <v>10912566</v>
      </c>
      <c r="HC73">
        <v>9</v>
      </c>
      <c r="HD73">
        <v>1.28</v>
      </c>
      <c r="HE73">
        <v>0.28570000000000001</v>
      </c>
      <c r="HF73" s="2">
        <f t="shared" si="6"/>
        <v>4.2849959942876659E-3</v>
      </c>
      <c r="HG73" s="2">
        <f t="shared" si="7"/>
        <v>5.2974191062565845E-3</v>
      </c>
      <c r="HH73" s="2">
        <f t="shared" si="8"/>
        <v>7.5906310512434683E-3</v>
      </c>
      <c r="HI73" s="2">
        <f t="shared" si="9"/>
        <v>8.6828801959215607E-3</v>
      </c>
      <c r="HJ73" s="3">
        <f t="shared" si="10"/>
        <v>164.22538699878297</v>
      </c>
      <c r="HK73" t="str">
        <f t="shared" si="11"/>
        <v>JPM</v>
      </c>
    </row>
    <row r="74" spans="1:219" hidden="1" x14ac:dyDescent="0.25">
      <c r="A74">
        <v>65</v>
      </c>
      <c r="B74" t="s">
        <v>487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35</v>
      </c>
      <c r="N74">
        <v>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14</v>
      </c>
      <c r="W74">
        <v>5</v>
      </c>
      <c r="X74">
        <v>12</v>
      </c>
      <c r="Y74">
        <v>8</v>
      </c>
      <c r="Z74">
        <v>132</v>
      </c>
      <c r="AA74">
        <v>0</v>
      </c>
      <c r="AB74">
        <v>0</v>
      </c>
      <c r="AC74">
        <v>0</v>
      </c>
      <c r="AD74">
        <v>0</v>
      </c>
      <c r="AE74">
        <v>4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39</v>
      </c>
      <c r="AN74">
        <v>4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 t="s">
        <v>488</v>
      </c>
      <c r="AV74">
        <v>23.059999465942379</v>
      </c>
      <c r="AW74">
        <v>22.85000038146973</v>
      </c>
      <c r="AX74">
        <v>22.930000305175781</v>
      </c>
      <c r="AY74">
        <v>22.469999313354489</v>
      </c>
      <c r="AZ74">
        <v>22.899999618530281</v>
      </c>
      <c r="BE74">
        <v>32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28</v>
      </c>
      <c r="BO74">
        <v>18</v>
      </c>
      <c r="BP74">
        <v>14</v>
      </c>
      <c r="BQ74">
        <v>13</v>
      </c>
      <c r="BR74">
        <v>110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2</v>
      </c>
      <c r="CF74">
        <v>0</v>
      </c>
      <c r="CG74">
        <v>46</v>
      </c>
      <c r="CH74">
        <v>0</v>
      </c>
      <c r="CI74">
        <v>1</v>
      </c>
      <c r="CJ74">
        <v>0</v>
      </c>
      <c r="CK74">
        <v>2</v>
      </c>
      <c r="CL74">
        <v>0</v>
      </c>
      <c r="CM74" t="s">
        <v>489</v>
      </c>
      <c r="CN74">
        <v>22.899999618530281</v>
      </c>
      <c r="CO74">
        <v>22.879999160766602</v>
      </c>
      <c r="CP74">
        <v>23</v>
      </c>
      <c r="CQ74">
        <v>22.54999923706055</v>
      </c>
      <c r="CR74">
        <v>22.829999923706051</v>
      </c>
      <c r="CW74">
        <v>31</v>
      </c>
      <c r="CX74"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41</v>
      </c>
      <c r="DG74">
        <v>20</v>
      </c>
      <c r="DH74">
        <v>26</v>
      </c>
      <c r="DI74">
        <v>19</v>
      </c>
      <c r="DJ74">
        <v>68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</v>
      </c>
      <c r="DV74">
        <v>0</v>
      </c>
      <c r="DW74">
        <v>2</v>
      </c>
      <c r="DX74">
        <v>0</v>
      </c>
      <c r="DY74">
        <v>25</v>
      </c>
      <c r="DZ74">
        <v>0</v>
      </c>
      <c r="EA74">
        <v>1</v>
      </c>
      <c r="EB74">
        <v>0</v>
      </c>
      <c r="EC74">
        <v>1</v>
      </c>
      <c r="ED74">
        <v>1</v>
      </c>
      <c r="EE74" t="s">
        <v>490</v>
      </c>
      <c r="EF74">
        <v>22.829999923706051</v>
      </c>
      <c r="EG74">
        <v>22.969999313354489</v>
      </c>
      <c r="EH74">
        <v>23.329999923706051</v>
      </c>
      <c r="EI74">
        <v>22.930000305175781</v>
      </c>
      <c r="EJ74">
        <v>23.120000839233398</v>
      </c>
      <c r="EO74">
        <v>18</v>
      </c>
      <c r="EP74">
        <v>115</v>
      </c>
      <c r="EQ74">
        <v>59</v>
      </c>
      <c r="ER74">
        <v>3</v>
      </c>
      <c r="ES74">
        <v>0</v>
      </c>
      <c r="ET74">
        <v>1</v>
      </c>
      <c r="EU74">
        <v>43</v>
      </c>
      <c r="EV74">
        <v>0</v>
      </c>
      <c r="EW74">
        <v>0</v>
      </c>
      <c r="EX74">
        <v>4</v>
      </c>
      <c r="EY74">
        <v>0</v>
      </c>
      <c r="EZ74">
        <v>0</v>
      </c>
      <c r="FA74">
        <v>0</v>
      </c>
      <c r="FB74">
        <v>0</v>
      </c>
      <c r="FC74">
        <v>2</v>
      </c>
      <c r="FD74">
        <v>4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491</v>
      </c>
      <c r="FX74">
        <v>23.120000839233398</v>
      </c>
      <c r="FY74">
        <v>23.219999313354489</v>
      </c>
      <c r="FZ74">
        <v>23.239999771118161</v>
      </c>
      <c r="GA74">
        <v>22.920000076293949</v>
      </c>
      <c r="GB74">
        <v>23.04000091552734</v>
      </c>
      <c r="GC74">
        <v>298</v>
      </c>
      <c r="GD74">
        <v>532</v>
      </c>
      <c r="GE74">
        <v>227</v>
      </c>
      <c r="GF74">
        <v>178</v>
      </c>
      <c r="GG74">
        <v>0</v>
      </c>
      <c r="GH74">
        <v>3</v>
      </c>
      <c r="GI74">
        <v>0</v>
      </c>
      <c r="GJ74">
        <v>3</v>
      </c>
      <c r="GK74">
        <v>0</v>
      </c>
      <c r="GL74">
        <v>310</v>
      </c>
      <c r="GM74">
        <v>0</v>
      </c>
      <c r="GN74">
        <v>68</v>
      </c>
      <c r="GO74">
        <v>1</v>
      </c>
      <c r="GP74">
        <v>1</v>
      </c>
      <c r="GQ74">
        <v>0</v>
      </c>
      <c r="GR74">
        <v>0</v>
      </c>
      <c r="GS74">
        <v>3</v>
      </c>
      <c r="GT74">
        <v>1</v>
      </c>
      <c r="GU74">
        <v>1</v>
      </c>
      <c r="GV74">
        <v>1</v>
      </c>
      <c r="GW74">
        <v>2.7</v>
      </c>
      <c r="GX74" t="s">
        <v>223</v>
      </c>
      <c r="GY74">
        <v>5861872</v>
      </c>
      <c r="GZ74">
        <v>5982333</v>
      </c>
      <c r="HC74">
        <v>0.86</v>
      </c>
      <c r="HD74">
        <v>1.55</v>
      </c>
      <c r="HE74">
        <v>0.42290001999999999</v>
      </c>
      <c r="HF74" s="2">
        <f t="shared" ref="HF74:HF137" si="12">100%-(FX74/FY74)</f>
        <v>4.3065666269670455E-3</v>
      </c>
      <c r="HG74" s="2">
        <f t="shared" ref="HG74:HG137" si="13">100%-(FY74/FZ74)</f>
        <v>8.6060490364237019E-4</v>
      </c>
      <c r="HH74" s="2">
        <f t="shared" ref="HH74:HH137" si="14">100%-(GA74/FY74)</f>
        <v>1.2919864165887418E-2</v>
      </c>
      <c r="HI74" s="2">
        <f t="shared" ref="HI74:HI137" si="15">100%-(GA74/GB74)</f>
        <v>5.2083695514316686E-3</v>
      </c>
      <c r="HJ74" s="3">
        <f t="shared" ref="HJ74:HJ137" si="16">(FY74*HG74)+FY74</f>
        <v>23.239982558626135</v>
      </c>
      <c r="HK74" t="str">
        <f t="shared" ref="HK74:HK137" si="17">B74</f>
        <v>KEY</v>
      </c>
    </row>
    <row r="75" spans="1:219" hidden="1" x14ac:dyDescent="0.25">
      <c r="A75">
        <v>66</v>
      </c>
      <c r="B75" t="s">
        <v>492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36</v>
      </c>
      <c r="N75">
        <v>8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18</v>
      </c>
      <c r="W75">
        <v>35</v>
      </c>
      <c r="X75">
        <v>24</v>
      </c>
      <c r="Y75">
        <v>15</v>
      </c>
      <c r="Z75">
        <v>66</v>
      </c>
      <c r="AA75">
        <v>0</v>
      </c>
      <c r="AB75">
        <v>0</v>
      </c>
      <c r="AC75">
        <v>0</v>
      </c>
      <c r="AD75">
        <v>0</v>
      </c>
      <c r="AE75">
        <v>8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45</v>
      </c>
      <c r="AN75">
        <v>8</v>
      </c>
      <c r="AO75">
        <v>0</v>
      </c>
      <c r="AP75">
        <v>0</v>
      </c>
      <c r="AQ75">
        <v>1</v>
      </c>
      <c r="AR75">
        <v>1</v>
      </c>
      <c r="AS75">
        <v>1</v>
      </c>
      <c r="AT75">
        <v>0</v>
      </c>
      <c r="AU75" t="s">
        <v>493</v>
      </c>
      <c r="AV75">
        <v>18.70999908447266</v>
      </c>
      <c r="AW75">
        <v>18.409999847412109</v>
      </c>
      <c r="AX75">
        <v>18.54999923706055</v>
      </c>
      <c r="AY75">
        <v>18.149999618530281</v>
      </c>
      <c r="AZ75">
        <v>18.469999313354489</v>
      </c>
      <c r="BE75">
        <v>74</v>
      </c>
      <c r="BF75">
        <v>10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27</v>
      </c>
      <c r="BO75">
        <v>13</v>
      </c>
      <c r="BP75">
        <v>13</v>
      </c>
      <c r="BQ75">
        <v>18</v>
      </c>
      <c r="BR75">
        <v>60</v>
      </c>
      <c r="BS75">
        <v>0</v>
      </c>
      <c r="BT75">
        <v>0</v>
      </c>
      <c r="BU75">
        <v>0</v>
      </c>
      <c r="BV75">
        <v>0</v>
      </c>
      <c r="BW75">
        <v>10</v>
      </c>
      <c r="BX75">
        <v>0</v>
      </c>
      <c r="BY75">
        <v>36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6</v>
      </c>
      <c r="CF75">
        <v>0</v>
      </c>
      <c r="CG75">
        <v>21</v>
      </c>
      <c r="CH75">
        <v>21</v>
      </c>
      <c r="CI75">
        <v>1</v>
      </c>
      <c r="CJ75">
        <v>0</v>
      </c>
      <c r="CK75">
        <v>1</v>
      </c>
      <c r="CL75">
        <v>1</v>
      </c>
      <c r="CM75" t="s">
        <v>494</v>
      </c>
      <c r="CN75">
        <v>18.469999313354489</v>
      </c>
      <c r="CO75">
        <v>18.45000076293945</v>
      </c>
      <c r="CP75">
        <v>18.770000457763668</v>
      </c>
      <c r="CQ75">
        <v>18.280000686645511</v>
      </c>
      <c r="CR75">
        <v>18.70000076293945</v>
      </c>
      <c r="CW75">
        <v>42</v>
      </c>
      <c r="CX75">
        <v>71</v>
      </c>
      <c r="CY75">
        <v>38</v>
      </c>
      <c r="CZ75">
        <v>21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4</v>
      </c>
      <c r="DG75">
        <v>4</v>
      </c>
      <c r="DH75">
        <v>2</v>
      </c>
      <c r="DI75">
        <v>4</v>
      </c>
      <c r="DJ75">
        <v>14</v>
      </c>
      <c r="DK75">
        <v>1</v>
      </c>
      <c r="DL75">
        <v>28</v>
      </c>
      <c r="DM75">
        <v>0</v>
      </c>
      <c r="DN75">
        <v>0</v>
      </c>
      <c r="DO75">
        <v>1</v>
      </c>
      <c r="DP75">
        <v>0</v>
      </c>
      <c r="DQ75">
        <v>14</v>
      </c>
      <c r="DR75">
        <v>14</v>
      </c>
      <c r="DS75">
        <v>1</v>
      </c>
      <c r="DT75">
        <v>0</v>
      </c>
      <c r="DU75">
        <v>1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495</v>
      </c>
      <c r="EF75">
        <v>18.70000076293945</v>
      </c>
      <c r="EG75">
        <v>18.79999923706055</v>
      </c>
      <c r="EH75">
        <v>18.879999160766602</v>
      </c>
      <c r="EI75">
        <v>18.649999618530281</v>
      </c>
      <c r="EJ75">
        <v>18.719999313354489</v>
      </c>
      <c r="EO75">
        <v>56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67</v>
      </c>
      <c r="EY75">
        <v>35</v>
      </c>
      <c r="EZ75">
        <v>33</v>
      </c>
      <c r="FA75">
        <v>17</v>
      </c>
      <c r="FB75">
        <v>18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496</v>
      </c>
      <c r="FX75">
        <v>18.719999313354489</v>
      </c>
      <c r="FY75">
        <v>18.85000038146973</v>
      </c>
      <c r="FZ75">
        <v>18.889999389648441</v>
      </c>
      <c r="GA75">
        <v>18.690000534057621</v>
      </c>
      <c r="GB75">
        <v>18.829999923706051</v>
      </c>
      <c r="GC75">
        <v>356</v>
      </c>
      <c r="GD75">
        <v>487</v>
      </c>
      <c r="GE75">
        <v>228</v>
      </c>
      <c r="GF75">
        <v>198</v>
      </c>
      <c r="GG75">
        <v>0</v>
      </c>
      <c r="GH75">
        <v>21</v>
      </c>
      <c r="GI75">
        <v>0</v>
      </c>
      <c r="GJ75">
        <v>21</v>
      </c>
      <c r="GK75">
        <v>0</v>
      </c>
      <c r="GL75">
        <v>158</v>
      </c>
      <c r="GM75">
        <v>0</v>
      </c>
      <c r="GN75">
        <v>32</v>
      </c>
      <c r="GO75">
        <v>2</v>
      </c>
      <c r="GP75">
        <v>1</v>
      </c>
      <c r="GQ75">
        <v>1</v>
      </c>
      <c r="GR75">
        <v>1</v>
      </c>
      <c r="GS75">
        <v>2</v>
      </c>
      <c r="GT75">
        <v>0</v>
      </c>
      <c r="GU75">
        <v>1</v>
      </c>
      <c r="GV75">
        <v>0</v>
      </c>
      <c r="GW75">
        <v>2.8</v>
      </c>
      <c r="GX75" t="s">
        <v>223</v>
      </c>
      <c r="GY75">
        <v>11087790</v>
      </c>
      <c r="GZ75">
        <v>14197233</v>
      </c>
      <c r="HA75">
        <v>0.628</v>
      </c>
      <c r="HB75">
        <v>0.80900000000000005</v>
      </c>
      <c r="HC75">
        <v>9.18</v>
      </c>
      <c r="HD75">
        <v>1.92</v>
      </c>
      <c r="HE75">
        <v>1.2963</v>
      </c>
      <c r="HF75" s="2">
        <f t="shared" si="12"/>
        <v>6.8966082485090174E-3</v>
      </c>
      <c r="HG75" s="2">
        <f t="shared" si="13"/>
        <v>2.1174700619963627E-3</v>
      </c>
      <c r="HH75" s="2">
        <f t="shared" si="14"/>
        <v>8.4880553938553316E-3</v>
      </c>
      <c r="HI75" s="2">
        <f t="shared" si="15"/>
        <v>7.4349118542574866E-3</v>
      </c>
      <c r="HJ75" s="3">
        <f t="shared" si="16"/>
        <v>18.889914692946114</v>
      </c>
      <c r="HK75" t="str">
        <f t="shared" si="17"/>
        <v>KMI</v>
      </c>
    </row>
    <row r="76" spans="1:219" hidden="1" x14ac:dyDescent="0.25">
      <c r="A76">
        <v>67</v>
      </c>
      <c r="B76" t="s">
        <v>497</v>
      </c>
      <c r="C76">
        <v>10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12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16</v>
      </c>
      <c r="W76">
        <v>29</v>
      </c>
      <c r="X76">
        <v>30</v>
      </c>
      <c r="Y76">
        <v>68</v>
      </c>
      <c r="Z76">
        <v>48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498</v>
      </c>
      <c r="AV76">
        <v>43.685001373291023</v>
      </c>
      <c r="AW76">
        <v>43.520000457763672</v>
      </c>
      <c r="AX76">
        <v>43.610000610351563</v>
      </c>
      <c r="AY76">
        <v>43.220001220703118</v>
      </c>
      <c r="AZ76">
        <v>43.569999694824219</v>
      </c>
      <c r="BE76">
        <v>52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47</v>
      </c>
      <c r="BO76">
        <v>39</v>
      </c>
      <c r="BP76">
        <v>30</v>
      </c>
      <c r="BQ76">
        <v>23</v>
      </c>
      <c r="BR76">
        <v>28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498</v>
      </c>
      <c r="CN76">
        <v>43.569999694824219</v>
      </c>
      <c r="CO76">
        <v>43.459999084472663</v>
      </c>
      <c r="CP76">
        <v>44</v>
      </c>
      <c r="CQ76">
        <v>43.404998779296882</v>
      </c>
      <c r="CR76">
        <v>43.869998931884773</v>
      </c>
      <c r="CW76">
        <v>42</v>
      </c>
      <c r="CX76">
        <v>53</v>
      </c>
      <c r="CY76">
        <v>99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7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7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499</v>
      </c>
      <c r="EF76">
        <v>43.869998931884773</v>
      </c>
      <c r="EG76">
        <v>43.830001831054688</v>
      </c>
      <c r="EH76">
        <v>44.189998626708977</v>
      </c>
      <c r="EI76">
        <v>43.779998779296882</v>
      </c>
      <c r="EJ76">
        <v>44.130001068115227</v>
      </c>
      <c r="EO76">
        <v>100</v>
      </c>
      <c r="EP76">
        <v>95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258</v>
      </c>
      <c r="FX76">
        <v>44.130001068115227</v>
      </c>
      <c r="FY76">
        <v>44.270000457763672</v>
      </c>
      <c r="FZ76">
        <v>44.950000762939453</v>
      </c>
      <c r="GA76">
        <v>44.25</v>
      </c>
      <c r="GB76">
        <v>44.520000457763672</v>
      </c>
      <c r="GC76">
        <v>453</v>
      </c>
      <c r="GD76">
        <v>366</v>
      </c>
      <c r="GE76">
        <v>389</v>
      </c>
      <c r="GF76">
        <v>8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76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2.8</v>
      </c>
      <c r="GX76" t="s">
        <v>223</v>
      </c>
      <c r="GY76">
        <v>3716287</v>
      </c>
      <c r="GZ76">
        <v>3665016</v>
      </c>
      <c r="HA76">
        <v>0.58599999999999997</v>
      </c>
      <c r="HB76">
        <v>1.7350000000000001</v>
      </c>
      <c r="HC76">
        <v>-8.8800000000000008</v>
      </c>
      <c r="HD76">
        <v>3.18</v>
      </c>
      <c r="HE76">
        <v>3.6364002000000002</v>
      </c>
      <c r="HF76" s="2">
        <f t="shared" si="12"/>
        <v>3.1623986492165246E-3</v>
      </c>
      <c r="HG76" s="2">
        <f t="shared" si="13"/>
        <v>1.5127926443472495E-2</v>
      </c>
      <c r="HH76" s="2">
        <f t="shared" si="14"/>
        <v>4.5178354544528343E-4</v>
      </c>
      <c r="HI76" s="2">
        <f t="shared" si="15"/>
        <v>6.0647002467986155E-3</v>
      </c>
      <c r="HJ76" s="3">
        <f t="shared" si="16"/>
        <v>44.939713768341214</v>
      </c>
      <c r="HK76" t="str">
        <f t="shared" si="17"/>
        <v>KHC</v>
      </c>
    </row>
    <row r="77" spans="1:219" hidden="1" x14ac:dyDescent="0.25">
      <c r="A77">
        <v>68</v>
      </c>
      <c r="B77" t="s">
        <v>500</v>
      </c>
      <c r="C77">
        <v>9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5</v>
      </c>
      <c r="N77">
        <v>3</v>
      </c>
      <c r="O77">
        <v>6</v>
      </c>
      <c r="P77">
        <v>0</v>
      </c>
      <c r="Q77">
        <v>0</v>
      </c>
      <c r="R77">
        <v>2</v>
      </c>
      <c r="S77">
        <v>6</v>
      </c>
      <c r="T77">
        <v>0</v>
      </c>
      <c r="U77">
        <v>0</v>
      </c>
      <c r="V77">
        <v>7</v>
      </c>
      <c r="W77">
        <v>0</v>
      </c>
      <c r="X77">
        <v>1</v>
      </c>
      <c r="Y77">
        <v>1</v>
      </c>
      <c r="Z77">
        <v>19</v>
      </c>
      <c r="AA77">
        <v>2</v>
      </c>
      <c r="AB77">
        <v>23</v>
      </c>
      <c r="AC77">
        <v>0</v>
      </c>
      <c r="AD77">
        <v>0</v>
      </c>
      <c r="AE77">
        <v>9</v>
      </c>
      <c r="AF77">
        <v>6</v>
      </c>
      <c r="AG77">
        <v>16</v>
      </c>
      <c r="AH77">
        <v>16</v>
      </c>
      <c r="AI77">
        <v>3</v>
      </c>
      <c r="AJ77">
        <v>2</v>
      </c>
      <c r="AK77">
        <v>3</v>
      </c>
      <c r="AL77">
        <v>2</v>
      </c>
      <c r="AM77">
        <v>15</v>
      </c>
      <c r="AN77">
        <v>9</v>
      </c>
      <c r="AO77">
        <v>11</v>
      </c>
      <c r="AP77">
        <v>11</v>
      </c>
      <c r="AQ77">
        <v>3</v>
      </c>
      <c r="AR77">
        <v>2</v>
      </c>
      <c r="AS77">
        <v>2</v>
      </c>
      <c r="AT77">
        <v>2</v>
      </c>
      <c r="AU77" t="s">
        <v>501</v>
      </c>
      <c r="AV77">
        <v>18.670000076293949</v>
      </c>
      <c r="AW77">
        <v>18.510000228881839</v>
      </c>
      <c r="AX77">
        <v>19.329999923706051</v>
      </c>
      <c r="AY77">
        <v>18.510000228881839</v>
      </c>
      <c r="AZ77">
        <v>19.069999694824219</v>
      </c>
      <c r="BE77">
        <v>1</v>
      </c>
      <c r="BF77">
        <v>10</v>
      </c>
      <c r="BG77">
        <v>2</v>
      </c>
      <c r="BH77">
        <v>3</v>
      </c>
      <c r="BI77">
        <v>49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502</v>
      </c>
      <c r="CN77">
        <v>19.069999694824219</v>
      </c>
      <c r="CO77">
        <v>19.10000038146973</v>
      </c>
      <c r="CP77">
        <v>19.329999923706051</v>
      </c>
      <c r="CQ77">
        <v>18.860000610351559</v>
      </c>
      <c r="CR77">
        <v>19.29000091552734</v>
      </c>
      <c r="CW77">
        <v>17</v>
      </c>
      <c r="CX77">
        <v>12</v>
      </c>
      <c r="CY77">
        <v>10</v>
      </c>
      <c r="CZ77">
        <v>0</v>
      </c>
      <c r="DA77">
        <v>0</v>
      </c>
      <c r="DB77">
        <v>1</v>
      </c>
      <c r="DC77">
        <v>1</v>
      </c>
      <c r="DD77">
        <v>0</v>
      </c>
      <c r="DE77">
        <v>0</v>
      </c>
      <c r="DF77">
        <v>6</v>
      </c>
      <c r="DG77">
        <v>0</v>
      </c>
      <c r="DH77">
        <v>0</v>
      </c>
      <c r="DI77">
        <v>0</v>
      </c>
      <c r="DJ77">
        <v>3</v>
      </c>
      <c r="DK77">
        <v>1</v>
      </c>
      <c r="DL77">
        <v>9</v>
      </c>
      <c r="DM77">
        <v>0</v>
      </c>
      <c r="DN77">
        <v>0</v>
      </c>
      <c r="DO77">
        <v>4</v>
      </c>
      <c r="DP77">
        <v>1</v>
      </c>
      <c r="DQ77">
        <v>3</v>
      </c>
      <c r="DR77">
        <v>3</v>
      </c>
      <c r="DS77">
        <v>1</v>
      </c>
      <c r="DT77">
        <v>1</v>
      </c>
      <c r="DU77">
        <v>1</v>
      </c>
      <c r="DV77">
        <v>1</v>
      </c>
      <c r="DW77">
        <v>11</v>
      </c>
      <c r="DX77">
        <v>4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 t="s">
        <v>503</v>
      </c>
      <c r="EF77">
        <v>19.29000091552734</v>
      </c>
      <c r="EG77">
        <v>19.35000038146973</v>
      </c>
      <c r="EH77">
        <v>19.354999542236332</v>
      </c>
      <c r="EI77">
        <v>19.04999923706055</v>
      </c>
      <c r="EJ77">
        <v>19.25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0</v>
      </c>
      <c r="EZ77">
        <v>1</v>
      </c>
      <c r="FA77">
        <v>0</v>
      </c>
      <c r="FB77">
        <v>36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2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0</v>
      </c>
      <c r="FW77" t="s">
        <v>467</v>
      </c>
      <c r="FX77">
        <v>19.25</v>
      </c>
      <c r="FY77">
        <v>19.14999961853027</v>
      </c>
      <c r="FZ77">
        <v>19.14999961853027</v>
      </c>
      <c r="GA77">
        <v>18.70000076293945</v>
      </c>
      <c r="GB77">
        <v>18.870000839233398</v>
      </c>
      <c r="GC77">
        <v>119</v>
      </c>
      <c r="GD77">
        <v>75</v>
      </c>
      <c r="GE77">
        <v>40</v>
      </c>
      <c r="GF77">
        <v>47</v>
      </c>
      <c r="GG77">
        <v>0</v>
      </c>
      <c r="GH77">
        <v>52</v>
      </c>
      <c r="GI77">
        <v>0</v>
      </c>
      <c r="GJ77">
        <v>0</v>
      </c>
      <c r="GK77">
        <v>0</v>
      </c>
      <c r="GL77">
        <v>58</v>
      </c>
      <c r="GM77">
        <v>0</v>
      </c>
      <c r="GN77">
        <v>39</v>
      </c>
      <c r="GO77">
        <v>4</v>
      </c>
      <c r="GP77">
        <v>1</v>
      </c>
      <c r="GQ77">
        <v>3</v>
      </c>
      <c r="GR77">
        <v>1</v>
      </c>
      <c r="GS77">
        <v>3</v>
      </c>
      <c r="GT77">
        <v>1</v>
      </c>
      <c r="GU77">
        <v>3</v>
      </c>
      <c r="GV77">
        <v>1</v>
      </c>
      <c r="GW77">
        <v>2</v>
      </c>
      <c r="GX77" t="s">
        <v>218</v>
      </c>
      <c r="GY77">
        <v>55728</v>
      </c>
      <c r="GZ77">
        <v>44266</v>
      </c>
      <c r="HA77">
        <v>0.31900000000000001</v>
      </c>
      <c r="HB77">
        <v>1.6779999999999999</v>
      </c>
      <c r="HD77">
        <v>5.16</v>
      </c>
      <c r="HE77">
        <v>0</v>
      </c>
      <c r="HF77" s="2">
        <f t="shared" si="12"/>
        <v>-5.2219521389946788E-3</v>
      </c>
      <c r="HG77" s="2">
        <f t="shared" si="13"/>
        <v>0</v>
      </c>
      <c r="HH77" s="2">
        <f t="shared" si="14"/>
        <v>2.3498635224795783E-2</v>
      </c>
      <c r="HI77" s="2">
        <f t="shared" si="15"/>
        <v>9.00901265147247E-3</v>
      </c>
      <c r="HJ77" s="3">
        <f t="shared" si="16"/>
        <v>19.14999961853027</v>
      </c>
      <c r="HK77" t="str">
        <f t="shared" si="17"/>
        <v>LEGH</v>
      </c>
    </row>
    <row r="78" spans="1:219" hidden="1" x14ac:dyDescent="0.25">
      <c r="A78">
        <v>69</v>
      </c>
      <c r="B78" t="s">
        <v>504</v>
      </c>
      <c r="C78">
        <v>10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</v>
      </c>
      <c r="X78">
        <v>2</v>
      </c>
      <c r="Y78">
        <v>1</v>
      </c>
      <c r="Z78">
        <v>187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3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505</v>
      </c>
      <c r="AV78">
        <v>49.869998931884773</v>
      </c>
      <c r="AW78">
        <v>49.240001678466797</v>
      </c>
      <c r="AX78">
        <v>49.779998779296882</v>
      </c>
      <c r="AY78">
        <v>48.720001220703118</v>
      </c>
      <c r="AZ78">
        <v>49.75</v>
      </c>
      <c r="BE78">
        <v>57</v>
      </c>
      <c r="BF78">
        <v>93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8</v>
      </c>
      <c r="BO78">
        <v>2</v>
      </c>
      <c r="BP78">
        <v>6</v>
      </c>
      <c r="BQ78">
        <v>1</v>
      </c>
      <c r="BR78">
        <v>33</v>
      </c>
      <c r="BS78">
        <v>1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33</v>
      </c>
      <c r="BZ78">
        <v>0</v>
      </c>
      <c r="CA78">
        <v>1</v>
      </c>
      <c r="CB78">
        <v>0</v>
      </c>
      <c r="CC78">
        <v>1</v>
      </c>
      <c r="CD78">
        <v>1</v>
      </c>
      <c r="CE78">
        <v>6</v>
      </c>
      <c r="CF78">
        <v>1</v>
      </c>
      <c r="CG78">
        <v>3</v>
      </c>
      <c r="CH78">
        <v>3</v>
      </c>
      <c r="CI78">
        <v>2</v>
      </c>
      <c r="CJ78">
        <v>1</v>
      </c>
      <c r="CK78">
        <v>2</v>
      </c>
      <c r="CL78">
        <v>1</v>
      </c>
      <c r="CM78" t="s">
        <v>408</v>
      </c>
      <c r="CN78">
        <v>49.75</v>
      </c>
      <c r="CO78">
        <v>49.840000152587891</v>
      </c>
      <c r="CP78">
        <v>50.380001068115227</v>
      </c>
      <c r="CQ78">
        <v>49.459999084472663</v>
      </c>
      <c r="CR78">
        <v>50.290000915527337</v>
      </c>
      <c r="CW78">
        <v>40</v>
      </c>
      <c r="CX78">
        <v>62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15</v>
      </c>
      <c r="DG78">
        <v>16</v>
      </c>
      <c r="DH78">
        <v>7</v>
      </c>
      <c r="DI78">
        <v>11</v>
      </c>
      <c r="DJ78">
        <v>49</v>
      </c>
      <c r="DK78">
        <v>1</v>
      </c>
      <c r="DL78">
        <v>0</v>
      </c>
      <c r="DM78">
        <v>0</v>
      </c>
      <c r="DN78">
        <v>0</v>
      </c>
      <c r="DO78">
        <v>1</v>
      </c>
      <c r="DP78">
        <v>0</v>
      </c>
      <c r="DQ78">
        <v>49</v>
      </c>
      <c r="DR78">
        <v>0</v>
      </c>
      <c r="DS78">
        <v>1</v>
      </c>
      <c r="DT78">
        <v>0</v>
      </c>
      <c r="DU78">
        <v>2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267</v>
      </c>
      <c r="EF78">
        <v>50.290000915527337</v>
      </c>
      <c r="EG78">
        <v>50.25</v>
      </c>
      <c r="EH78">
        <v>51.430000305175781</v>
      </c>
      <c r="EI78">
        <v>50.209999084472663</v>
      </c>
      <c r="EJ78">
        <v>50.5</v>
      </c>
      <c r="EO78">
        <v>22</v>
      </c>
      <c r="EP78">
        <v>102</v>
      </c>
      <c r="EQ78">
        <v>23</v>
      </c>
      <c r="ER78">
        <v>36</v>
      </c>
      <c r="ES78">
        <v>12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0</v>
      </c>
      <c r="FB78">
        <v>0</v>
      </c>
      <c r="FC78">
        <v>1</v>
      </c>
      <c r="FD78">
        <v>1</v>
      </c>
      <c r="FE78">
        <v>1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292</v>
      </c>
      <c r="FX78">
        <v>50.5</v>
      </c>
      <c r="FY78">
        <v>50.740001678466797</v>
      </c>
      <c r="FZ78">
        <v>50.770000457763672</v>
      </c>
      <c r="GA78">
        <v>49.990001678466797</v>
      </c>
      <c r="GB78">
        <v>50.25</v>
      </c>
      <c r="GC78">
        <v>451</v>
      </c>
      <c r="GD78">
        <v>341</v>
      </c>
      <c r="GE78">
        <v>298</v>
      </c>
      <c r="GF78">
        <v>99</v>
      </c>
      <c r="GG78">
        <v>0</v>
      </c>
      <c r="GH78">
        <v>48</v>
      </c>
      <c r="GI78">
        <v>0</v>
      </c>
      <c r="GJ78">
        <v>48</v>
      </c>
      <c r="GK78">
        <v>1</v>
      </c>
      <c r="GL78">
        <v>269</v>
      </c>
      <c r="GM78">
        <v>1</v>
      </c>
      <c r="GN78">
        <v>49</v>
      </c>
      <c r="GO78">
        <v>3</v>
      </c>
      <c r="GP78">
        <v>2</v>
      </c>
      <c r="GQ78">
        <v>2</v>
      </c>
      <c r="GR78">
        <v>1</v>
      </c>
      <c r="GS78">
        <v>2</v>
      </c>
      <c r="GT78">
        <v>0</v>
      </c>
      <c r="GU78">
        <v>1</v>
      </c>
      <c r="GV78">
        <v>0</v>
      </c>
      <c r="GW78">
        <v>1.6</v>
      </c>
      <c r="GX78" t="s">
        <v>218</v>
      </c>
      <c r="GY78">
        <v>2253463</v>
      </c>
      <c r="GZ78">
        <v>2017516</v>
      </c>
      <c r="HA78">
        <v>0.75600000000000001</v>
      </c>
      <c r="HB78">
        <v>1.8280000000000001</v>
      </c>
      <c r="HC78">
        <v>0.43</v>
      </c>
      <c r="HD78">
        <v>2.81</v>
      </c>
      <c r="HE78">
        <v>0</v>
      </c>
      <c r="HF78" s="2">
        <f t="shared" si="12"/>
        <v>4.7300289816240015E-3</v>
      </c>
      <c r="HG78" s="2">
        <f t="shared" si="13"/>
        <v>5.9087608876096098E-4</v>
      </c>
      <c r="HH78" s="2">
        <f t="shared" si="14"/>
        <v>1.4781237193342234E-2</v>
      </c>
      <c r="HI78" s="2">
        <f t="shared" si="15"/>
        <v>5.174095950909563E-3</v>
      </c>
      <c r="HJ78" s="3">
        <f t="shared" si="16"/>
        <v>50.769982732202294</v>
      </c>
      <c r="HK78" t="str">
        <f t="shared" si="17"/>
        <v>LKQ</v>
      </c>
    </row>
    <row r="79" spans="1:219" hidden="1" x14ac:dyDescent="0.25">
      <c r="A79">
        <v>70</v>
      </c>
      <c r="B79" t="s">
        <v>506</v>
      </c>
      <c r="C79">
        <v>10</v>
      </c>
      <c r="D79">
        <v>0</v>
      </c>
      <c r="E79">
        <v>5</v>
      </c>
      <c r="F79">
        <v>1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25</v>
      </c>
      <c r="N79">
        <v>71</v>
      </c>
      <c r="O79">
        <v>54</v>
      </c>
      <c r="P79">
        <v>23</v>
      </c>
      <c r="Q79">
        <v>0</v>
      </c>
      <c r="R79">
        <v>1</v>
      </c>
      <c r="S79">
        <v>77</v>
      </c>
      <c r="T79">
        <v>0</v>
      </c>
      <c r="U79">
        <v>0</v>
      </c>
      <c r="V79">
        <v>5</v>
      </c>
      <c r="W79">
        <v>6</v>
      </c>
      <c r="X79">
        <v>5</v>
      </c>
      <c r="Y79">
        <v>4</v>
      </c>
      <c r="Z79">
        <v>10</v>
      </c>
      <c r="AA79">
        <v>1</v>
      </c>
      <c r="AB79">
        <v>17</v>
      </c>
      <c r="AC79">
        <v>0</v>
      </c>
      <c r="AD79">
        <v>0</v>
      </c>
      <c r="AE79">
        <v>1</v>
      </c>
      <c r="AF79">
        <v>0</v>
      </c>
      <c r="AG79">
        <v>10</v>
      </c>
      <c r="AH79">
        <v>10</v>
      </c>
      <c r="AI79">
        <v>1</v>
      </c>
      <c r="AJ79">
        <v>0</v>
      </c>
      <c r="AK79">
        <v>2</v>
      </c>
      <c r="AL79">
        <v>1</v>
      </c>
      <c r="AM79">
        <v>1</v>
      </c>
      <c r="AN79">
        <v>0</v>
      </c>
      <c r="AO79">
        <v>5</v>
      </c>
      <c r="AP79">
        <v>5</v>
      </c>
      <c r="AQ79">
        <v>1</v>
      </c>
      <c r="AR79">
        <v>0</v>
      </c>
      <c r="AS79">
        <v>1</v>
      </c>
      <c r="AT79">
        <v>1</v>
      </c>
      <c r="AU79" t="s">
        <v>242</v>
      </c>
      <c r="AV79">
        <v>14.52999973297119</v>
      </c>
      <c r="AW79">
        <v>14.10000038146973</v>
      </c>
      <c r="AX79">
        <v>14.430000305175779</v>
      </c>
      <c r="AY79">
        <v>13.659999847412109</v>
      </c>
      <c r="AZ79">
        <v>14.430000305175779</v>
      </c>
      <c r="BE79">
        <v>15</v>
      </c>
      <c r="BF79">
        <v>31</v>
      </c>
      <c r="BG79">
        <v>27</v>
      </c>
      <c r="BH79">
        <v>44</v>
      </c>
      <c r="BI79">
        <v>9</v>
      </c>
      <c r="BJ79">
        <v>1</v>
      </c>
      <c r="BK79">
        <v>46</v>
      </c>
      <c r="BL79">
        <v>1</v>
      </c>
      <c r="BM79">
        <v>2</v>
      </c>
      <c r="BN79">
        <v>2</v>
      </c>
      <c r="BO79">
        <v>4</v>
      </c>
      <c r="BP79">
        <v>5</v>
      </c>
      <c r="BQ79">
        <v>10</v>
      </c>
      <c r="BR79">
        <v>57</v>
      </c>
      <c r="BS79">
        <v>2</v>
      </c>
      <c r="BT79">
        <v>78</v>
      </c>
      <c r="BU79">
        <v>2</v>
      </c>
      <c r="BV79">
        <v>78</v>
      </c>
      <c r="BW79">
        <v>2</v>
      </c>
      <c r="BX79">
        <v>0</v>
      </c>
      <c r="BY79">
        <v>57</v>
      </c>
      <c r="BZ79">
        <v>57</v>
      </c>
      <c r="CA79">
        <v>2</v>
      </c>
      <c r="CB79">
        <v>0</v>
      </c>
      <c r="CC79">
        <v>2</v>
      </c>
      <c r="CD79">
        <v>1</v>
      </c>
      <c r="CE79">
        <v>6</v>
      </c>
      <c r="CF79">
        <v>2</v>
      </c>
      <c r="CG79">
        <v>42</v>
      </c>
      <c r="CH79">
        <v>42</v>
      </c>
      <c r="CI79">
        <v>1</v>
      </c>
      <c r="CJ79">
        <v>1</v>
      </c>
      <c r="CK79">
        <v>1</v>
      </c>
      <c r="CL79">
        <v>1</v>
      </c>
      <c r="CM79" t="s">
        <v>489</v>
      </c>
      <c r="CN79">
        <v>14.430000305175779</v>
      </c>
      <c r="CO79">
        <v>14.44999980926514</v>
      </c>
      <c r="CP79">
        <v>14.44999980926514</v>
      </c>
      <c r="CQ79">
        <v>13.94999980926514</v>
      </c>
      <c r="CR79">
        <v>14.189999580383301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195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0</v>
      </c>
      <c r="DY79">
        <v>0</v>
      </c>
      <c r="DZ79">
        <v>0</v>
      </c>
      <c r="EA79">
        <v>1</v>
      </c>
      <c r="EB79">
        <v>0</v>
      </c>
      <c r="EC79">
        <v>0</v>
      </c>
      <c r="ED79">
        <v>0</v>
      </c>
      <c r="EE79" t="s">
        <v>507</v>
      </c>
      <c r="EF79">
        <v>14.189999580383301</v>
      </c>
      <c r="EG79">
        <v>14.25</v>
      </c>
      <c r="EH79">
        <v>14.61999988555908</v>
      </c>
      <c r="EI79">
        <v>14.13000011444092</v>
      </c>
      <c r="EJ79">
        <v>14.32999992370606</v>
      </c>
      <c r="EO79">
        <v>10</v>
      </c>
      <c r="EP79">
        <v>70</v>
      </c>
      <c r="EQ79">
        <v>77</v>
      </c>
      <c r="ER79">
        <v>14</v>
      </c>
      <c r="ES79">
        <v>23</v>
      </c>
      <c r="ET79">
        <v>1</v>
      </c>
      <c r="EU79">
        <v>17</v>
      </c>
      <c r="EV79">
        <v>0</v>
      </c>
      <c r="EW79">
        <v>0</v>
      </c>
      <c r="EX79">
        <v>4</v>
      </c>
      <c r="EY79">
        <v>1</v>
      </c>
      <c r="EZ79">
        <v>0</v>
      </c>
      <c r="FA79">
        <v>0</v>
      </c>
      <c r="FB79">
        <v>2</v>
      </c>
      <c r="FC79">
        <v>2</v>
      </c>
      <c r="FD79">
        <v>7</v>
      </c>
      <c r="FE79">
        <v>1</v>
      </c>
      <c r="FF79">
        <v>7</v>
      </c>
      <c r="FG79">
        <v>0</v>
      </c>
      <c r="FH79">
        <v>0</v>
      </c>
      <c r="FI79">
        <v>2</v>
      </c>
      <c r="FJ79">
        <v>2</v>
      </c>
      <c r="FK79">
        <v>0</v>
      </c>
      <c r="FL79">
        <v>0</v>
      </c>
      <c r="FM79">
        <v>1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508</v>
      </c>
      <c r="FX79">
        <v>14.32999992370606</v>
      </c>
      <c r="FY79">
        <v>14.39999961853027</v>
      </c>
      <c r="FZ79">
        <v>15.060000419616699</v>
      </c>
      <c r="GA79">
        <v>14.180000305175779</v>
      </c>
      <c r="GB79">
        <v>14.97000026702881</v>
      </c>
      <c r="GC79">
        <v>493</v>
      </c>
      <c r="GD79">
        <v>310</v>
      </c>
      <c r="GE79">
        <v>194</v>
      </c>
      <c r="GF79">
        <v>202</v>
      </c>
      <c r="GG79">
        <v>2</v>
      </c>
      <c r="GH79">
        <v>113</v>
      </c>
      <c r="GI79">
        <v>0</v>
      </c>
      <c r="GJ79">
        <v>37</v>
      </c>
      <c r="GK79">
        <v>85</v>
      </c>
      <c r="GL79">
        <v>264</v>
      </c>
      <c r="GM79">
        <v>7</v>
      </c>
      <c r="GN79">
        <v>197</v>
      </c>
      <c r="GO79">
        <v>5</v>
      </c>
      <c r="GP79">
        <v>1</v>
      </c>
      <c r="GQ79">
        <v>3</v>
      </c>
      <c r="GR79">
        <v>1</v>
      </c>
      <c r="GS79">
        <v>2</v>
      </c>
      <c r="GT79">
        <v>0</v>
      </c>
      <c r="GU79">
        <v>2</v>
      </c>
      <c r="GV79">
        <v>0</v>
      </c>
      <c r="GW79">
        <v>3.4</v>
      </c>
      <c r="GX79" t="s">
        <v>223</v>
      </c>
      <c r="GY79">
        <v>2233746</v>
      </c>
      <c r="GZ79">
        <v>4677016</v>
      </c>
      <c r="HA79">
        <v>0.64100000000000001</v>
      </c>
      <c r="HB79">
        <v>0.67400000000000004</v>
      </c>
      <c r="HC79">
        <v>-110.67</v>
      </c>
      <c r="HD79">
        <v>4.96</v>
      </c>
      <c r="HF79" s="2">
        <f t="shared" si="12"/>
        <v>4.8610900471227625E-3</v>
      </c>
      <c r="HG79" s="2">
        <f t="shared" si="13"/>
        <v>4.3824753167120312E-2</v>
      </c>
      <c r="HH79" s="2">
        <f t="shared" si="14"/>
        <v>1.5277730498783448E-2</v>
      </c>
      <c r="HI79" s="2">
        <f t="shared" si="15"/>
        <v>5.2772207599287357E-2</v>
      </c>
      <c r="HJ79" s="3">
        <f t="shared" si="16"/>
        <v>15.031076047418985</v>
      </c>
      <c r="HK79" t="str">
        <f t="shared" si="17"/>
        <v>MAC</v>
      </c>
    </row>
    <row r="80" spans="1:219" hidden="1" x14ac:dyDescent="0.25">
      <c r="A80">
        <v>71</v>
      </c>
      <c r="B80" t="s">
        <v>509</v>
      </c>
      <c r="C80">
        <v>9</v>
      </c>
      <c r="D80">
        <v>0</v>
      </c>
      <c r="E80">
        <v>5</v>
      </c>
      <c r="F80">
        <v>1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17</v>
      </c>
      <c r="N80">
        <v>8</v>
      </c>
      <c r="O80">
        <v>1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3</v>
      </c>
      <c r="W80">
        <v>2</v>
      </c>
      <c r="X80">
        <v>4</v>
      </c>
      <c r="Y80">
        <v>9</v>
      </c>
      <c r="Z80">
        <v>171</v>
      </c>
      <c r="AA80">
        <v>1</v>
      </c>
      <c r="AB80">
        <v>0</v>
      </c>
      <c r="AC80">
        <v>0</v>
      </c>
      <c r="AD80">
        <v>0</v>
      </c>
      <c r="AE80">
        <v>9</v>
      </c>
      <c r="AF80">
        <v>1</v>
      </c>
      <c r="AG80">
        <v>0</v>
      </c>
      <c r="AH80">
        <v>0</v>
      </c>
      <c r="AI80">
        <v>3</v>
      </c>
      <c r="AJ80">
        <v>1</v>
      </c>
      <c r="AK80">
        <v>3</v>
      </c>
      <c r="AL80">
        <v>1</v>
      </c>
      <c r="AM80">
        <v>30</v>
      </c>
      <c r="AN80">
        <v>9</v>
      </c>
      <c r="AO80">
        <v>13</v>
      </c>
      <c r="AP80">
        <v>0</v>
      </c>
      <c r="AQ80">
        <v>6</v>
      </c>
      <c r="AR80">
        <v>3</v>
      </c>
      <c r="AS80">
        <v>5</v>
      </c>
      <c r="AT80">
        <v>3</v>
      </c>
      <c r="AU80" t="s">
        <v>376</v>
      </c>
      <c r="AV80">
        <v>19.090000152587891</v>
      </c>
      <c r="AW80">
        <v>18.680000305175781</v>
      </c>
      <c r="AX80">
        <v>18.979999542236332</v>
      </c>
      <c r="AY80">
        <v>17.979999542236332</v>
      </c>
      <c r="AZ80">
        <v>18.780000686645511</v>
      </c>
      <c r="BE80">
        <v>27</v>
      </c>
      <c r="BF80">
        <v>35</v>
      </c>
      <c r="BG80">
        <v>30</v>
      </c>
      <c r="BH80">
        <v>6</v>
      </c>
      <c r="BI80">
        <v>0</v>
      </c>
      <c r="BJ80">
        <v>1</v>
      </c>
      <c r="BK80">
        <v>36</v>
      </c>
      <c r="BL80">
        <v>0</v>
      </c>
      <c r="BM80">
        <v>0</v>
      </c>
      <c r="BN80">
        <v>10</v>
      </c>
      <c r="BO80">
        <v>3</v>
      </c>
      <c r="BP80">
        <v>4</v>
      </c>
      <c r="BQ80">
        <v>5</v>
      </c>
      <c r="BR80">
        <v>92</v>
      </c>
      <c r="BS80">
        <v>1</v>
      </c>
      <c r="BT80">
        <v>72</v>
      </c>
      <c r="BU80">
        <v>0</v>
      </c>
      <c r="BV80">
        <v>0</v>
      </c>
      <c r="BW80">
        <v>61</v>
      </c>
      <c r="BX80">
        <v>36</v>
      </c>
      <c r="BY80">
        <v>67</v>
      </c>
      <c r="BZ80">
        <v>67</v>
      </c>
      <c r="CA80">
        <v>2</v>
      </c>
      <c r="CB80">
        <v>1</v>
      </c>
      <c r="CC80">
        <v>3</v>
      </c>
      <c r="CD80">
        <v>1</v>
      </c>
      <c r="CE80">
        <v>80</v>
      </c>
      <c r="CF80">
        <v>61</v>
      </c>
      <c r="CG80">
        <v>65</v>
      </c>
      <c r="CH80">
        <v>58</v>
      </c>
      <c r="CI80">
        <v>2</v>
      </c>
      <c r="CJ80">
        <v>2</v>
      </c>
      <c r="CK80">
        <v>3</v>
      </c>
      <c r="CL80">
        <v>3</v>
      </c>
      <c r="CM80" t="s">
        <v>510</v>
      </c>
      <c r="CN80">
        <v>18.780000686645511</v>
      </c>
      <c r="CO80">
        <v>18.569999694824219</v>
      </c>
      <c r="CP80">
        <v>18.989999771118161</v>
      </c>
      <c r="CQ80">
        <v>17.75</v>
      </c>
      <c r="CR80">
        <v>18.04999923706055</v>
      </c>
      <c r="CW80">
        <v>1</v>
      </c>
      <c r="CX80">
        <v>0</v>
      </c>
      <c r="CY80">
        <v>2</v>
      </c>
      <c r="CZ80">
        <v>0</v>
      </c>
      <c r="DA80">
        <v>1</v>
      </c>
      <c r="DB80">
        <v>1</v>
      </c>
      <c r="DC80">
        <v>3</v>
      </c>
      <c r="DD80">
        <v>1</v>
      </c>
      <c r="DE80">
        <v>1</v>
      </c>
      <c r="DF80">
        <v>1</v>
      </c>
      <c r="DG80">
        <v>0</v>
      </c>
      <c r="DH80">
        <v>0</v>
      </c>
      <c r="DI80">
        <v>1</v>
      </c>
      <c r="DJ80">
        <v>191</v>
      </c>
      <c r="DK80">
        <v>1</v>
      </c>
      <c r="DL80">
        <v>0</v>
      </c>
      <c r="DM80">
        <v>1</v>
      </c>
      <c r="DN80">
        <v>0</v>
      </c>
      <c r="DO80">
        <v>3</v>
      </c>
      <c r="DP80">
        <v>3</v>
      </c>
      <c r="DQ80">
        <v>0</v>
      </c>
      <c r="DR80">
        <v>0</v>
      </c>
      <c r="DS80">
        <v>1</v>
      </c>
      <c r="DT80">
        <v>1</v>
      </c>
      <c r="DU80">
        <v>0</v>
      </c>
      <c r="DV80">
        <v>0</v>
      </c>
      <c r="DW80">
        <v>4</v>
      </c>
      <c r="DX80">
        <v>3</v>
      </c>
      <c r="DY80">
        <v>0</v>
      </c>
      <c r="DZ80">
        <v>0</v>
      </c>
      <c r="EA80">
        <v>1</v>
      </c>
      <c r="EB80">
        <v>1</v>
      </c>
      <c r="EC80">
        <v>0</v>
      </c>
      <c r="ED80">
        <v>0</v>
      </c>
      <c r="EE80" t="s">
        <v>511</v>
      </c>
      <c r="EF80">
        <v>18.04999923706055</v>
      </c>
      <c r="EG80">
        <v>18.239999771118161</v>
      </c>
      <c r="EH80">
        <v>18.399999618530281</v>
      </c>
      <c r="EI80">
        <v>17.879999160766602</v>
      </c>
      <c r="EJ80">
        <v>18.20000076293945</v>
      </c>
      <c r="EO80">
        <v>54</v>
      </c>
      <c r="EP80">
        <v>7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26</v>
      </c>
      <c r="EY80">
        <v>12</v>
      </c>
      <c r="EZ80">
        <v>20</v>
      </c>
      <c r="FA80">
        <v>21</v>
      </c>
      <c r="FB80">
        <v>95</v>
      </c>
      <c r="FC80">
        <v>0</v>
      </c>
      <c r="FD80">
        <v>0</v>
      </c>
      <c r="FE80">
        <v>0</v>
      </c>
      <c r="FF80">
        <v>0</v>
      </c>
      <c r="FG80">
        <v>7</v>
      </c>
      <c r="FH80">
        <v>0</v>
      </c>
      <c r="FI80">
        <v>94</v>
      </c>
      <c r="FJ80">
        <v>0</v>
      </c>
      <c r="FK80">
        <v>1</v>
      </c>
      <c r="FL80">
        <v>0</v>
      </c>
      <c r="FM80">
        <v>1</v>
      </c>
      <c r="FN80">
        <v>0</v>
      </c>
      <c r="FO80">
        <v>24</v>
      </c>
      <c r="FP80">
        <v>0</v>
      </c>
      <c r="FQ80">
        <v>13</v>
      </c>
      <c r="FR80">
        <v>13</v>
      </c>
      <c r="FS80">
        <v>2</v>
      </c>
      <c r="FT80">
        <v>0</v>
      </c>
      <c r="FU80">
        <v>2</v>
      </c>
      <c r="FV80">
        <v>1</v>
      </c>
      <c r="FW80" t="s">
        <v>297</v>
      </c>
      <c r="FX80">
        <v>18.20000076293945</v>
      </c>
      <c r="FY80">
        <v>18.479999542236332</v>
      </c>
      <c r="FZ80">
        <v>18.479999542236332</v>
      </c>
      <c r="GA80">
        <v>17.89999961853027</v>
      </c>
      <c r="GB80">
        <v>17.909999847412109</v>
      </c>
      <c r="GC80">
        <v>189</v>
      </c>
      <c r="GD80">
        <v>670</v>
      </c>
      <c r="GE80">
        <v>65</v>
      </c>
      <c r="GF80">
        <v>367</v>
      </c>
      <c r="GG80">
        <v>1</v>
      </c>
      <c r="GH80">
        <v>7</v>
      </c>
      <c r="GI80">
        <v>1</v>
      </c>
      <c r="GJ80">
        <v>1</v>
      </c>
      <c r="GK80">
        <v>0</v>
      </c>
      <c r="GL80">
        <v>549</v>
      </c>
      <c r="GM80">
        <v>0</v>
      </c>
      <c r="GN80">
        <v>286</v>
      </c>
      <c r="GO80">
        <v>7</v>
      </c>
      <c r="GP80">
        <v>1</v>
      </c>
      <c r="GQ80">
        <v>2</v>
      </c>
      <c r="GR80">
        <v>0</v>
      </c>
      <c r="GS80">
        <v>10</v>
      </c>
      <c r="GT80">
        <v>2</v>
      </c>
      <c r="GU80">
        <v>7</v>
      </c>
      <c r="GV80">
        <v>1</v>
      </c>
      <c r="GW80">
        <v>3.4</v>
      </c>
      <c r="GX80" t="s">
        <v>223</v>
      </c>
      <c r="GY80">
        <v>14389304</v>
      </c>
      <c r="GZ80">
        <v>27097733</v>
      </c>
      <c r="HA80">
        <v>0.45700000000000002</v>
      </c>
      <c r="HB80">
        <v>1.3120000000000001</v>
      </c>
      <c r="HC80">
        <v>-0.66</v>
      </c>
      <c r="HD80">
        <v>3.09</v>
      </c>
      <c r="HE80">
        <v>0</v>
      </c>
      <c r="HF80" s="2">
        <f t="shared" si="12"/>
        <v>1.5151449471464518E-2</v>
      </c>
      <c r="HG80" s="2">
        <f t="shared" si="13"/>
        <v>0</v>
      </c>
      <c r="HH80" s="2">
        <f t="shared" si="14"/>
        <v>3.1385278034258723E-2</v>
      </c>
      <c r="HI80" s="2">
        <f t="shared" si="15"/>
        <v>5.5836007632825702E-4</v>
      </c>
      <c r="HJ80" s="3">
        <f t="shared" si="16"/>
        <v>18.479999542236332</v>
      </c>
      <c r="HK80" t="str">
        <f t="shared" si="17"/>
        <v>M</v>
      </c>
    </row>
    <row r="81" spans="1:219" hidden="1" x14ac:dyDescent="0.25">
      <c r="A81">
        <v>72</v>
      </c>
      <c r="B81" t="s">
        <v>512</v>
      </c>
      <c r="C81">
        <v>11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61</v>
      </c>
      <c r="N81">
        <v>57</v>
      </c>
      <c r="O81">
        <v>11</v>
      </c>
      <c r="P81">
        <v>0</v>
      </c>
      <c r="Q81">
        <v>0</v>
      </c>
      <c r="R81">
        <v>1</v>
      </c>
      <c r="S81">
        <v>11</v>
      </c>
      <c r="T81">
        <v>0</v>
      </c>
      <c r="U81">
        <v>0</v>
      </c>
      <c r="V81">
        <v>4</v>
      </c>
      <c r="W81">
        <v>2</v>
      </c>
      <c r="X81">
        <v>1</v>
      </c>
      <c r="Y81">
        <v>2</v>
      </c>
      <c r="Z81">
        <v>1</v>
      </c>
      <c r="AA81">
        <v>1</v>
      </c>
      <c r="AB81">
        <v>4</v>
      </c>
      <c r="AC81">
        <v>0</v>
      </c>
      <c r="AD81">
        <v>0</v>
      </c>
      <c r="AE81">
        <v>69</v>
      </c>
      <c r="AF81">
        <v>13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393</v>
      </c>
      <c r="AV81">
        <v>36.799999237060547</v>
      </c>
      <c r="AW81">
        <v>36.669998168945313</v>
      </c>
      <c r="AX81">
        <v>37.599998474121087</v>
      </c>
      <c r="AY81">
        <v>36.439998626708977</v>
      </c>
      <c r="AZ81">
        <v>37.380001068115227</v>
      </c>
      <c r="BE81">
        <v>23</v>
      </c>
      <c r="BF81">
        <v>8</v>
      </c>
      <c r="BG81">
        <v>23</v>
      </c>
      <c r="BH81">
        <v>28</v>
      </c>
      <c r="BI81">
        <v>40</v>
      </c>
      <c r="BJ81">
        <v>0</v>
      </c>
      <c r="BK81">
        <v>0</v>
      </c>
      <c r="BL81">
        <v>0</v>
      </c>
      <c r="BM81">
        <v>0</v>
      </c>
      <c r="BN81">
        <v>8</v>
      </c>
      <c r="BO81">
        <v>5</v>
      </c>
      <c r="BP81">
        <v>5</v>
      </c>
      <c r="BQ81">
        <v>1</v>
      </c>
      <c r="BR81">
        <v>3</v>
      </c>
      <c r="BS81">
        <v>1</v>
      </c>
      <c r="BT81">
        <v>22</v>
      </c>
      <c r="BU81">
        <v>1</v>
      </c>
      <c r="BV81">
        <v>22</v>
      </c>
      <c r="BW81">
        <v>4</v>
      </c>
      <c r="BX81">
        <v>0</v>
      </c>
      <c r="BY81">
        <v>3</v>
      </c>
      <c r="BZ81">
        <v>3</v>
      </c>
      <c r="CA81">
        <v>1</v>
      </c>
      <c r="CB81">
        <v>0</v>
      </c>
      <c r="CC81">
        <v>1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229</v>
      </c>
      <c r="CN81">
        <v>37.380001068115227</v>
      </c>
      <c r="CO81">
        <v>37.430000305175781</v>
      </c>
      <c r="CP81">
        <v>38.180000305175781</v>
      </c>
      <c r="CQ81">
        <v>37.389999389648438</v>
      </c>
      <c r="CR81">
        <v>38.080001831054688</v>
      </c>
      <c r="CW81">
        <v>31</v>
      </c>
      <c r="CX81">
        <v>33</v>
      </c>
      <c r="CY81">
        <v>38</v>
      </c>
      <c r="CZ81">
        <v>33</v>
      </c>
      <c r="DA81">
        <v>1</v>
      </c>
      <c r="DB81">
        <v>1</v>
      </c>
      <c r="DC81">
        <v>37</v>
      </c>
      <c r="DD81">
        <v>0</v>
      </c>
      <c r="DE81">
        <v>0</v>
      </c>
      <c r="DF81">
        <v>3</v>
      </c>
      <c r="DG81">
        <v>0</v>
      </c>
      <c r="DH81">
        <v>0</v>
      </c>
      <c r="DI81">
        <v>0</v>
      </c>
      <c r="DJ81">
        <v>0</v>
      </c>
      <c r="DK81">
        <v>1</v>
      </c>
      <c r="DL81">
        <v>3</v>
      </c>
      <c r="DM81">
        <v>1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513</v>
      </c>
      <c r="EF81">
        <v>38.080001831054688</v>
      </c>
      <c r="EG81">
        <v>38.590000152587891</v>
      </c>
      <c r="EH81">
        <v>38.709999084472663</v>
      </c>
      <c r="EI81">
        <v>37.759998321533203</v>
      </c>
      <c r="EJ81">
        <v>37.900001525878913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</v>
      </c>
      <c r="EY81">
        <v>3</v>
      </c>
      <c r="EZ81">
        <v>1</v>
      </c>
      <c r="FA81">
        <v>8</v>
      </c>
      <c r="FB81">
        <v>112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2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0</v>
      </c>
      <c r="FW81" t="s">
        <v>463</v>
      </c>
      <c r="FX81">
        <v>37.900001525878913</v>
      </c>
      <c r="FY81">
        <v>37.770000457763672</v>
      </c>
      <c r="FZ81">
        <v>38.560001373291023</v>
      </c>
      <c r="GA81">
        <v>37.729999542236328</v>
      </c>
      <c r="GB81">
        <v>38.419998168945313</v>
      </c>
      <c r="GC81">
        <v>388</v>
      </c>
      <c r="GD81">
        <v>162</v>
      </c>
      <c r="GE81">
        <v>137</v>
      </c>
      <c r="GF81">
        <v>130</v>
      </c>
      <c r="GG81">
        <v>0</v>
      </c>
      <c r="GH81">
        <v>102</v>
      </c>
      <c r="GI81">
        <v>0</v>
      </c>
      <c r="GJ81">
        <v>34</v>
      </c>
      <c r="GK81">
        <v>22</v>
      </c>
      <c r="GL81">
        <v>116</v>
      </c>
      <c r="GM81">
        <v>0</v>
      </c>
      <c r="GN81">
        <v>112</v>
      </c>
      <c r="GO81">
        <v>1</v>
      </c>
      <c r="GP81">
        <v>0</v>
      </c>
      <c r="GQ81">
        <v>1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3.5</v>
      </c>
      <c r="GX81" t="s">
        <v>223</v>
      </c>
      <c r="GY81">
        <v>425625</v>
      </c>
      <c r="GZ81">
        <v>194033</v>
      </c>
      <c r="HA81">
        <v>3.9910000000000001</v>
      </c>
      <c r="HB81">
        <v>4.1859999999999999</v>
      </c>
      <c r="HC81">
        <v>4.0599999999999996</v>
      </c>
      <c r="HD81">
        <v>3.07</v>
      </c>
      <c r="HE81">
        <v>0</v>
      </c>
      <c r="HF81" s="2">
        <f t="shared" si="12"/>
        <v>-3.4419133317358241E-3</v>
      </c>
      <c r="HG81" s="2">
        <f t="shared" si="13"/>
        <v>2.0487574880496573E-2</v>
      </c>
      <c r="HH81" s="2">
        <f t="shared" si="14"/>
        <v>1.0590657940837689E-3</v>
      </c>
      <c r="HI81" s="2">
        <f t="shared" si="15"/>
        <v>1.7959361259592854E-2</v>
      </c>
      <c r="HJ81" s="3">
        <f t="shared" si="16"/>
        <v>38.543816170378491</v>
      </c>
      <c r="HK81" t="str">
        <f t="shared" si="17"/>
        <v>MMI</v>
      </c>
    </row>
    <row r="82" spans="1:219" hidden="1" x14ac:dyDescent="0.25">
      <c r="A82">
        <v>73</v>
      </c>
      <c r="B82" t="s">
        <v>514</v>
      </c>
      <c r="C82">
        <v>10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8</v>
      </c>
      <c r="N82">
        <v>32</v>
      </c>
      <c r="O82">
        <v>53</v>
      </c>
      <c r="P82">
        <v>82</v>
      </c>
      <c r="Q82">
        <v>0</v>
      </c>
      <c r="R82">
        <v>0</v>
      </c>
      <c r="S82">
        <v>0</v>
      </c>
      <c r="T82">
        <v>0</v>
      </c>
      <c r="U82">
        <v>0</v>
      </c>
      <c r="V82">
        <v>3</v>
      </c>
      <c r="W82">
        <v>5</v>
      </c>
      <c r="X82">
        <v>5</v>
      </c>
      <c r="Y82">
        <v>5</v>
      </c>
      <c r="Z82">
        <v>4</v>
      </c>
      <c r="AA82">
        <v>1</v>
      </c>
      <c r="AB82">
        <v>22</v>
      </c>
      <c r="AC82">
        <v>0</v>
      </c>
      <c r="AD82">
        <v>0</v>
      </c>
      <c r="AE82">
        <v>1</v>
      </c>
      <c r="AF82">
        <v>0</v>
      </c>
      <c r="AG82">
        <v>4</v>
      </c>
      <c r="AH82">
        <v>4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515</v>
      </c>
      <c r="AV82">
        <v>1210.589965820312</v>
      </c>
      <c r="AW82">
        <v>1207.9599609375</v>
      </c>
      <c r="AX82">
        <v>1221.969970703125</v>
      </c>
      <c r="AY82">
        <v>1199</v>
      </c>
      <c r="AZ82">
        <v>1219.72998046875</v>
      </c>
      <c r="BE82">
        <v>75</v>
      </c>
      <c r="BF82">
        <v>89</v>
      </c>
      <c r="BG82">
        <v>2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14</v>
      </c>
      <c r="BO82">
        <v>4</v>
      </c>
      <c r="BP82">
        <v>5</v>
      </c>
      <c r="BQ82">
        <v>4</v>
      </c>
      <c r="BR82">
        <v>10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282</v>
      </c>
      <c r="CN82">
        <v>1219.72998046875</v>
      </c>
      <c r="CO82">
        <v>1223.0400390625</v>
      </c>
      <c r="CP82">
        <v>1250.550048828125</v>
      </c>
      <c r="CQ82">
        <v>1221.75</v>
      </c>
      <c r="CR82">
        <v>1248.869995117188</v>
      </c>
      <c r="CW82">
        <v>20</v>
      </c>
      <c r="CX82">
        <v>29</v>
      </c>
      <c r="CY82">
        <v>85</v>
      </c>
      <c r="CZ82">
        <v>44</v>
      </c>
      <c r="DA82">
        <v>15</v>
      </c>
      <c r="DB82">
        <v>0</v>
      </c>
      <c r="DC82">
        <v>0</v>
      </c>
      <c r="DD82">
        <v>0</v>
      </c>
      <c r="DE82">
        <v>0</v>
      </c>
      <c r="DF82">
        <v>4</v>
      </c>
      <c r="DG82">
        <v>0</v>
      </c>
      <c r="DH82">
        <v>0</v>
      </c>
      <c r="DI82">
        <v>0</v>
      </c>
      <c r="DJ82">
        <v>0</v>
      </c>
      <c r="DK82">
        <v>1</v>
      </c>
      <c r="DL82">
        <v>4</v>
      </c>
      <c r="DM82">
        <v>1</v>
      </c>
      <c r="DN82">
        <v>4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516</v>
      </c>
      <c r="EF82">
        <v>1248.869995117188</v>
      </c>
      <c r="EG82">
        <v>1250.900024414062</v>
      </c>
      <c r="EH82">
        <v>1268.9599609375</v>
      </c>
      <c r="EI82">
        <v>1230.489990234375</v>
      </c>
      <c r="EJ82">
        <v>1239.910034179688</v>
      </c>
      <c r="EO82">
        <v>25</v>
      </c>
      <c r="EP82">
        <v>7</v>
      </c>
      <c r="EQ82">
        <v>3</v>
      </c>
      <c r="ER82">
        <v>0</v>
      </c>
      <c r="ES82">
        <v>0</v>
      </c>
      <c r="ET82">
        <v>1</v>
      </c>
      <c r="EU82">
        <v>3</v>
      </c>
      <c r="EV82">
        <v>0</v>
      </c>
      <c r="EW82">
        <v>0</v>
      </c>
      <c r="EX82">
        <v>21</v>
      </c>
      <c r="EY82">
        <v>2</v>
      </c>
      <c r="EZ82">
        <v>6</v>
      </c>
      <c r="FA82">
        <v>9</v>
      </c>
      <c r="FB82">
        <v>128</v>
      </c>
      <c r="FC82">
        <v>1</v>
      </c>
      <c r="FD82">
        <v>0</v>
      </c>
      <c r="FE82">
        <v>0</v>
      </c>
      <c r="FF82">
        <v>0</v>
      </c>
      <c r="FG82">
        <v>10</v>
      </c>
      <c r="FH82">
        <v>3</v>
      </c>
      <c r="FI82">
        <v>0</v>
      </c>
      <c r="FJ82">
        <v>0</v>
      </c>
      <c r="FK82">
        <v>1</v>
      </c>
      <c r="FL82">
        <v>1</v>
      </c>
      <c r="FM82">
        <v>0</v>
      </c>
      <c r="FN82">
        <v>0</v>
      </c>
      <c r="FO82">
        <v>35</v>
      </c>
      <c r="FP82">
        <v>10</v>
      </c>
      <c r="FQ82">
        <v>0</v>
      </c>
      <c r="FR82">
        <v>0</v>
      </c>
      <c r="FS82">
        <v>1</v>
      </c>
      <c r="FT82">
        <v>1</v>
      </c>
      <c r="FU82">
        <v>0</v>
      </c>
      <c r="FV82">
        <v>0</v>
      </c>
      <c r="FW82" t="s">
        <v>517</v>
      </c>
      <c r="FX82">
        <v>1239.910034179688</v>
      </c>
      <c r="FY82">
        <v>1237.199951171875</v>
      </c>
      <c r="FZ82">
        <v>1249.77099609375</v>
      </c>
      <c r="GA82">
        <v>1226.339965820312</v>
      </c>
      <c r="GB82">
        <v>1230</v>
      </c>
      <c r="GC82">
        <v>569</v>
      </c>
      <c r="GD82">
        <v>229</v>
      </c>
      <c r="GE82">
        <v>228</v>
      </c>
      <c r="GF82">
        <v>170</v>
      </c>
      <c r="GG82">
        <v>0</v>
      </c>
      <c r="GH82">
        <v>141</v>
      </c>
      <c r="GI82">
        <v>0</v>
      </c>
      <c r="GJ82">
        <v>59</v>
      </c>
      <c r="GK82">
        <v>4</v>
      </c>
      <c r="GL82">
        <v>142</v>
      </c>
      <c r="GM82">
        <v>4</v>
      </c>
      <c r="GN82">
        <v>128</v>
      </c>
      <c r="GO82">
        <v>2</v>
      </c>
      <c r="GP82">
        <v>0</v>
      </c>
      <c r="GQ82">
        <v>2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2.1</v>
      </c>
      <c r="GX82" t="s">
        <v>218</v>
      </c>
      <c r="GY82">
        <v>64471</v>
      </c>
      <c r="GZ82">
        <v>70033</v>
      </c>
      <c r="HA82">
        <v>1.6439999999999999</v>
      </c>
      <c r="HB82">
        <v>3.1779999999999999</v>
      </c>
      <c r="HC82">
        <v>0.56000000000000005</v>
      </c>
      <c r="HD82">
        <v>2.37</v>
      </c>
      <c r="HE82">
        <v>0</v>
      </c>
      <c r="HF82" s="2">
        <f t="shared" si="12"/>
        <v>-2.1904971829702635E-3</v>
      </c>
      <c r="HG82" s="2">
        <f t="shared" si="13"/>
        <v>1.005867871887467E-2</v>
      </c>
      <c r="HH82" s="2">
        <f t="shared" si="14"/>
        <v>8.7778740544536271E-3</v>
      </c>
      <c r="HI82" s="2">
        <f t="shared" si="15"/>
        <v>2.9756375444617289E-3</v>
      </c>
      <c r="HJ82" s="3">
        <f t="shared" si="16"/>
        <v>1249.6445479917204</v>
      </c>
      <c r="HK82" t="str">
        <f t="shared" si="17"/>
        <v>MKL</v>
      </c>
    </row>
    <row r="83" spans="1:219" hidden="1" x14ac:dyDescent="0.25">
      <c r="A83">
        <v>74</v>
      </c>
      <c r="B83" t="s">
        <v>518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54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42</v>
      </c>
      <c r="W83">
        <v>25</v>
      </c>
      <c r="X83">
        <v>21</v>
      </c>
      <c r="Y83">
        <v>17</v>
      </c>
      <c r="Z83">
        <v>49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3</v>
      </c>
      <c r="AN83">
        <v>1</v>
      </c>
      <c r="AO83">
        <v>10</v>
      </c>
      <c r="AP83">
        <v>0</v>
      </c>
      <c r="AQ83">
        <v>1</v>
      </c>
      <c r="AR83">
        <v>1</v>
      </c>
      <c r="AS83">
        <v>1</v>
      </c>
      <c r="AT83">
        <v>0</v>
      </c>
      <c r="AU83" t="s">
        <v>255</v>
      </c>
      <c r="AV83">
        <v>197.28999328613281</v>
      </c>
      <c r="AW83">
        <v>196.5</v>
      </c>
      <c r="AX83">
        <v>198.83000183105469</v>
      </c>
      <c r="AY83">
        <v>192.58000183105469</v>
      </c>
      <c r="AZ83">
        <v>198.74000549316409</v>
      </c>
      <c r="BE83">
        <v>28</v>
      </c>
      <c r="BF83">
        <v>67</v>
      </c>
      <c r="BG83">
        <v>5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6</v>
      </c>
      <c r="BO83">
        <v>5</v>
      </c>
      <c r="BP83">
        <v>1</v>
      </c>
      <c r="BQ83">
        <v>1</v>
      </c>
      <c r="BR83">
        <v>81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81</v>
      </c>
      <c r="BZ83">
        <v>0</v>
      </c>
      <c r="CA83">
        <v>0</v>
      </c>
      <c r="CB83">
        <v>0</v>
      </c>
      <c r="CC83">
        <v>1</v>
      </c>
      <c r="CD83">
        <v>1</v>
      </c>
      <c r="CE83">
        <v>1</v>
      </c>
      <c r="CF83">
        <v>0</v>
      </c>
      <c r="CG83">
        <v>38</v>
      </c>
      <c r="CH83">
        <v>38</v>
      </c>
      <c r="CI83">
        <v>1</v>
      </c>
      <c r="CJ83">
        <v>0</v>
      </c>
      <c r="CK83">
        <v>1</v>
      </c>
      <c r="CL83">
        <v>1</v>
      </c>
      <c r="CM83" t="s">
        <v>359</v>
      </c>
      <c r="CN83">
        <v>198.74000549316409</v>
      </c>
      <c r="CO83">
        <v>198.3999938964844</v>
      </c>
      <c r="CP83">
        <v>201.71000671386719</v>
      </c>
      <c r="CQ83">
        <v>197.36000061035159</v>
      </c>
      <c r="CR83">
        <v>200.41000366210929</v>
      </c>
      <c r="CW83">
        <v>19</v>
      </c>
      <c r="CX83">
        <v>9</v>
      </c>
      <c r="CY83">
        <v>111</v>
      </c>
      <c r="CZ83">
        <v>15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13</v>
      </c>
      <c r="DG83">
        <v>13</v>
      </c>
      <c r="DH83">
        <v>6</v>
      </c>
      <c r="DI83">
        <v>6</v>
      </c>
      <c r="DJ83">
        <v>3</v>
      </c>
      <c r="DK83">
        <v>1</v>
      </c>
      <c r="DL83">
        <v>41</v>
      </c>
      <c r="DM83">
        <v>0</v>
      </c>
      <c r="DN83">
        <v>0</v>
      </c>
      <c r="DO83">
        <v>0</v>
      </c>
      <c r="DP83">
        <v>0</v>
      </c>
      <c r="DQ83">
        <v>3</v>
      </c>
      <c r="DR83">
        <v>3</v>
      </c>
      <c r="DS83">
        <v>0</v>
      </c>
      <c r="DT83">
        <v>0</v>
      </c>
      <c r="DU83">
        <v>1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519</v>
      </c>
      <c r="EF83">
        <v>200.41000366210929</v>
      </c>
      <c r="EG83">
        <v>201.28999328613281</v>
      </c>
      <c r="EH83">
        <v>204.44999694824219</v>
      </c>
      <c r="EI83">
        <v>200.30999755859369</v>
      </c>
      <c r="EJ83">
        <v>202.67999267578119</v>
      </c>
      <c r="EO83">
        <v>1</v>
      </c>
      <c r="EP83">
        <v>50</v>
      </c>
      <c r="EQ83">
        <v>137</v>
      </c>
      <c r="ER83">
        <v>4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2</v>
      </c>
      <c r="EZ83">
        <v>0</v>
      </c>
      <c r="FA83">
        <v>2</v>
      </c>
      <c r="FB83">
        <v>0</v>
      </c>
      <c r="FC83">
        <v>1</v>
      </c>
      <c r="FD83">
        <v>4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520</v>
      </c>
      <c r="FX83">
        <v>202.67999267578119</v>
      </c>
      <c r="FY83">
        <v>203.5299987792969</v>
      </c>
      <c r="FZ83">
        <v>203.74000549316409</v>
      </c>
      <c r="GA83">
        <v>199.5899963378906</v>
      </c>
      <c r="GB83">
        <v>199.63999938964841</v>
      </c>
      <c r="GC83">
        <v>501</v>
      </c>
      <c r="GD83">
        <v>293</v>
      </c>
      <c r="GE83">
        <v>346</v>
      </c>
      <c r="GF83">
        <v>45</v>
      </c>
      <c r="GG83">
        <v>0</v>
      </c>
      <c r="GH83">
        <v>19</v>
      </c>
      <c r="GI83">
        <v>0</v>
      </c>
      <c r="GJ83">
        <v>19</v>
      </c>
      <c r="GK83">
        <v>0</v>
      </c>
      <c r="GL83">
        <v>133</v>
      </c>
      <c r="GM83">
        <v>0</v>
      </c>
      <c r="GN83">
        <v>3</v>
      </c>
      <c r="GO83">
        <v>2</v>
      </c>
      <c r="GP83">
        <v>1</v>
      </c>
      <c r="GQ83">
        <v>2</v>
      </c>
      <c r="GR83">
        <v>1</v>
      </c>
      <c r="GS83">
        <v>2</v>
      </c>
      <c r="GT83">
        <v>0</v>
      </c>
      <c r="GU83">
        <v>1</v>
      </c>
      <c r="GV83">
        <v>0</v>
      </c>
      <c r="GW83">
        <v>1.8</v>
      </c>
      <c r="GX83" t="s">
        <v>218</v>
      </c>
      <c r="GY83">
        <v>1027642</v>
      </c>
      <c r="GZ83">
        <v>1250833</v>
      </c>
      <c r="HA83">
        <v>0.57699999999999996</v>
      </c>
      <c r="HB83">
        <v>1.0289999999999999</v>
      </c>
      <c r="HC83">
        <v>0.99</v>
      </c>
      <c r="HD83">
        <v>3.45</v>
      </c>
      <c r="HF83" s="2">
        <f t="shared" si="12"/>
        <v>4.1763185211701748E-3</v>
      </c>
      <c r="HG83" s="2">
        <f t="shared" si="13"/>
        <v>1.0307583596989023E-3</v>
      </c>
      <c r="HH83" s="2">
        <f t="shared" si="14"/>
        <v>1.9358337665391301E-2</v>
      </c>
      <c r="HI83" s="2">
        <f t="shared" si="15"/>
        <v>2.5046609853074386E-4</v>
      </c>
      <c r="HJ83" s="3">
        <f t="shared" si="16"/>
        <v>203.73978902698818</v>
      </c>
      <c r="HK83" t="str">
        <f t="shared" si="17"/>
        <v>MCK</v>
      </c>
    </row>
    <row r="84" spans="1:219" hidden="1" x14ac:dyDescent="0.25">
      <c r="A84">
        <v>75</v>
      </c>
      <c r="B84" t="s">
        <v>521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67</v>
      </c>
      <c r="N84">
        <v>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28</v>
      </c>
      <c r="W84">
        <v>7</v>
      </c>
      <c r="X84">
        <v>5</v>
      </c>
      <c r="Y84">
        <v>7</v>
      </c>
      <c r="Z84">
        <v>85</v>
      </c>
      <c r="AA84">
        <v>0</v>
      </c>
      <c r="AB84">
        <v>0</v>
      </c>
      <c r="AC84">
        <v>0</v>
      </c>
      <c r="AD84">
        <v>0</v>
      </c>
      <c r="AE84">
        <v>4</v>
      </c>
      <c r="AF84">
        <v>0</v>
      </c>
      <c r="AG84">
        <v>3</v>
      </c>
      <c r="AH84">
        <v>0</v>
      </c>
      <c r="AI84">
        <v>2</v>
      </c>
      <c r="AJ84">
        <v>0</v>
      </c>
      <c r="AK84">
        <v>1</v>
      </c>
      <c r="AL84">
        <v>0</v>
      </c>
      <c r="AM84">
        <v>78</v>
      </c>
      <c r="AN84">
        <v>4</v>
      </c>
      <c r="AO84">
        <v>2</v>
      </c>
      <c r="AP84">
        <v>2</v>
      </c>
      <c r="AQ84">
        <v>2</v>
      </c>
      <c r="AR84">
        <v>2</v>
      </c>
      <c r="AS84">
        <v>1</v>
      </c>
      <c r="AT84">
        <v>1</v>
      </c>
      <c r="AU84" t="s">
        <v>522</v>
      </c>
      <c r="AV84">
        <v>31.090000152587891</v>
      </c>
      <c r="AW84">
        <v>30.520000457763668</v>
      </c>
      <c r="AX84">
        <v>31.370000839233398</v>
      </c>
      <c r="AY84">
        <v>29.85000038146973</v>
      </c>
      <c r="AZ84">
        <v>31.360000610351559</v>
      </c>
      <c r="BE84">
        <v>19</v>
      </c>
      <c r="BF84">
        <v>8</v>
      </c>
      <c r="BG84">
        <v>46</v>
      </c>
      <c r="BH84">
        <v>59</v>
      </c>
      <c r="BI84">
        <v>23</v>
      </c>
      <c r="BJ84">
        <v>0</v>
      </c>
      <c r="BK84">
        <v>0</v>
      </c>
      <c r="BL84">
        <v>0</v>
      </c>
      <c r="BM84">
        <v>0</v>
      </c>
      <c r="BN84">
        <v>10</v>
      </c>
      <c r="BO84">
        <v>2</v>
      </c>
      <c r="BP84">
        <v>5</v>
      </c>
      <c r="BQ84">
        <v>2</v>
      </c>
      <c r="BR84">
        <v>23</v>
      </c>
      <c r="BS84">
        <v>1</v>
      </c>
      <c r="BT84">
        <v>42</v>
      </c>
      <c r="BU84">
        <v>1</v>
      </c>
      <c r="BV84">
        <v>42</v>
      </c>
      <c r="BW84">
        <v>1</v>
      </c>
      <c r="BX84">
        <v>0</v>
      </c>
      <c r="BY84">
        <v>23</v>
      </c>
      <c r="BZ84">
        <v>23</v>
      </c>
      <c r="CA84">
        <v>1</v>
      </c>
      <c r="CB84">
        <v>0</v>
      </c>
      <c r="CC84">
        <v>1</v>
      </c>
      <c r="CD84">
        <v>1</v>
      </c>
      <c r="CE84">
        <v>1</v>
      </c>
      <c r="CF84">
        <v>1</v>
      </c>
      <c r="CG84">
        <v>8</v>
      </c>
      <c r="CH84">
        <v>8</v>
      </c>
      <c r="CI84">
        <v>1</v>
      </c>
      <c r="CJ84">
        <v>1</v>
      </c>
      <c r="CK84">
        <v>1</v>
      </c>
      <c r="CL84">
        <v>1</v>
      </c>
      <c r="CM84" t="s">
        <v>246</v>
      </c>
      <c r="CN84">
        <v>31.360000610351559</v>
      </c>
      <c r="CO84">
        <v>31.420000076293949</v>
      </c>
      <c r="CP84">
        <v>32</v>
      </c>
      <c r="CQ84">
        <v>30.860000610351559</v>
      </c>
      <c r="CR84">
        <v>31.729999542236332</v>
      </c>
      <c r="CW84">
        <v>22</v>
      </c>
      <c r="CX84">
        <v>93</v>
      </c>
      <c r="CY84">
        <v>36</v>
      </c>
      <c r="CZ84">
        <v>10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12</v>
      </c>
      <c r="DG84">
        <v>6</v>
      </c>
      <c r="DH84">
        <v>6</v>
      </c>
      <c r="DI84">
        <v>3</v>
      </c>
      <c r="DJ84">
        <v>7</v>
      </c>
      <c r="DK84">
        <v>1</v>
      </c>
      <c r="DL84">
        <v>34</v>
      </c>
      <c r="DM84">
        <v>0</v>
      </c>
      <c r="DN84">
        <v>0</v>
      </c>
      <c r="DO84">
        <v>1</v>
      </c>
      <c r="DP84">
        <v>0</v>
      </c>
      <c r="DQ84">
        <v>7</v>
      </c>
      <c r="DR84">
        <v>7</v>
      </c>
      <c r="DS84">
        <v>1</v>
      </c>
      <c r="DT84">
        <v>0</v>
      </c>
      <c r="DU84">
        <v>1</v>
      </c>
      <c r="DV84">
        <v>1</v>
      </c>
      <c r="DW84">
        <v>1</v>
      </c>
      <c r="DX84">
        <v>1</v>
      </c>
      <c r="DY84">
        <v>3</v>
      </c>
      <c r="DZ84">
        <v>3</v>
      </c>
      <c r="EA84">
        <v>1</v>
      </c>
      <c r="EB84">
        <v>1</v>
      </c>
      <c r="EC84">
        <v>1</v>
      </c>
      <c r="ED84">
        <v>1</v>
      </c>
      <c r="EE84" t="s">
        <v>523</v>
      </c>
      <c r="EF84">
        <v>31.729999542236332</v>
      </c>
      <c r="EG84">
        <v>31.889999389648441</v>
      </c>
      <c r="EH84">
        <v>32</v>
      </c>
      <c r="EI84">
        <v>31.469999313354489</v>
      </c>
      <c r="EJ84">
        <v>31.60000038146973</v>
      </c>
      <c r="EO84">
        <v>44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21</v>
      </c>
      <c r="EY84">
        <v>7</v>
      </c>
      <c r="EZ84">
        <v>14</v>
      </c>
      <c r="FA84">
        <v>10</v>
      </c>
      <c r="FB84">
        <v>102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46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 t="s">
        <v>524</v>
      </c>
      <c r="FX84">
        <v>31.60000038146973</v>
      </c>
      <c r="FY84">
        <v>32</v>
      </c>
      <c r="FZ84">
        <v>32.490001678466797</v>
      </c>
      <c r="GA84">
        <v>31.309999465942379</v>
      </c>
      <c r="GB84">
        <v>31.819999694824219</v>
      </c>
      <c r="GC84">
        <v>431</v>
      </c>
      <c r="GD84">
        <v>362</v>
      </c>
      <c r="GE84">
        <v>205</v>
      </c>
      <c r="GF84">
        <v>188</v>
      </c>
      <c r="GG84">
        <v>0</v>
      </c>
      <c r="GH84">
        <v>92</v>
      </c>
      <c r="GI84">
        <v>0</v>
      </c>
      <c r="GJ84">
        <v>10</v>
      </c>
      <c r="GK84">
        <v>42</v>
      </c>
      <c r="GL84">
        <v>217</v>
      </c>
      <c r="GM84">
        <v>0</v>
      </c>
      <c r="GN84">
        <v>109</v>
      </c>
      <c r="GO84">
        <v>3</v>
      </c>
      <c r="GP84">
        <v>1</v>
      </c>
      <c r="GQ84">
        <v>2</v>
      </c>
      <c r="GR84">
        <v>1</v>
      </c>
      <c r="GS84">
        <v>3</v>
      </c>
      <c r="GT84">
        <v>1</v>
      </c>
      <c r="GU84">
        <v>3</v>
      </c>
      <c r="GV84">
        <v>1</v>
      </c>
      <c r="GW84">
        <v>3</v>
      </c>
      <c r="GX84" t="s">
        <v>223</v>
      </c>
      <c r="GY84">
        <v>485740</v>
      </c>
      <c r="GZ84">
        <v>607250</v>
      </c>
      <c r="HA84">
        <v>1.944</v>
      </c>
      <c r="HB84">
        <v>2.0350000000000001</v>
      </c>
      <c r="HC84">
        <v>16.22</v>
      </c>
      <c r="HD84">
        <v>13.97</v>
      </c>
      <c r="HE84">
        <v>0</v>
      </c>
      <c r="HF84" s="2">
        <f t="shared" si="12"/>
        <v>1.2499988079070934E-2</v>
      </c>
      <c r="HG84" s="2">
        <f t="shared" si="13"/>
        <v>1.5081614439914071E-2</v>
      </c>
      <c r="HH84" s="2">
        <f t="shared" si="14"/>
        <v>2.1562516689300648E-2</v>
      </c>
      <c r="HI84" s="2">
        <f t="shared" si="15"/>
        <v>1.6027662909273821E-2</v>
      </c>
      <c r="HJ84" s="3">
        <f t="shared" si="16"/>
        <v>32.482611662077247</v>
      </c>
      <c r="HK84" t="str">
        <f t="shared" si="17"/>
        <v>MD</v>
      </c>
    </row>
    <row r="85" spans="1:219" hidden="1" x14ac:dyDescent="0.25">
      <c r="A85">
        <v>76</v>
      </c>
      <c r="B85" t="s">
        <v>525</v>
      </c>
      <c r="C85">
        <v>9</v>
      </c>
      <c r="D85">
        <v>1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45</v>
      </c>
      <c r="N85">
        <v>63</v>
      </c>
      <c r="O85">
        <v>9</v>
      </c>
      <c r="P85">
        <v>0</v>
      </c>
      <c r="Q85">
        <v>0</v>
      </c>
      <c r="R85">
        <v>2</v>
      </c>
      <c r="S85">
        <v>9</v>
      </c>
      <c r="T85">
        <v>0</v>
      </c>
      <c r="U85">
        <v>0</v>
      </c>
      <c r="V85">
        <v>22</v>
      </c>
      <c r="W85">
        <v>5</v>
      </c>
      <c r="X85">
        <v>5</v>
      </c>
      <c r="Y85">
        <v>3</v>
      </c>
      <c r="Z85">
        <v>15</v>
      </c>
      <c r="AA85">
        <v>2</v>
      </c>
      <c r="AB85">
        <v>15</v>
      </c>
      <c r="AC85">
        <v>0</v>
      </c>
      <c r="AD85">
        <v>0</v>
      </c>
      <c r="AE85">
        <v>73</v>
      </c>
      <c r="AF85">
        <v>10</v>
      </c>
      <c r="AG85">
        <v>9</v>
      </c>
      <c r="AH85">
        <v>9</v>
      </c>
      <c r="AI85">
        <v>1</v>
      </c>
      <c r="AJ85">
        <v>1</v>
      </c>
      <c r="AK85">
        <v>1</v>
      </c>
      <c r="AL85">
        <v>1</v>
      </c>
      <c r="AM85">
        <v>118</v>
      </c>
      <c r="AN85">
        <v>74</v>
      </c>
      <c r="AO85">
        <v>2</v>
      </c>
      <c r="AP85">
        <v>2</v>
      </c>
      <c r="AQ85">
        <v>2</v>
      </c>
      <c r="AR85">
        <v>1</v>
      </c>
      <c r="AS85">
        <v>1</v>
      </c>
      <c r="AT85">
        <v>1</v>
      </c>
      <c r="AU85" t="s">
        <v>439</v>
      </c>
      <c r="AV85">
        <v>176.42999267578119</v>
      </c>
      <c r="AW85">
        <v>172.50999450683591</v>
      </c>
      <c r="AX85">
        <v>183.36000061035159</v>
      </c>
      <c r="AY85">
        <v>172.50999450683591</v>
      </c>
      <c r="AZ85">
        <v>182.2799987792969</v>
      </c>
      <c r="BE85">
        <v>0</v>
      </c>
      <c r="BF85">
        <v>1</v>
      </c>
      <c r="BG85">
        <v>5</v>
      </c>
      <c r="BH85">
        <v>5</v>
      </c>
      <c r="BI85">
        <v>151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364</v>
      </c>
      <c r="CN85">
        <v>182.2799987792969</v>
      </c>
      <c r="CO85">
        <v>183.21000671386719</v>
      </c>
      <c r="CP85">
        <v>188.53999328613281</v>
      </c>
      <c r="CQ85">
        <v>180.75999450683599</v>
      </c>
      <c r="CR85">
        <v>188.05999755859369</v>
      </c>
      <c r="CW85">
        <v>6</v>
      </c>
      <c r="CX85">
        <v>29</v>
      </c>
      <c r="CY85">
        <v>51</v>
      </c>
      <c r="CZ85">
        <v>23</v>
      </c>
      <c r="DA85">
        <v>51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1</v>
      </c>
      <c r="DK85">
        <v>1</v>
      </c>
      <c r="DL85">
        <v>2</v>
      </c>
      <c r="DM85">
        <v>1</v>
      </c>
      <c r="DN85">
        <v>2</v>
      </c>
      <c r="DO85">
        <v>0</v>
      </c>
      <c r="DP85">
        <v>0</v>
      </c>
      <c r="DQ85">
        <v>1</v>
      </c>
      <c r="DR85">
        <v>1</v>
      </c>
      <c r="DS85">
        <v>0</v>
      </c>
      <c r="DT85">
        <v>0</v>
      </c>
      <c r="DU85">
        <v>1</v>
      </c>
      <c r="DV85">
        <v>1</v>
      </c>
      <c r="DW85">
        <v>0</v>
      </c>
      <c r="DX85">
        <v>0</v>
      </c>
      <c r="DY85">
        <v>1</v>
      </c>
      <c r="DZ85">
        <v>1</v>
      </c>
      <c r="EA85">
        <v>0</v>
      </c>
      <c r="EB85">
        <v>0</v>
      </c>
      <c r="EC85">
        <v>1</v>
      </c>
      <c r="ED85">
        <v>1</v>
      </c>
      <c r="EE85" t="s">
        <v>526</v>
      </c>
      <c r="EF85">
        <v>188.05999755859369</v>
      </c>
      <c r="EG85">
        <v>189.05000305175781</v>
      </c>
      <c r="EH85">
        <v>189.83000183105469</v>
      </c>
      <c r="EI85">
        <v>181.8500061035156</v>
      </c>
      <c r="EJ85">
        <v>182.16999816894531</v>
      </c>
      <c r="EO85">
        <v>1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162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0</v>
      </c>
      <c r="FQ85">
        <v>0</v>
      </c>
      <c r="FR85">
        <v>0</v>
      </c>
      <c r="FS85">
        <v>1</v>
      </c>
      <c r="FT85">
        <v>0</v>
      </c>
      <c r="FU85">
        <v>0</v>
      </c>
      <c r="FV85">
        <v>0</v>
      </c>
      <c r="FW85" t="s">
        <v>527</v>
      </c>
      <c r="FX85">
        <v>182.16999816894531</v>
      </c>
      <c r="FY85">
        <v>184.03999328613281</v>
      </c>
      <c r="FZ85">
        <v>188.55999755859381</v>
      </c>
      <c r="GA85">
        <v>183.91999816894531</v>
      </c>
      <c r="GB85">
        <v>186.58000183105469</v>
      </c>
      <c r="GC85">
        <v>440</v>
      </c>
      <c r="GD85">
        <v>214</v>
      </c>
      <c r="GE85">
        <v>161</v>
      </c>
      <c r="GF85">
        <v>164</v>
      </c>
      <c r="GG85">
        <v>0</v>
      </c>
      <c r="GH85">
        <v>230</v>
      </c>
      <c r="GI85">
        <v>0</v>
      </c>
      <c r="GJ85">
        <v>74</v>
      </c>
      <c r="GK85">
        <v>2</v>
      </c>
      <c r="GL85">
        <v>178</v>
      </c>
      <c r="GM85">
        <v>2</v>
      </c>
      <c r="GN85">
        <v>163</v>
      </c>
      <c r="GO85">
        <v>2</v>
      </c>
      <c r="GP85">
        <v>1</v>
      </c>
      <c r="GQ85">
        <v>2</v>
      </c>
      <c r="GR85">
        <v>1</v>
      </c>
      <c r="GS85">
        <v>2</v>
      </c>
      <c r="GT85">
        <v>1</v>
      </c>
      <c r="GU85">
        <v>2</v>
      </c>
      <c r="GV85">
        <v>1</v>
      </c>
      <c r="GW85">
        <v>2.1</v>
      </c>
      <c r="GX85" t="s">
        <v>218</v>
      </c>
      <c r="GY85">
        <v>290350</v>
      </c>
      <c r="GZ85">
        <v>318033</v>
      </c>
      <c r="HA85">
        <v>3.5859999999999999</v>
      </c>
      <c r="HB85">
        <v>5.1689999999999996</v>
      </c>
      <c r="HC85">
        <v>1.24</v>
      </c>
      <c r="HD85">
        <v>1.36</v>
      </c>
      <c r="HE85">
        <v>0.1099</v>
      </c>
      <c r="HF85" s="2">
        <f t="shared" si="12"/>
        <v>1.0160808440587976E-2</v>
      </c>
      <c r="HG85" s="2">
        <f t="shared" si="13"/>
        <v>2.3971172735385848E-2</v>
      </c>
      <c r="HH85" s="2">
        <f t="shared" si="14"/>
        <v>6.5200565944889544E-4</v>
      </c>
      <c r="HI85" s="2">
        <f t="shared" si="15"/>
        <v>1.4256638632247243E-2</v>
      </c>
      <c r="HJ85" s="3">
        <f t="shared" si="16"/>
        <v>188.45164775541394</v>
      </c>
      <c r="HK85" t="str">
        <f t="shared" si="17"/>
        <v>MKSI</v>
      </c>
    </row>
    <row r="86" spans="1:219" hidden="1" x14ac:dyDescent="0.25">
      <c r="A86">
        <v>77</v>
      </c>
      <c r="B86" t="s">
        <v>528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62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119</v>
      </c>
      <c r="W86">
        <v>20</v>
      </c>
      <c r="X86">
        <v>10</v>
      </c>
      <c r="Y86">
        <v>9</v>
      </c>
      <c r="Z86">
        <v>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401</v>
      </c>
      <c r="AV86">
        <v>62.180000305175781</v>
      </c>
      <c r="AW86">
        <v>61.990001678466797</v>
      </c>
      <c r="AX86">
        <v>62.389999389648438</v>
      </c>
      <c r="AY86">
        <v>61.720001220703118</v>
      </c>
      <c r="AZ86">
        <v>62.340000152587891</v>
      </c>
      <c r="BE86">
        <v>178</v>
      </c>
      <c r="BF86">
        <v>15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10</v>
      </c>
      <c r="BO86">
        <v>1</v>
      </c>
      <c r="BP86">
        <v>1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276</v>
      </c>
      <c r="CN86">
        <v>62.340000152587891</v>
      </c>
      <c r="CO86">
        <v>62.229999542236328</v>
      </c>
      <c r="CP86">
        <v>63.319999694824219</v>
      </c>
      <c r="CQ86">
        <v>62.220001220703118</v>
      </c>
      <c r="CR86">
        <v>63.110000610351563</v>
      </c>
      <c r="CW86">
        <v>1</v>
      </c>
      <c r="CX86">
        <v>35</v>
      </c>
      <c r="CY86">
        <v>88</v>
      </c>
      <c r="CZ86">
        <v>71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1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437</v>
      </c>
      <c r="EF86">
        <v>63.110000610351563</v>
      </c>
      <c r="EG86">
        <v>63.290000915527337</v>
      </c>
      <c r="EH86">
        <v>63.689998626708977</v>
      </c>
      <c r="EI86">
        <v>62.919998168945313</v>
      </c>
      <c r="EJ86">
        <v>63.360000610351563</v>
      </c>
      <c r="EO86">
        <v>59</v>
      </c>
      <c r="EP86">
        <v>4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68</v>
      </c>
      <c r="EY86">
        <v>19</v>
      </c>
      <c r="EZ86">
        <v>37</v>
      </c>
      <c r="FA86">
        <v>33</v>
      </c>
      <c r="FB86">
        <v>7</v>
      </c>
      <c r="FC86">
        <v>0</v>
      </c>
      <c r="FD86">
        <v>0</v>
      </c>
      <c r="FE86">
        <v>0</v>
      </c>
      <c r="FF86">
        <v>0</v>
      </c>
      <c r="FG86">
        <v>4</v>
      </c>
      <c r="FH86">
        <v>0</v>
      </c>
      <c r="FI86">
        <v>0</v>
      </c>
      <c r="FJ86">
        <v>0</v>
      </c>
      <c r="FK86">
        <v>1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380</v>
      </c>
      <c r="FX86">
        <v>63.360000610351563</v>
      </c>
      <c r="FY86">
        <v>63.520000457763672</v>
      </c>
      <c r="FZ86">
        <v>64.019996643066406</v>
      </c>
      <c r="GA86">
        <v>63.400001525878913</v>
      </c>
      <c r="GB86">
        <v>63.680000305175781</v>
      </c>
      <c r="GC86">
        <v>513</v>
      </c>
      <c r="GD86">
        <v>338</v>
      </c>
      <c r="GE86">
        <v>258</v>
      </c>
      <c r="GF86">
        <v>165</v>
      </c>
      <c r="GG86">
        <v>0</v>
      </c>
      <c r="GH86">
        <v>71</v>
      </c>
      <c r="GI86">
        <v>0</v>
      </c>
      <c r="GJ86">
        <v>71</v>
      </c>
      <c r="GK86">
        <v>0</v>
      </c>
      <c r="GL86">
        <v>9</v>
      </c>
      <c r="GM86">
        <v>0</v>
      </c>
      <c r="GN86">
        <v>7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1.8</v>
      </c>
      <c r="GX86" t="s">
        <v>218</v>
      </c>
      <c r="GY86">
        <v>8476229</v>
      </c>
      <c r="GZ86">
        <v>6269216</v>
      </c>
      <c r="HA86">
        <v>0.36799999999999999</v>
      </c>
      <c r="HB86">
        <v>0.60799999999999998</v>
      </c>
      <c r="HC86">
        <v>2.15</v>
      </c>
      <c r="HD86">
        <v>1.67</v>
      </c>
      <c r="HE86">
        <v>0.46589999999999998</v>
      </c>
      <c r="HF86" s="2">
        <f t="shared" si="12"/>
        <v>2.5188892673024821E-3</v>
      </c>
      <c r="HG86" s="2">
        <f t="shared" si="13"/>
        <v>7.8100001799498164E-3</v>
      </c>
      <c r="HH86" s="2">
        <f t="shared" si="14"/>
        <v>1.8891519367124632E-3</v>
      </c>
      <c r="HI86" s="2">
        <f t="shared" si="15"/>
        <v>4.3969657342183277E-3</v>
      </c>
      <c r="HJ86" s="3">
        <f t="shared" si="16"/>
        <v>64.016091672769221</v>
      </c>
      <c r="HK86" t="str">
        <f t="shared" si="17"/>
        <v>MDLZ</v>
      </c>
    </row>
    <row r="87" spans="1:219" hidden="1" x14ac:dyDescent="0.25">
      <c r="A87">
        <v>78</v>
      </c>
      <c r="B87" t="s">
        <v>529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7</v>
      </c>
      <c r="W87">
        <v>4</v>
      </c>
      <c r="X87">
        <v>7</v>
      </c>
      <c r="Y87">
        <v>16</v>
      </c>
      <c r="Z87">
        <v>156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12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 t="s">
        <v>530</v>
      </c>
      <c r="AV87">
        <v>86.970001220703125</v>
      </c>
      <c r="AW87">
        <v>85.30999755859375</v>
      </c>
      <c r="AX87">
        <v>86.099998474121094</v>
      </c>
      <c r="AY87">
        <v>84.319999694824219</v>
      </c>
      <c r="AZ87">
        <v>86.050003051757813</v>
      </c>
      <c r="BE87">
        <v>87</v>
      </c>
      <c r="BF87">
        <v>13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42</v>
      </c>
      <c r="BO87">
        <v>23</v>
      </c>
      <c r="BP87">
        <v>24</v>
      </c>
      <c r="BQ87">
        <v>4</v>
      </c>
      <c r="BR87">
        <v>41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0</v>
      </c>
      <c r="BY87">
        <v>41</v>
      </c>
      <c r="BZ87">
        <v>0</v>
      </c>
      <c r="CA87">
        <v>1</v>
      </c>
      <c r="CB87">
        <v>0</v>
      </c>
      <c r="CC87">
        <v>1</v>
      </c>
      <c r="CD87">
        <v>0</v>
      </c>
      <c r="CE87">
        <v>8</v>
      </c>
      <c r="CF87">
        <v>1</v>
      </c>
      <c r="CG87">
        <v>2</v>
      </c>
      <c r="CH87">
        <v>2</v>
      </c>
      <c r="CI87">
        <v>1</v>
      </c>
      <c r="CJ87">
        <v>1</v>
      </c>
      <c r="CK87">
        <v>1</v>
      </c>
      <c r="CL87">
        <v>1</v>
      </c>
      <c r="CM87" t="s">
        <v>459</v>
      </c>
      <c r="CN87">
        <v>86.050003051757813</v>
      </c>
      <c r="CO87">
        <v>86.180000305175781</v>
      </c>
      <c r="CP87">
        <v>87.029998779296875</v>
      </c>
      <c r="CQ87">
        <v>85.319999694824219</v>
      </c>
      <c r="CR87">
        <v>86.470001220703125</v>
      </c>
      <c r="CW87">
        <v>117</v>
      </c>
      <c r="CX87">
        <v>37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30</v>
      </c>
      <c r="DG87">
        <v>7</v>
      </c>
      <c r="DH87">
        <v>10</v>
      </c>
      <c r="DI87">
        <v>5</v>
      </c>
      <c r="DJ87">
        <v>13</v>
      </c>
      <c r="DK87">
        <v>0</v>
      </c>
      <c r="DL87">
        <v>0</v>
      </c>
      <c r="DM87">
        <v>0</v>
      </c>
      <c r="DN87">
        <v>0</v>
      </c>
      <c r="DO87">
        <v>14</v>
      </c>
      <c r="DP87">
        <v>0</v>
      </c>
      <c r="DQ87">
        <v>13</v>
      </c>
      <c r="DR87">
        <v>0</v>
      </c>
      <c r="DS87">
        <v>1</v>
      </c>
      <c r="DT87">
        <v>0</v>
      </c>
      <c r="DU87">
        <v>2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410</v>
      </c>
      <c r="EF87">
        <v>86.470001220703125</v>
      </c>
      <c r="EG87">
        <v>86.94000244140625</v>
      </c>
      <c r="EH87">
        <v>88.779998779296875</v>
      </c>
      <c r="EI87">
        <v>86.730003356933594</v>
      </c>
      <c r="EJ87">
        <v>88.339996337890625</v>
      </c>
      <c r="EO87">
        <v>2</v>
      </c>
      <c r="EP87">
        <v>6</v>
      </c>
      <c r="EQ87">
        <v>70</v>
      </c>
      <c r="ER87">
        <v>112</v>
      </c>
      <c r="ES87">
        <v>5</v>
      </c>
      <c r="ET87">
        <v>0</v>
      </c>
      <c r="EU87">
        <v>0</v>
      </c>
      <c r="EV87">
        <v>0</v>
      </c>
      <c r="EW87">
        <v>0</v>
      </c>
      <c r="EX87">
        <v>1</v>
      </c>
      <c r="EY87">
        <v>1</v>
      </c>
      <c r="EZ87">
        <v>0</v>
      </c>
      <c r="FA87">
        <v>0</v>
      </c>
      <c r="FB87">
        <v>0</v>
      </c>
      <c r="FC87">
        <v>1</v>
      </c>
      <c r="FD87">
        <v>2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531</v>
      </c>
      <c r="FX87">
        <v>88.339996337890625</v>
      </c>
      <c r="FY87">
        <v>88.709999084472656</v>
      </c>
      <c r="FZ87">
        <v>90.199996948242188</v>
      </c>
      <c r="GA87">
        <v>88.319999694824219</v>
      </c>
      <c r="GB87">
        <v>89.69000244140625</v>
      </c>
      <c r="GC87">
        <v>461</v>
      </c>
      <c r="GD87">
        <v>391</v>
      </c>
      <c r="GE87">
        <v>349</v>
      </c>
      <c r="GF87">
        <v>67</v>
      </c>
      <c r="GG87">
        <v>0</v>
      </c>
      <c r="GH87">
        <v>117</v>
      </c>
      <c r="GI87">
        <v>0</v>
      </c>
      <c r="GJ87">
        <v>117</v>
      </c>
      <c r="GK87">
        <v>0</v>
      </c>
      <c r="GL87">
        <v>210</v>
      </c>
      <c r="GM87">
        <v>0</v>
      </c>
      <c r="GN87">
        <v>13</v>
      </c>
      <c r="GO87">
        <v>3</v>
      </c>
      <c r="GP87">
        <v>2</v>
      </c>
      <c r="GQ87">
        <v>0</v>
      </c>
      <c r="GR87">
        <v>0</v>
      </c>
      <c r="GS87">
        <v>1</v>
      </c>
      <c r="GT87">
        <v>0</v>
      </c>
      <c r="GU87">
        <v>1</v>
      </c>
      <c r="GV87">
        <v>0</v>
      </c>
      <c r="GW87">
        <v>2</v>
      </c>
      <c r="GX87" t="s">
        <v>218</v>
      </c>
      <c r="GY87">
        <v>9162149</v>
      </c>
      <c r="GZ87">
        <v>8125833</v>
      </c>
      <c r="HA87">
        <v>1.534</v>
      </c>
      <c r="HB87">
        <v>1.778</v>
      </c>
      <c r="HC87">
        <v>2.54</v>
      </c>
      <c r="HD87">
        <v>1.19</v>
      </c>
      <c r="HE87">
        <v>0.18310000000000001</v>
      </c>
      <c r="HF87" s="2">
        <f t="shared" si="12"/>
        <v>4.1709249284255234E-3</v>
      </c>
      <c r="HG87" s="2">
        <f t="shared" si="13"/>
        <v>1.6518823882272549E-2</v>
      </c>
      <c r="HH87" s="2">
        <f t="shared" si="14"/>
        <v>4.3963408147154048E-3</v>
      </c>
      <c r="HI87" s="2">
        <f t="shared" si="15"/>
        <v>1.527486575192194E-2</v>
      </c>
      <c r="HJ87" s="3">
        <f t="shared" si="16"/>
        <v>90.175383935945618</v>
      </c>
      <c r="HK87" t="str">
        <f t="shared" si="17"/>
        <v>MS</v>
      </c>
    </row>
    <row r="88" spans="1:219" hidden="1" x14ac:dyDescent="0.25">
      <c r="A88">
        <v>79</v>
      </c>
      <c r="B88" t="s">
        <v>532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30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32</v>
      </c>
      <c r="W88">
        <v>35</v>
      </c>
      <c r="X88">
        <v>36</v>
      </c>
      <c r="Y88">
        <v>33</v>
      </c>
      <c r="Z88">
        <v>24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32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 t="s">
        <v>348</v>
      </c>
      <c r="AV88">
        <v>199.19000244140619</v>
      </c>
      <c r="AW88">
        <v>196.94000244140619</v>
      </c>
      <c r="AX88">
        <v>199.0299987792969</v>
      </c>
      <c r="AY88">
        <v>196.08999633789071</v>
      </c>
      <c r="AZ88">
        <v>198.72999572753901</v>
      </c>
      <c r="BE88">
        <v>79</v>
      </c>
      <c r="BF88">
        <v>90</v>
      </c>
      <c r="BG88">
        <v>5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9</v>
      </c>
      <c r="BO88">
        <v>5</v>
      </c>
      <c r="BP88">
        <v>1</v>
      </c>
      <c r="BQ88">
        <v>1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533</v>
      </c>
      <c r="CN88">
        <v>198.72999572753901</v>
      </c>
      <c r="CO88">
        <v>199.6300048828125</v>
      </c>
      <c r="CP88">
        <v>204</v>
      </c>
      <c r="CQ88">
        <v>198.61000061035159</v>
      </c>
      <c r="CR88">
        <v>203.1499938964844</v>
      </c>
      <c r="CW88">
        <v>16</v>
      </c>
      <c r="CX88">
        <v>11</v>
      </c>
      <c r="CY88">
        <v>49</v>
      </c>
      <c r="CZ88">
        <v>98</v>
      </c>
      <c r="DA88">
        <v>16</v>
      </c>
      <c r="DB88">
        <v>0</v>
      </c>
      <c r="DC88">
        <v>0</v>
      </c>
      <c r="DD88">
        <v>0</v>
      </c>
      <c r="DE88">
        <v>0</v>
      </c>
      <c r="DF88">
        <v>4</v>
      </c>
      <c r="DG88">
        <v>1</v>
      </c>
      <c r="DH88">
        <v>1</v>
      </c>
      <c r="DI88">
        <v>0</v>
      </c>
      <c r="DJ88">
        <v>2</v>
      </c>
      <c r="DK88">
        <v>1</v>
      </c>
      <c r="DL88">
        <v>8</v>
      </c>
      <c r="DM88">
        <v>1</v>
      </c>
      <c r="DN88">
        <v>8</v>
      </c>
      <c r="DO88">
        <v>0</v>
      </c>
      <c r="DP88">
        <v>0</v>
      </c>
      <c r="DQ88">
        <v>2</v>
      </c>
      <c r="DR88">
        <v>2</v>
      </c>
      <c r="DS88">
        <v>0</v>
      </c>
      <c r="DT88">
        <v>0</v>
      </c>
      <c r="DU88">
        <v>1</v>
      </c>
      <c r="DV88">
        <v>1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534</v>
      </c>
      <c r="EF88">
        <v>203.1499938964844</v>
      </c>
      <c r="EG88">
        <v>203.71000671386719</v>
      </c>
      <c r="EH88">
        <v>204.55000305175781</v>
      </c>
      <c r="EI88">
        <v>201.41999816894531</v>
      </c>
      <c r="EJ88">
        <v>202.1199951171875</v>
      </c>
      <c r="EO88">
        <v>27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32</v>
      </c>
      <c r="EY88">
        <v>4</v>
      </c>
      <c r="EZ88">
        <v>5</v>
      </c>
      <c r="FA88">
        <v>8</v>
      </c>
      <c r="FB88">
        <v>123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32</v>
      </c>
      <c r="FP88">
        <v>0</v>
      </c>
      <c r="FQ88">
        <v>0</v>
      </c>
      <c r="FR88">
        <v>0</v>
      </c>
      <c r="FS88">
        <v>1</v>
      </c>
      <c r="FT88">
        <v>0</v>
      </c>
      <c r="FU88">
        <v>0</v>
      </c>
      <c r="FV88">
        <v>0</v>
      </c>
      <c r="FW88" t="s">
        <v>244</v>
      </c>
      <c r="FX88">
        <v>202.1199951171875</v>
      </c>
      <c r="FY88">
        <v>203.16999816894531</v>
      </c>
      <c r="FZ88">
        <v>204.41999816894531</v>
      </c>
      <c r="GA88">
        <v>202.13999938964841</v>
      </c>
      <c r="GB88">
        <v>202.8399963378906</v>
      </c>
      <c r="GC88">
        <v>421</v>
      </c>
      <c r="GD88">
        <v>356</v>
      </c>
      <c r="GE88">
        <v>217</v>
      </c>
      <c r="GF88">
        <v>180</v>
      </c>
      <c r="GG88">
        <v>0</v>
      </c>
      <c r="GH88">
        <v>114</v>
      </c>
      <c r="GI88">
        <v>0</v>
      </c>
      <c r="GJ88">
        <v>114</v>
      </c>
      <c r="GK88">
        <v>8</v>
      </c>
      <c r="GL88">
        <v>149</v>
      </c>
      <c r="GM88">
        <v>8</v>
      </c>
      <c r="GN88">
        <v>125</v>
      </c>
      <c r="GO88">
        <v>1</v>
      </c>
      <c r="GP88">
        <v>1</v>
      </c>
      <c r="GQ88">
        <v>1</v>
      </c>
      <c r="GR88">
        <v>1</v>
      </c>
      <c r="GS88">
        <v>0</v>
      </c>
      <c r="GT88">
        <v>0</v>
      </c>
      <c r="GU88">
        <v>0</v>
      </c>
      <c r="GV88">
        <v>0</v>
      </c>
      <c r="GW88">
        <v>1.8</v>
      </c>
      <c r="GX88" t="s">
        <v>218</v>
      </c>
      <c r="GY88">
        <v>563418</v>
      </c>
      <c r="GZ88">
        <v>511233</v>
      </c>
      <c r="HA88">
        <v>1.026</v>
      </c>
      <c r="HB88">
        <v>1.274</v>
      </c>
      <c r="HC88">
        <v>2.94</v>
      </c>
      <c r="HD88">
        <v>2.87</v>
      </c>
      <c r="HE88">
        <v>0.47039999999999998</v>
      </c>
      <c r="HF88" s="2">
        <f t="shared" si="12"/>
        <v>5.1681009067326977E-3</v>
      </c>
      <c r="HG88" s="2">
        <f t="shared" si="13"/>
        <v>6.1148616143070766E-3</v>
      </c>
      <c r="HH88" s="2">
        <f t="shared" si="14"/>
        <v>5.0696401465752938E-3</v>
      </c>
      <c r="HI88" s="2">
        <f t="shared" si="15"/>
        <v>3.4509808759616289E-3</v>
      </c>
      <c r="HJ88" s="3">
        <f t="shared" si="16"/>
        <v>204.41235459192742</v>
      </c>
      <c r="HK88" t="str">
        <f t="shared" si="17"/>
        <v>MSI</v>
      </c>
    </row>
    <row r="89" spans="1:219" hidden="1" x14ac:dyDescent="0.25">
      <c r="A89">
        <v>80</v>
      </c>
      <c r="B89" t="s">
        <v>535</v>
      </c>
      <c r="C89">
        <v>10</v>
      </c>
      <c r="D89">
        <v>1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4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17</v>
      </c>
      <c r="W89">
        <v>27</v>
      </c>
      <c r="X89">
        <v>14</v>
      </c>
      <c r="Y89">
        <v>12</v>
      </c>
      <c r="Z89">
        <v>88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6</v>
      </c>
      <c r="AN89">
        <v>0</v>
      </c>
      <c r="AO89">
        <v>13</v>
      </c>
      <c r="AP89">
        <v>0</v>
      </c>
      <c r="AQ89">
        <v>2</v>
      </c>
      <c r="AR89">
        <v>0</v>
      </c>
      <c r="AS89">
        <v>1</v>
      </c>
      <c r="AT89">
        <v>0</v>
      </c>
      <c r="AU89" t="s">
        <v>536</v>
      </c>
      <c r="AV89">
        <v>93.910003662109375</v>
      </c>
      <c r="AW89">
        <v>92.870002746582045</v>
      </c>
      <c r="AX89">
        <v>94.029998779296875</v>
      </c>
      <c r="AY89">
        <v>92.199996948242202</v>
      </c>
      <c r="AZ89">
        <v>93.989997863769517</v>
      </c>
      <c r="BE89">
        <v>29</v>
      </c>
      <c r="BF89">
        <v>100</v>
      </c>
      <c r="BG89">
        <v>40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12</v>
      </c>
      <c r="BO89">
        <v>6</v>
      </c>
      <c r="BP89">
        <v>4</v>
      </c>
      <c r="BQ89">
        <v>4</v>
      </c>
      <c r="BR89">
        <v>5</v>
      </c>
      <c r="BS89">
        <v>1</v>
      </c>
      <c r="BT89">
        <v>31</v>
      </c>
      <c r="BU89">
        <v>0</v>
      </c>
      <c r="BV89">
        <v>0</v>
      </c>
      <c r="BW89">
        <v>9</v>
      </c>
      <c r="BX89">
        <v>0</v>
      </c>
      <c r="BY89">
        <v>5</v>
      </c>
      <c r="BZ89">
        <v>5</v>
      </c>
      <c r="CA89">
        <v>1</v>
      </c>
      <c r="CB89">
        <v>0</v>
      </c>
      <c r="CC89">
        <v>1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265</v>
      </c>
      <c r="CN89">
        <v>93.989997863769517</v>
      </c>
      <c r="CO89">
        <v>93.930000305175781</v>
      </c>
      <c r="CP89">
        <v>94.25</v>
      </c>
      <c r="CQ89">
        <v>93.230003356933594</v>
      </c>
      <c r="CR89">
        <v>93.699996948242202</v>
      </c>
      <c r="CW89">
        <v>33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22</v>
      </c>
      <c r="DG89">
        <v>28</v>
      </c>
      <c r="DH89">
        <v>27</v>
      </c>
      <c r="DI89">
        <v>16</v>
      </c>
      <c r="DJ89">
        <v>58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490</v>
      </c>
      <c r="EF89">
        <v>93.699996948242202</v>
      </c>
      <c r="EG89">
        <v>94.309997558593764</v>
      </c>
      <c r="EH89">
        <v>95.059997558593764</v>
      </c>
      <c r="EI89">
        <v>94.069999694824219</v>
      </c>
      <c r="EJ89">
        <v>94.559997558593764</v>
      </c>
      <c r="EO89">
        <v>111</v>
      </c>
      <c r="EP89">
        <v>22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15</v>
      </c>
      <c r="EY89">
        <v>6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447</v>
      </c>
      <c r="FX89">
        <v>94.559997558593764</v>
      </c>
      <c r="FY89">
        <v>95.290000915527344</v>
      </c>
      <c r="FZ89">
        <v>95.290000915527344</v>
      </c>
      <c r="GA89">
        <v>94.220001220703125</v>
      </c>
      <c r="GB89">
        <v>94.519996643066406</v>
      </c>
      <c r="GC89">
        <v>339</v>
      </c>
      <c r="GD89">
        <v>361</v>
      </c>
      <c r="GE89">
        <v>166</v>
      </c>
      <c r="GF89">
        <v>172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151</v>
      </c>
      <c r="GM89">
        <v>0</v>
      </c>
      <c r="GN89">
        <v>58</v>
      </c>
      <c r="GO89">
        <v>1</v>
      </c>
      <c r="GP89">
        <v>0</v>
      </c>
      <c r="GQ89">
        <v>1</v>
      </c>
      <c r="GR89">
        <v>0</v>
      </c>
      <c r="GS89">
        <v>1</v>
      </c>
      <c r="GT89">
        <v>0</v>
      </c>
      <c r="GU89">
        <v>0</v>
      </c>
      <c r="GV89">
        <v>0</v>
      </c>
      <c r="GW89">
        <v>2.5</v>
      </c>
      <c r="GX89" t="s">
        <v>218</v>
      </c>
      <c r="GY89">
        <v>490654</v>
      </c>
      <c r="GZ89">
        <v>341666</v>
      </c>
      <c r="HA89">
        <v>0.99</v>
      </c>
      <c r="HB89">
        <v>2.1429999999999998</v>
      </c>
      <c r="HC89">
        <v>2.48</v>
      </c>
      <c r="HD89">
        <v>4.2</v>
      </c>
      <c r="HE89">
        <v>0.8982</v>
      </c>
      <c r="HF89" s="2">
        <f t="shared" si="12"/>
        <v>7.6608600054555165E-3</v>
      </c>
      <c r="HG89" s="2">
        <f t="shared" si="13"/>
        <v>0</v>
      </c>
      <c r="HH89" s="2">
        <f t="shared" si="14"/>
        <v>1.1228876949773037E-2</v>
      </c>
      <c r="HI89" s="2">
        <f t="shared" si="15"/>
        <v>3.1738831254527478E-3</v>
      </c>
      <c r="HJ89" s="3">
        <f t="shared" si="16"/>
        <v>95.290000915527344</v>
      </c>
      <c r="HK89" t="str">
        <f t="shared" si="17"/>
        <v>MSM</v>
      </c>
    </row>
    <row r="90" spans="1:219" hidden="1" x14ac:dyDescent="0.25">
      <c r="A90">
        <v>81</v>
      </c>
      <c r="B90" t="s">
        <v>537</v>
      </c>
      <c r="C90">
        <v>10</v>
      </c>
      <c r="D90">
        <v>0</v>
      </c>
      <c r="E90">
        <v>5</v>
      </c>
      <c r="F90">
        <v>1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32</v>
      </c>
      <c r="N90">
        <v>15</v>
      </c>
      <c r="O90">
        <v>8</v>
      </c>
      <c r="P90">
        <v>6</v>
      </c>
      <c r="Q90">
        <v>0</v>
      </c>
      <c r="R90">
        <v>1</v>
      </c>
      <c r="S90">
        <v>14</v>
      </c>
      <c r="T90">
        <v>0</v>
      </c>
      <c r="U90">
        <v>0</v>
      </c>
      <c r="V90">
        <v>14</v>
      </c>
      <c r="W90">
        <v>9</v>
      </c>
      <c r="X90">
        <v>4</v>
      </c>
      <c r="Y90">
        <v>12</v>
      </c>
      <c r="Z90">
        <v>123</v>
      </c>
      <c r="AA90">
        <v>1</v>
      </c>
      <c r="AB90">
        <v>44</v>
      </c>
      <c r="AC90">
        <v>0</v>
      </c>
      <c r="AD90">
        <v>0</v>
      </c>
      <c r="AE90">
        <v>29</v>
      </c>
      <c r="AF90">
        <v>14</v>
      </c>
      <c r="AG90">
        <v>18</v>
      </c>
      <c r="AH90">
        <v>18</v>
      </c>
      <c r="AI90">
        <v>3</v>
      </c>
      <c r="AJ90">
        <v>1</v>
      </c>
      <c r="AK90">
        <v>2</v>
      </c>
      <c r="AL90">
        <v>1</v>
      </c>
      <c r="AM90">
        <v>62</v>
      </c>
      <c r="AN90">
        <v>29</v>
      </c>
      <c r="AO90">
        <v>7</v>
      </c>
      <c r="AP90">
        <v>7</v>
      </c>
      <c r="AQ90">
        <v>5</v>
      </c>
      <c r="AR90">
        <v>3</v>
      </c>
      <c r="AS90">
        <v>4</v>
      </c>
      <c r="AT90">
        <v>2</v>
      </c>
      <c r="AU90" t="s">
        <v>538</v>
      </c>
      <c r="AV90">
        <v>20.95999908447266</v>
      </c>
      <c r="AW90">
        <v>20.219999313354489</v>
      </c>
      <c r="AX90">
        <v>20.79999923706055</v>
      </c>
      <c r="AY90">
        <v>20.020000457763668</v>
      </c>
      <c r="AZ90">
        <v>20.659999847412109</v>
      </c>
      <c r="BE90">
        <v>23</v>
      </c>
      <c r="BF90">
        <v>20</v>
      </c>
      <c r="BG90">
        <v>49</v>
      </c>
      <c r="BH90">
        <v>27</v>
      </c>
      <c r="BI90">
        <v>65</v>
      </c>
      <c r="BJ90">
        <v>2</v>
      </c>
      <c r="BK90">
        <v>5</v>
      </c>
      <c r="BL90">
        <v>1</v>
      </c>
      <c r="BM90">
        <v>1</v>
      </c>
      <c r="BN90">
        <v>6</v>
      </c>
      <c r="BO90">
        <v>4</v>
      </c>
      <c r="BP90">
        <v>7</v>
      </c>
      <c r="BQ90">
        <v>4</v>
      </c>
      <c r="BR90">
        <v>13</v>
      </c>
      <c r="BS90">
        <v>3</v>
      </c>
      <c r="BT90">
        <v>34</v>
      </c>
      <c r="BU90">
        <v>2</v>
      </c>
      <c r="BV90">
        <v>34</v>
      </c>
      <c r="BW90">
        <v>15</v>
      </c>
      <c r="BX90">
        <v>5</v>
      </c>
      <c r="BY90">
        <v>13</v>
      </c>
      <c r="BZ90">
        <v>13</v>
      </c>
      <c r="CA90">
        <v>3</v>
      </c>
      <c r="CB90">
        <v>2</v>
      </c>
      <c r="CC90">
        <v>4</v>
      </c>
      <c r="CD90">
        <v>3</v>
      </c>
      <c r="CE90">
        <v>30</v>
      </c>
      <c r="CF90">
        <v>20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 t="s">
        <v>539</v>
      </c>
      <c r="CN90">
        <v>20.659999847412109</v>
      </c>
      <c r="CO90">
        <v>20.670000076293949</v>
      </c>
      <c r="CP90">
        <v>21.170000076293949</v>
      </c>
      <c r="CQ90">
        <v>20.20000076293945</v>
      </c>
      <c r="CR90">
        <v>20.989999771118161</v>
      </c>
      <c r="CW90">
        <v>45</v>
      </c>
      <c r="CX90">
        <v>39</v>
      </c>
      <c r="CY90">
        <v>7</v>
      </c>
      <c r="CZ90">
        <v>7</v>
      </c>
      <c r="DA90">
        <v>23</v>
      </c>
      <c r="DB90">
        <v>0</v>
      </c>
      <c r="DC90">
        <v>0</v>
      </c>
      <c r="DD90">
        <v>0</v>
      </c>
      <c r="DE90">
        <v>0</v>
      </c>
      <c r="DF90">
        <v>17</v>
      </c>
      <c r="DG90">
        <v>3</v>
      </c>
      <c r="DH90">
        <v>5</v>
      </c>
      <c r="DI90">
        <v>5</v>
      </c>
      <c r="DJ90">
        <v>56</v>
      </c>
      <c r="DK90">
        <v>1</v>
      </c>
      <c r="DL90">
        <v>86</v>
      </c>
      <c r="DM90">
        <v>1</v>
      </c>
      <c r="DN90">
        <v>86</v>
      </c>
      <c r="DO90">
        <v>23</v>
      </c>
      <c r="DP90">
        <v>0</v>
      </c>
      <c r="DQ90">
        <v>56</v>
      </c>
      <c r="DR90">
        <v>56</v>
      </c>
      <c r="DS90">
        <v>1</v>
      </c>
      <c r="DT90">
        <v>0</v>
      </c>
      <c r="DU90">
        <v>2</v>
      </c>
      <c r="DV90">
        <v>1</v>
      </c>
      <c r="DW90">
        <v>1</v>
      </c>
      <c r="DX90">
        <v>0</v>
      </c>
      <c r="DY90">
        <v>31</v>
      </c>
      <c r="DZ90">
        <v>31</v>
      </c>
      <c r="EA90">
        <v>1</v>
      </c>
      <c r="EB90">
        <v>0</v>
      </c>
      <c r="EC90">
        <v>1</v>
      </c>
      <c r="ED90">
        <v>1</v>
      </c>
      <c r="EE90" t="s">
        <v>414</v>
      </c>
      <c r="EF90">
        <v>20.989999771118161</v>
      </c>
      <c r="EG90">
        <v>21.430000305175781</v>
      </c>
      <c r="EH90">
        <v>21.569999694824219</v>
      </c>
      <c r="EI90">
        <v>20.860000610351559</v>
      </c>
      <c r="EJ90">
        <v>20.95000076293945</v>
      </c>
      <c r="EO90">
        <v>4</v>
      </c>
      <c r="EP90">
        <v>3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</v>
      </c>
      <c r="EY90">
        <v>3</v>
      </c>
      <c r="EZ90">
        <v>1</v>
      </c>
      <c r="FA90">
        <v>1</v>
      </c>
      <c r="FB90">
        <v>188</v>
      </c>
      <c r="FC90">
        <v>0</v>
      </c>
      <c r="FD90">
        <v>0</v>
      </c>
      <c r="FE90">
        <v>0</v>
      </c>
      <c r="FF90">
        <v>0</v>
      </c>
      <c r="FG90">
        <v>3</v>
      </c>
      <c r="FH90">
        <v>0</v>
      </c>
      <c r="FI90">
        <v>0</v>
      </c>
      <c r="FJ90">
        <v>0</v>
      </c>
      <c r="FK90">
        <v>2</v>
      </c>
      <c r="FL90">
        <v>0</v>
      </c>
      <c r="FM90">
        <v>1</v>
      </c>
      <c r="FN90">
        <v>0</v>
      </c>
      <c r="FO90">
        <v>7</v>
      </c>
      <c r="FP90">
        <v>3</v>
      </c>
      <c r="FQ90">
        <v>3</v>
      </c>
      <c r="FR90">
        <v>0</v>
      </c>
      <c r="FS90">
        <v>2</v>
      </c>
      <c r="FT90">
        <v>2</v>
      </c>
      <c r="FU90">
        <v>1</v>
      </c>
      <c r="FV90">
        <v>1</v>
      </c>
      <c r="FW90" t="s">
        <v>281</v>
      </c>
      <c r="FX90">
        <v>20.95000076293945</v>
      </c>
      <c r="FY90">
        <v>21.319999694824219</v>
      </c>
      <c r="FZ90">
        <v>21.95000076293945</v>
      </c>
      <c r="GA90">
        <v>20.760000228881839</v>
      </c>
      <c r="GB90">
        <v>21.909999847412109</v>
      </c>
      <c r="GC90">
        <v>373</v>
      </c>
      <c r="GD90">
        <v>476</v>
      </c>
      <c r="GE90">
        <v>128</v>
      </c>
      <c r="GF90">
        <v>280</v>
      </c>
      <c r="GG90">
        <v>1</v>
      </c>
      <c r="GH90">
        <v>128</v>
      </c>
      <c r="GI90">
        <v>0</v>
      </c>
      <c r="GJ90">
        <v>30</v>
      </c>
      <c r="GK90">
        <v>120</v>
      </c>
      <c r="GL90">
        <v>380</v>
      </c>
      <c r="GM90">
        <v>86</v>
      </c>
      <c r="GN90">
        <v>244</v>
      </c>
      <c r="GO90">
        <v>9</v>
      </c>
      <c r="GP90">
        <v>3</v>
      </c>
      <c r="GQ90">
        <v>5</v>
      </c>
      <c r="GR90">
        <v>1</v>
      </c>
      <c r="GS90">
        <v>7</v>
      </c>
      <c r="GT90">
        <v>2</v>
      </c>
      <c r="GU90">
        <v>5</v>
      </c>
      <c r="GV90">
        <v>2</v>
      </c>
      <c r="GW90">
        <v>2.8</v>
      </c>
      <c r="GX90" t="s">
        <v>223</v>
      </c>
      <c r="GY90">
        <v>1922480</v>
      </c>
      <c r="GZ90">
        <v>2551116</v>
      </c>
      <c r="HA90">
        <v>0.58899999999999997</v>
      </c>
      <c r="HB90">
        <v>0.79900000000000004</v>
      </c>
      <c r="HC90">
        <v>4.0599999999999996</v>
      </c>
      <c r="HD90">
        <v>6.04</v>
      </c>
      <c r="HF90" s="2">
        <f t="shared" si="12"/>
        <v>1.7354546772089918E-2</v>
      </c>
      <c r="HG90" s="2">
        <f t="shared" si="13"/>
        <v>2.8701642196702348E-2</v>
      </c>
      <c r="HH90" s="2">
        <f t="shared" si="14"/>
        <v>2.6266391836690661E-2</v>
      </c>
      <c r="HI90" s="2">
        <f t="shared" si="15"/>
        <v>5.2487431608362223E-2</v>
      </c>
      <c r="HJ90" s="3">
        <f t="shared" si="16"/>
        <v>21.931918697698865</v>
      </c>
      <c r="HK90" t="str">
        <f t="shared" si="17"/>
        <v>MUR</v>
      </c>
    </row>
    <row r="91" spans="1:219" hidden="1" x14ac:dyDescent="0.25">
      <c r="A91">
        <v>82</v>
      </c>
      <c r="B91" t="s">
        <v>540</v>
      </c>
      <c r="C91">
        <v>10</v>
      </c>
      <c r="D91">
        <v>1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3</v>
      </c>
      <c r="X91">
        <v>1</v>
      </c>
      <c r="Y91">
        <v>2</v>
      </c>
      <c r="Z91">
        <v>97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 t="s">
        <v>541</v>
      </c>
      <c r="AV91">
        <v>79.75</v>
      </c>
      <c r="AW91">
        <v>78.419998168945313</v>
      </c>
      <c r="AX91">
        <v>79.949996948242188</v>
      </c>
      <c r="AY91">
        <v>76.589996337890625</v>
      </c>
      <c r="AZ91">
        <v>79.739997863769531</v>
      </c>
      <c r="BE91">
        <v>13</v>
      </c>
      <c r="BF91">
        <v>15</v>
      </c>
      <c r="BG91">
        <v>46</v>
      </c>
      <c r="BH91">
        <v>10</v>
      </c>
      <c r="BI91">
        <v>0</v>
      </c>
      <c r="BJ91">
        <v>1</v>
      </c>
      <c r="BK91">
        <v>1</v>
      </c>
      <c r="BL91">
        <v>0</v>
      </c>
      <c r="BM91">
        <v>0</v>
      </c>
      <c r="BN91">
        <v>4</v>
      </c>
      <c r="BO91">
        <v>1</v>
      </c>
      <c r="BP91">
        <v>2</v>
      </c>
      <c r="BQ91">
        <v>1</v>
      </c>
      <c r="BR91">
        <v>37</v>
      </c>
      <c r="BS91">
        <v>1</v>
      </c>
      <c r="BT91">
        <v>45</v>
      </c>
      <c r="BU91">
        <v>0</v>
      </c>
      <c r="BV91">
        <v>0</v>
      </c>
      <c r="BW91">
        <v>1</v>
      </c>
      <c r="BX91">
        <v>1</v>
      </c>
      <c r="BY91">
        <v>37</v>
      </c>
      <c r="BZ91">
        <v>37</v>
      </c>
      <c r="CA91">
        <v>1</v>
      </c>
      <c r="CB91">
        <v>1</v>
      </c>
      <c r="CC91">
        <v>1</v>
      </c>
      <c r="CD91">
        <v>1</v>
      </c>
      <c r="CE91">
        <v>2</v>
      </c>
      <c r="CF91">
        <v>1</v>
      </c>
      <c r="CG91">
        <v>24</v>
      </c>
      <c r="CH91">
        <v>24</v>
      </c>
      <c r="CI91">
        <v>1</v>
      </c>
      <c r="CJ91">
        <v>1</v>
      </c>
      <c r="CK91">
        <v>2</v>
      </c>
      <c r="CL91">
        <v>1</v>
      </c>
      <c r="CM91" t="s">
        <v>542</v>
      </c>
      <c r="CN91">
        <v>79.739997863769531</v>
      </c>
      <c r="CO91">
        <v>79.910003662109375</v>
      </c>
      <c r="CP91">
        <v>81.800003051757813</v>
      </c>
      <c r="CQ91">
        <v>78.69000244140625</v>
      </c>
      <c r="CR91">
        <v>81.519996643066406</v>
      </c>
      <c r="CW91">
        <v>11</v>
      </c>
      <c r="CX91">
        <v>16</v>
      </c>
      <c r="CY91">
        <v>28</v>
      </c>
      <c r="CZ91">
        <v>4</v>
      </c>
      <c r="DA91">
        <v>16</v>
      </c>
      <c r="DB91">
        <v>1</v>
      </c>
      <c r="DC91">
        <v>1</v>
      </c>
      <c r="DD91">
        <v>0</v>
      </c>
      <c r="DE91">
        <v>0</v>
      </c>
      <c r="DF91">
        <v>5</v>
      </c>
      <c r="DG91">
        <v>4</v>
      </c>
      <c r="DH91">
        <v>3</v>
      </c>
      <c r="DI91">
        <v>2</v>
      </c>
      <c r="DJ91">
        <v>23</v>
      </c>
      <c r="DK91">
        <v>1</v>
      </c>
      <c r="DL91">
        <v>37</v>
      </c>
      <c r="DM91">
        <v>1</v>
      </c>
      <c r="DN91">
        <v>37</v>
      </c>
      <c r="DO91">
        <v>2</v>
      </c>
      <c r="DP91">
        <v>1</v>
      </c>
      <c r="DQ91">
        <v>23</v>
      </c>
      <c r="DR91">
        <v>23</v>
      </c>
      <c r="DS91">
        <v>1</v>
      </c>
      <c r="DT91">
        <v>1</v>
      </c>
      <c r="DU91">
        <v>1</v>
      </c>
      <c r="DV91">
        <v>1</v>
      </c>
      <c r="DW91">
        <v>3</v>
      </c>
      <c r="DX91">
        <v>2</v>
      </c>
      <c r="DY91">
        <v>8</v>
      </c>
      <c r="DZ91">
        <v>8</v>
      </c>
      <c r="EA91">
        <v>1</v>
      </c>
      <c r="EB91">
        <v>1</v>
      </c>
      <c r="EC91">
        <v>1</v>
      </c>
      <c r="ED91">
        <v>1</v>
      </c>
      <c r="EE91" t="s">
        <v>543</v>
      </c>
      <c r="EF91">
        <v>81.519996643066406</v>
      </c>
      <c r="EG91">
        <v>82.379997253417969</v>
      </c>
      <c r="EH91">
        <v>83.669998168945313</v>
      </c>
      <c r="EI91">
        <v>81.709999084472656</v>
      </c>
      <c r="EJ91">
        <v>82.410003662109375</v>
      </c>
      <c r="EO91">
        <v>37</v>
      </c>
      <c r="EP91">
        <v>15</v>
      </c>
      <c r="EQ91">
        <v>3</v>
      </c>
      <c r="ER91">
        <v>1</v>
      </c>
      <c r="ES91">
        <v>0</v>
      </c>
      <c r="ET91">
        <v>1</v>
      </c>
      <c r="EU91">
        <v>4</v>
      </c>
      <c r="EV91">
        <v>0</v>
      </c>
      <c r="EW91">
        <v>0</v>
      </c>
      <c r="EX91">
        <v>13</v>
      </c>
      <c r="EY91">
        <v>5</v>
      </c>
      <c r="EZ91">
        <v>11</v>
      </c>
      <c r="FA91">
        <v>8</v>
      </c>
      <c r="FB91">
        <v>9</v>
      </c>
      <c r="FC91">
        <v>1</v>
      </c>
      <c r="FD91">
        <v>15</v>
      </c>
      <c r="FE91">
        <v>0</v>
      </c>
      <c r="FF91">
        <v>0</v>
      </c>
      <c r="FG91">
        <v>19</v>
      </c>
      <c r="FH91">
        <v>4</v>
      </c>
      <c r="FI91">
        <v>2</v>
      </c>
      <c r="FJ91">
        <v>2</v>
      </c>
      <c r="FK91">
        <v>1</v>
      </c>
      <c r="FL91">
        <v>1</v>
      </c>
      <c r="FM91">
        <v>2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267</v>
      </c>
      <c r="FX91">
        <v>82.410003662109375</v>
      </c>
      <c r="FY91">
        <v>82.760002136230469</v>
      </c>
      <c r="FZ91">
        <v>84.339996337890625</v>
      </c>
      <c r="GA91">
        <v>81.790000915527344</v>
      </c>
      <c r="GB91">
        <v>83.760002136230469</v>
      </c>
      <c r="GC91">
        <v>215</v>
      </c>
      <c r="GD91">
        <v>232</v>
      </c>
      <c r="GE91">
        <v>131</v>
      </c>
      <c r="GF91">
        <v>83</v>
      </c>
      <c r="GG91">
        <v>0</v>
      </c>
      <c r="GH91">
        <v>31</v>
      </c>
      <c r="GI91">
        <v>0</v>
      </c>
      <c r="GJ91">
        <v>21</v>
      </c>
      <c r="GK91">
        <v>37</v>
      </c>
      <c r="GL91">
        <v>166</v>
      </c>
      <c r="GM91">
        <v>37</v>
      </c>
      <c r="GN91">
        <v>32</v>
      </c>
      <c r="GO91">
        <v>4</v>
      </c>
      <c r="GP91">
        <v>3</v>
      </c>
      <c r="GQ91">
        <v>3</v>
      </c>
      <c r="GR91">
        <v>2</v>
      </c>
      <c r="GS91">
        <v>3</v>
      </c>
      <c r="GT91">
        <v>1</v>
      </c>
      <c r="GU91">
        <v>2</v>
      </c>
      <c r="GV91">
        <v>1</v>
      </c>
      <c r="GW91">
        <v>2.2000000000000002</v>
      </c>
      <c r="GX91" t="s">
        <v>218</v>
      </c>
      <c r="GY91">
        <v>76345</v>
      </c>
      <c r="GZ91">
        <v>83550</v>
      </c>
      <c r="HA91">
        <v>1.4530000000000001</v>
      </c>
      <c r="HB91">
        <v>1.486</v>
      </c>
      <c r="HC91">
        <v>2.15</v>
      </c>
      <c r="HD91">
        <v>2.04</v>
      </c>
      <c r="HE91">
        <v>0</v>
      </c>
      <c r="HF91" s="2">
        <f t="shared" si="12"/>
        <v>4.229077635171663E-3</v>
      </c>
      <c r="HG91" s="2">
        <f t="shared" si="13"/>
        <v>1.8733629004799135E-2</v>
      </c>
      <c r="HH91" s="2">
        <f t="shared" si="14"/>
        <v>1.1720652436746137E-2</v>
      </c>
      <c r="HI91" s="2">
        <f t="shared" si="15"/>
        <v>2.351959372564294E-2</v>
      </c>
      <c r="HJ91" s="3">
        <f t="shared" si="16"/>
        <v>84.310397312686987</v>
      </c>
      <c r="HK91" t="str">
        <f t="shared" si="17"/>
        <v>MYRG</v>
      </c>
    </row>
    <row r="92" spans="1:219" hidden="1" x14ac:dyDescent="0.25">
      <c r="A92">
        <v>83</v>
      </c>
      <c r="B92" t="s">
        <v>544</v>
      </c>
      <c r="C92">
        <v>9</v>
      </c>
      <c r="D92">
        <v>1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14</v>
      </c>
      <c r="X92">
        <v>53</v>
      </c>
      <c r="Y92">
        <v>48</v>
      </c>
      <c r="Z92">
        <v>68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 t="s">
        <v>545</v>
      </c>
      <c r="AV92">
        <v>161.94000244140619</v>
      </c>
      <c r="AW92">
        <v>160.24000549316409</v>
      </c>
      <c r="AX92">
        <v>161.17999267578119</v>
      </c>
      <c r="AY92">
        <v>159.44000244140619</v>
      </c>
      <c r="AZ92">
        <v>160.94000244140619</v>
      </c>
      <c r="BE92">
        <v>150</v>
      </c>
      <c r="BF92">
        <v>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52</v>
      </c>
      <c r="BO92">
        <v>15</v>
      </c>
      <c r="BP92">
        <v>4</v>
      </c>
      <c r="BQ92">
        <v>2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546</v>
      </c>
      <c r="CN92">
        <v>160.94000244140619</v>
      </c>
      <c r="CO92">
        <v>161.50999450683591</v>
      </c>
      <c r="CP92">
        <v>164.5299987792969</v>
      </c>
      <c r="CQ92">
        <v>161.25</v>
      </c>
      <c r="CR92">
        <v>163.46000671386719</v>
      </c>
      <c r="CW92">
        <v>5</v>
      </c>
      <c r="CX92">
        <v>14</v>
      </c>
      <c r="CY92">
        <v>97</v>
      </c>
      <c r="CZ92">
        <v>76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1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547</v>
      </c>
      <c r="EF92">
        <v>163.46000671386719</v>
      </c>
      <c r="EG92">
        <v>162.8999938964844</v>
      </c>
      <c r="EH92">
        <v>164.8399963378906</v>
      </c>
      <c r="EI92">
        <v>162.8800048828125</v>
      </c>
      <c r="EJ92">
        <v>163.8699951171875</v>
      </c>
      <c r="EO92">
        <v>53</v>
      </c>
      <c r="EP92">
        <v>114</v>
      </c>
      <c r="EQ92">
        <v>24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0</v>
      </c>
      <c r="EZ92">
        <v>0</v>
      </c>
      <c r="FA92">
        <v>0</v>
      </c>
      <c r="FB92">
        <v>0</v>
      </c>
      <c r="FC92">
        <v>1</v>
      </c>
      <c r="FD92">
        <v>1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548</v>
      </c>
      <c r="FX92">
        <v>163.8699951171875</v>
      </c>
      <c r="FY92">
        <v>164.3399963378906</v>
      </c>
      <c r="FZ92">
        <v>166.00999450683591</v>
      </c>
      <c r="GA92">
        <v>164.3399963378906</v>
      </c>
      <c r="GB92">
        <v>164.91999816894531</v>
      </c>
      <c r="GC92">
        <v>538</v>
      </c>
      <c r="GD92">
        <v>261</v>
      </c>
      <c r="GE92">
        <v>383</v>
      </c>
      <c r="GF92">
        <v>2</v>
      </c>
      <c r="GG92">
        <v>0</v>
      </c>
      <c r="GH92">
        <v>76</v>
      </c>
      <c r="GI92">
        <v>0</v>
      </c>
      <c r="GJ92">
        <v>76</v>
      </c>
      <c r="GK92">
        <v>0</v>
      </c>
      <c r="GL92">
        <v>68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2.2999999999999998</v>
      </c>
      <c r="GX92" t="s">
        <v>218</v>
      </c>
      <c r="GY92">
        <v>1349840</v>
      </c>
      <c r="GZ92">
        <v>688750</v>
      </c>
      <c r="HA92">
        <v>0.252</v>
      </c>
      <c r="HB92">
        <v>1.018</v>
      </c>
      <c r="HC92">
        <v>2.97</v>
      </c>
      <c r="HD92">
        <v>3.64</v>
      </c>
      <c r="HE92">
        <v>0.31870001999999997</v>
      </c>
      <c r="HF92" s="2">
        <f t="shared" si="12"/>
        <v>2.859932038313695E-3</v>
      </c>
      <c r="HG92" s="2">
        <f t="shared" si="13"/>
        <v>1.0059624264830314E-2</v>
      </c>
      <c r="HH92" s="2">
        <f t="shared" si="14"/>
        <v>0</v>
      </c>
      <c r="HI92" s="2">
        <f t="shared" si="15"/>
        <v>3.5168677995045527E-3</v>
      </c>
      <c r="HJ92" s="3">
        <f t="shared" si="16"/>
        <v>165.99319495273338</v>
      </c>
      <c r="HK92" t="str">
        <f t="shared" si="17"/>
        <v>NDAQ</v>
      </c>
    </row>
    <row r="93" spans="1:219" hidden="1" x14ac:dyDescent="0.25">
      <c r="A93">
        <v>84</v>
      </c>
      <c r="B93" t="s">
        <v>549</v>
      </c>
      <c r="C93">
        <v>9</v>
      </c>
      <c r="D93">
        <v>1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39</v>
      </c>
      <c r="N93">
        <v>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15</v>
      </c>
      <c r="W93">
        <v>11</v>
      </c>
      <c r="X93">
        <v>20</v>
      </c>
      <c r="Y93">
        <v>25</v>
      </c>
      <c r="Z93">
        <v>95</v>
      </c>
      <c r="AA93">
        <v>0</v>
      </c>
      <c r="AB93">
        <v>0</v>
      </c>
      <c r="AC93">
        <v>0</v>
      </c>
      <c r="AD93">
        <v>0</v>
      </c>
      <c r="AE93">
        <v>3</v>
      </c>
      <c r="AF93">
        <v>0</v>
      </c>
      <c r="AG93">
        <v>0</v>
      </c>
      <c r="AH93">
        <v>0</v>
      </c>
      <c r="AI93">
        <v>2</v>
      </c>
      <c r="AJ93">
        <v>0</v>
      </c>
      <c r="AK93">
        <v>1</v>
      </c>
      <c r="AL93">
        <v>0</v>
      </c>
      <c r="AM93">
        <v>42</v>
      </c>
      <c r="AN93">
        <v>3</v>
      </c>
      <c r="AO93">
        <v>4</v>
      </c>
      <c r="AP93">
        <v>0</v>
      </c>
      <c r="AQ93">
        <v>2</v>
      </c>
      <c r="AR93">
        <v>2</v>
      </c>
      <c r="AS93">
        <v>1</v>
      </c>
      <c r="AT93">
        <v>1</v>
      </c>
      <c r="AU93" t="s">
        <v>550</v>
      </c>
      <c r="AV93">
        <v>48.380001068115227</v>
      </c>
      <c r="AW93">
        <v>47.220001220703118</v>
      </c>
      <c r="AX93">
        <v>47.880001068115227</v>
      </c>
      <c r="AY93">
        <v>46.439998626708977</v>
      </c>
      <c r="AZ93">
        <v>47.680000305175781</v>
      </c>
      <c r="BE93">
        <v>64</v>
      </c>
      <c r="BF93">
        <v>73</v>
      </c>
      <c r="BG93">
        <v>15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</v>
      </c>
      <c r="BO93">
        <v>3</v>
      </c>
      <c r="BP93">
        <v>3</v>
      </c>
      <c r="BQ93">
        <v>2</v>
      </c>
      <c r="BR93">
        <v>36</v>
      </c>
      <c r="BS93">
        <v>1</v>
      </c>
      <c r="BT93">
        <v>47</v>
      </c>
      <c r="BU93">
        <v>0</v>
      </c>
      <c r="BV93">
        <v>0</v>
      </c>
      <c r="BW93">
        <v>1</v>
      </c>
      <c r="BX93">
        <v>0</v>
      </c>
      <c r="BY93">
        <v>36</v>
      </c>
      <c r="BZ93">
        <v>36</v>
      </c>
      <c r="CA93">
        <v>1</v>
      </c>
      <c r="CB93">
        <v>0</v>
      </c>
      <c r="CC93">
        <v>1</v>
      </c>
      <c r="CD93">
        <v>1</v>
      </c>
      <c r="CE93">
        <v>4</v>
      </c>
      <c r="CF93">
        <v>1</v>
      </c>
      <c r="CG93">
        <v>12</v>
      </c>
      <c r="CH93">
        <v>12</v>
      </c>
      <c r="CI93">
        <v>1</v>
      </c>
      <c r="CJ93">
        <v>1</v>
      </c>
      <c r="CK93">
        <v>1</v>
      </c>
      <c r="CL93">
        <v>1</v>
      </c>
      <c r="CM93" t="s">
        <v>264</v>
      </c>
      <c r="CN93">
        <v>47.680000305175781</v>
      </c>
      <c r="CO93">
        <v>48</v>
      </c>
      <c r="CP93">
        <v>48.630001068115227</v>
      </c>
      <c r="CQ93">
        <v>47.229999542236328</v>
      </c>
      <c r="CR93">
        <v>48.490001678466797</v>
      </c>
      <c r="CW93">
        <v>21</v>
      </c>
      <c r="CX93">
        <v>28</v>
      </c>
      <c r="CY93">
        <v>36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13</v>
      </c>
      <c r="DG93">
        <v>6</v>
      </c>
      <c r="DH93">
        <v>18</v>
      </c>
      <c r="DI93">
        <v>6</v>
      </c>
      <c r="DJ93">
        <v>64</v>
      </c>
      <c r="DK93">
        <v>1</v>
      </c>
      <c r="DL93">
        <v>107</v>
      </c>
      <c r="DM93">
        <v>0</v>
      </c>
      <c r="DN93">
        <v>0</v>
      </c>
      <c r="DO93">
        <v>0</v>
      </c>
      <c r="DP93">
        <v>0</v>
      </c>
      <c r="DQ93">
        <v>64</v>
      </c>
      <c r="DR93">
        <v>64</v>
      </c>
      <c r="DS93">
        <v>0</v>
      </c>
      <c r="DT93">
        <v>0</v>
      </c>
      <c r="DU93">
        <v>1</v>
      </c>
      <c r="DV93">
        <v>1</v>
      </c>
      <c r="DW93">
        <v>1</v>
      </c>
      <c r="DX93">
        <v>0</v>
      </c>
      <c r="DY93">
        <v>30</v>
      </c>
      <c r="DZ93">
        <v>30</v>
      </c>
      <c r="EA93">
        <v>1</v>
      </c>
      <c r="EB93">
        <v>0</v>
      </c>
      <c r="EC93">
        <v>1</v>
      </c>
      <c r="ED93">
        <v>1</v>
      </c>
      <c r="EE93" t="s">
        <v>551</v>
      </c>
      <c r="EF93">
        <v>48.490001678466797</v>
      </c>
      <c r="EG93">
        <v>49.180000305175781</v>
      </c>
      <c r="EH93">
        <v>49.970001220703118</v>
      </c>
      <c r="EI93">
        <v>48.759998321533203</v>
      </c>
      <c r="EJ93">
        <v>49.189998626708977</v>
      </c>
      <c r="EO93">
        <v>123</v>
      </c>
      <c r="EP93">
        <v>47</v>
      </c>
      <c r="EQ93">
        <v>14</v>
      </c>
      <c r="ER93">
        <v>4</v>
      </c>
      <c r="ES93">
        <v>0</v>
      </c>
      <c r="ET93">
        <v>1</v>
      </c>
      <c r="EU93">
        <v>18</v>
      </c>
      <c r="EV93">
        <v>0</v>
      </c>
      <c r="EW93">
        <v>0</v>
      </c>
      <c r="EX93">
        <v>20</v>
      </c>
      <c r="EY93">
        <v>3</v>
      </c>
      <c r="EZ93">
        <v>1</v>
      </c>
      <c r="FA93">
        <v>1</v>
      </c>
      <c r="FB93">
        <v>2</v>
      </c>
      <c r="FC93">
        <v>1</v>
      </c>
      <c r="FD93">
        <v>11</v>
      </c>
      <c r="FE93">
        <v>0</v>
      </c>
      <c r="FF93">
        <v>0</v>
      </c>
      <c r="FG93">
        <v>0</v>
      </c>
      <c r="FH93">
        <v>0</v>
      </c>
      <c r="FI93">
        <v>2</v>
      </c>
      <c r="FJ93">
        <v>2</v>
      </c>
      <c r="FK93">
        <v>0</v>
      </c>
      <c r="FL93">
        <v>0</v>
      </c>
      <c r="FM93">
        <v>1</v>
      </c>
      <c r="FN93">
        <v>1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552</v>
      </c>
      <c r="FX93">
        <v>49.189998626708977</v>
      </c>
      <c r="FY93">
        <v>49.270000457763672</v>
      </c>
      <c r="FZ93">
        <v>49.720001220703118</v>
      </c>
      <c r="GA93">
        <v>48.689998626708977</v>
      </c>
      <c r="GB93">
        <v>48.779998779296882</v>
      </c>
      <c r="GC93">
        <v>467</v>
      </c>
      <c r="GD93">
        <v>347</v>
      </c>
      <c r="GE93">
        <v>273</v>
      </c>
      <c r="GF93">
        <v>134</v>
      </c>
      <c r="GG93">
        <v>0</v>
      </c>
      <c r="GH93">
        <v>4</v>
      </c>
      <c r="GI93">
        <v>0</v>
      </c>
      <c r="GJ93">
        <v>4</v>
      </c>
      <c r="GK93">
        <v>0</v>
      </c>
      <c r="GL93">
        <v>197</v>
      </c>
      <c r="GM93">
        <v>0</v>
      </c>
      <c r="GN93">
        <v>66</v>
      </c>
      <c r="GO93">
        <v>4</v>
      </c>
      <c r="GP93">
        <v>2</v>
      </c>
      <c r="GQ93">
        <v>3</v>
      </c>
      <c r="GR93">
        <v>2</v>
      </c>
      <c r="GS93">
        <v>3</v>
      </c>
      <c r="GT93">
        <v>1</v>
      </c>
      <c r="GU93">
        <v>3</v>
      </c>
      <c r="GV93">
        <v>1</v>
      </c>
      <c r="GW93">
        <v>1.7</v>
      </c>
      <c r="GX93" t="s">
        <v>218</v>
      </c>
      <c r="GY93">
        <v>1676528</v>
      </c>
      <c r="GZ93">
        <v>1186666</v>
      </c>
      <c r="HA93">
        <v>0.69099999999999995</v>
      </c>
      <c r="HB93">
        <v>1.1779999999999999</v>
      </c>
      <c r="HC93">
        <v>3.52</v>
      </c>
      <c r="HD93">
        <v>6.49</v>
      </c>
      <c r="HE93">
        <v>0</v>
      </c>
      <c r="HF93" s="2">
        <f t="shared" si="12"/>
        <v>1.6237432577917987E-3</v>
      </c>
      <c r="HG93" s="2">
        <f t="shared" si="13"/>
        <v>9.0506989519555381E-3</v>
      </c>
      <c r="HH93" s="2">
        <f t="shared" si="14"/>
        <v>1.1771906345970029E-2</v>
      </c>
      <c r="HI93" s="2">
        <f t="shared" si="15"/>
        <v>1.8450216244388917E-3</v>
      </c>
      <c r="HJ93" s="3">
        <f t="shared" si="16"/>
        <v>49.7159283992696</v>
      </c>
      <c r="HK93" t="str">
        <f t="shared" si="17"/>
        <v>NCR</v>
      </c>
    </row>
    <row r="94" spans="1:219" hidden="1" x14ac:dyDescent="0.25">
      <c r="A94">
        <v>85</v>
      </c>
      <c r="B94" t="s">
        <v>553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193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 t="s">
        <v>554</v>
      </c>
      <c r="AV94">
        <v>77.279998779296875</v>
      </c>
      <c r="AW94">
        <v>76.580001831054688</v>
      </c>
      <c r="AX94">
        <v>77.730003356933594</v>
      </c>
      <c r="AY94">
        <v>75.839996337890625</v>
      </c>
      <c r="AZ94">
        <v>77.709999084472656</v>
      </c>
      <c r="BE94">
        <v>40</v>
      </c>
      <c r="BF94">
        <v>79</v>
      </c>
      <c r="BG94">
        <v>9</v>
      </c>
      <c r="BH94">
        <v>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16</v>
      </c>
      <c r="BO94">
        <v>8</v>
      </c>
      <c r="BP94">
        <v>9</v>
      </c>
      <c r="BQ94">
        <v>5</v>
      </c>
      <c r="BR94">
        <v>38</v>
      </c>
      <c r="BS94">
        <v>1</v>
      </c>
      <c r="BT94">
        <v>76</v>
      </c>
      <c r="BU94">
        <v>0</v>
      </c>
      <c r="BV94">
        <v>0</v>
      </c>
      <c r="BW94">
        <v>0</v>
      </c>
      <c r="BX94">
        <v>0</v>
      </c>
      <c r="BY94">
        <v>38</v>
      </c>
      <c r="BZ94">
        <v>38</v>
      </c>
      <c r="CA94">
        <v>0</v>
      </c>
      <c r="CB94">
        <v>0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352</v>
      </c>
      <c r="CN94">
        <v>77.709999084472656</v>
      </c>
      <c r="CO94">
        <v>77.699996948242188</v>
      </c>
      <c r="CP94">
        <v>78.650001525878906</v>
      </c>
      <c r="CQ94">
        <v>76.94000244140625</v>
      </c>
      <c r="CR94">
        <v>77.489997863769531</v>
      </c>
      <c r="CW94">
        <v>51</v>
      </c>
      <c r="CX94">
        <v>9</v>
      </c>
      <c r="CY94">
        <v>10</v>
      </c>
      <c r="CZ94">
        <v>0</v>
      </c>
      <c r="DA94">
        <v>0</v>
      </c>
      <c r="DB94">
        <v>1</v>
      </c>
      <c r="DC94">
        <v>10</v>
      </c>
      <c r="DD94">
        <v>0</v>
      </c>
      <c r="DE94">
        <v>0</v>
      </c>
      <c r="DF94">
        <v>29</v>
      </c>
      <c r="DG94">
        <v>22</v>
      </c>
      <c r="DH94">
        <v>23</v>
      </c>
      <c r="DI94">
        <v>11</v>
      </c>
      <c r="DJ94">
        <v>51</v>
      </c>
      <c r="DK94">
        <v>1</v>
      </c>
      <c r="DL94">
        <v>43</v>
      </c>
      <c r="DM94">
        <v>0</v>
      </c>
      <c r="DN94">
        <v>0</v>
      </c>
      <c r="DO94">
        <v>19</v>
      </c>
      <c r="DP94">
        <v>10</v>
      </c>
      <c r="DQ94">
        <v>24</v>
      </c>
      <c r="DR94">
        <v>24</v>
      </c>
      <c r="DS94">
        <v>1</v>
      </c>
      <c r="DT94">
        <v>1</v>
      </c>
      <c r="DU94">
        <v>1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241</v>
      </c>
      <c r="EF94">
        <v>77.489997863769531</v>
      </c>
      <c r="EG94">
        <v>78.169998168945313</v>
      </c>
      <c r="EH94">
        <v>78.970001220703125</v>
      </c>
      <c r="EI94">
        <v>77.769996643066406</v>
      </c>
      <c r="EJ94">
        <v>78.269996643066406</v>
      </c>
      <c r="EO94">
        <v>120</v>
      </c>
      <c r="EP94">
        <v>50</v>
      </c>
      <c r="EQ94">
        <v>1</v>
      </c>
      <c r="ER94">
        <v>0</v>
      </c>
      <c r="ES94">
        <v>0</v>
      </c>
      <c r="ET94">
        <v>1</v>
      </c>
      <c r="EU94">
        <v>1</v>
      </c>
      <c r="EV94">
        <v>0</v>
      </c>
      <c r="EW94">
        <v>0</v>
      </c>
      <c r="EX94">
        <v>33</v>
      </c>
      <c r="EY94">
        <v>3</v>
      </c>
      <c r="EZ94">
        <v>0</v>
      </c>
      <c r="FA94">
        <v>0</v>
      </c>
      <c r="FB94">
        <v>1</v>
      </c>
      <c r="FC94">
        <v>1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1</v>
      </c>
      <c r="FJ94">
        <v>0</v>
      </c>
      <c r="FK94">
        <v>0</v>
      </c>
      <c r="FL94">
        <v>0</v>
      </c>
      <c r="FM94">
        <v>1</v>
      </c>
      <c r="FN94">
        <v>1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555</v>
      </c>
      <c r="FX94">
        <v>78.269996643066406</v>
      </c>
      <c r="FY94">
        <v>78.949996948242188</v>
      </c>
      <c r="FZ94">
        <v>79.819999694824219</v>
      </c>
      <c r="GA94">
        <v>78.69000244140625</v>
      </c>
      <c r="GB94">
        <v>78.989997863769531</v>
      </c>
      <c r="GC94">
        <v>371</v>
      </c>
      <c r="GD94">
        <v>443</v>
      </c>
      <c r="GE94">
        <v>241</v>
      </c>
      <c r="GF94">
        <v>173</v>
      </c>
      <c r="GG94">
        <v>0</v>
      </c>
      <c r="GH94">
        <v>1</v>
      </c>
      <c r="GI94">
        <v>0</v>
      </c>
      <c r="GJ94">
        <v>0</v>
      </c>
      <c r="GK94">
        <v>0</v>
      </c>
      <c r="GL94">
        <v>283</v>
      </c>
      <c r="GM94">
        <v>0</v>
      </c>
      <c r="GN94">
        <v>52</v>
      </c>
      <c r="GO94">
        <v>3</v>
      </c>
      <c r="GP94">
        <v>2</v>
      </c>
      <c r="GQ94">
        <v>3</v>
      </c>
      <c r="GR94">
        <v>2</v>
      </c>
      <c r="GS94">
        <v>0</v>
      </c>
      <c r="GT94">
        <v>0</v>
      </c>
      <c r="GU94">
        <v>0</v>
      </c>
      <c r="GV94">
        <v>0</v>
      </c>
      <c r="GW94">
        <v>2.5</v>
      </c>
      <c r="GX94" t="s">
        <v>218</v>
      </c>
      <c r="GY94">
        <v>1064990</v>
      </c>
      <c r="GZ94">
        <v>1479016</v>
      </c>
      <c r="HA94">
        <v>1.5409999999999999</v>
      </c>
      <c r="HB94">
        <v>1.677</v>
      </c>
      <c r="HC94">
        <v>2.5299999999999998</v>
      </c>
      <c r="HD94">
        <v>6.02</v>
      </c>
      <c r="HE94">
        <v>0.72730004999999998</v>
      </c>
      <c r="HF94" s="2">
        <f t="shared" si="12"/>
        <v>8.6130504301548116E-3</v>
      </c>
      <c r="HG94" s="2">
        <f t="shared" si="13"/>
        <v>1.0899558380209395E-2</v>
      </c>
      <c r="HH94" s="2">
        <f t="shared" si="14"/>
        <v>3.2931541087504179E-3</v>
      </c>
      <c r="HI94" s="2">
        <f t="shared" si="15"/>
        <v>3.7978912580890478E-3</v>
      </c>
      <c r="HJ94" s="3">
        <f t="shared" si="16"/>
        <v>79.810517049096902</v>
      </c>
      <c r="HK94" t="str">
        <f t="shared" si="17"/>
        <v>NTAP</v>
      </c>
    </row>
    <row r="95" spans="1:219" hidden="1" x14ac:dyDescent="0.25">
      <c r="A95">
        <v>86</v>
      </c>
      <c r="B95" t="s">
        <v>556</v>
      </c>
      <c r="C95">
        <v>9</v>
      </c>
      <c r="D95">
        <v>1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51</v>
      </c>
      <c r="N95">
        <v>5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30</v>
      </c>
      <c r="W95">
        <v>27</v>
      </c>
      <c r="X95">
        <v>34</v>
      </c>
      <c r="Y95">
        <v>20</v>
      </c>
      <c r="Z95">
        <v>21</v>
      </c>
      <c r="AA95">
        <v>0</v>
      </c>
      <c r="AB95">
        <v>0</v>
      </c>
      <c r="AC95">
        <v>0</v>
      </c>
      <c r="AD95">
        <v>0</v>
      </c>
      <c r="AE95">
        <v>5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346</v>
      </c>
      <c r="AV95">
        <v>24.909999847412109</v>
      </c>
      <c r="AW95">
        <v>24.85000038146973</v>
      </c>
      <c r="AX95">
        <v>24.860000610351559</v>
      </c>
      <c r="AY95">
        <v>24.270000457763668</v>
      </c>
      <c r="AZ95">
        <v>24.620000839233398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189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 t="s">
        <v>557</v>
      </c>
      <c r="CN95">
        <v>24.620000839233398</v>
      </c>
      <c r="CO95">
        <v>24.70000076293945</v>
      </c>
      <c r="CP95">
        <v>25.75</v>
      </c>
      <c r="CQ95">
        <v>24.70000076293945</v>
      </c>
      <c r="CR95">
        <v>25.690000534057621</v>
      </c>
      <c r="CW95">
        <v>0</v>
      </c>
      <c r="CX95">
        <v>0</v>
      </c>
      <c r="CY95">
        <v>1</v>
      </c>
      <c r="CZ95">
        <v>12</v>
      </c>
      <c r="DA95">
        <v>174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558</v>
      </c>
      <c r="EF95">
        <v>25.690000534057621</v>
      </c>
      <c r="EG95">
        <v>25.649999618530281</v>
      </c>
      <c r="EH95">
        <v>25.889999389648441</v>
      </c>
      <c r="EI95">
        <v>25.219999313354489</v>
      </c>
      <c r="EJ95">
        <v>25.25</v>
      </c>
      <c r="EO95">
        <v>46</v>
      </c>
      <c r="EP95">
        <v>22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</v>
      </c>
      <c r="EY95">
        <v>15</v>
      </c>
      <c r="EZ95">
        <v>19</v>
      </c>
      <c r="FA95">
        <v>7</v>
      </c>
      <c r="FB95">
        <v>81</v>
      </c>
      <c r="FC95">
        <v>0</v>
      </c>
      <c r="FD95">
        <v>0</v>
      </c>
      <c r="FE95">
        <v>0</v>
      </c>
      <c r="FF95">
        <v>0</v>
      </c>
      <c r="FG95">
        <v>22</v>
      </c>
      <c r="FH95">
        <v>0</v>
      </c>
      <c r="FI95">
        <v>5</v>
      </c>
      <c r="FJ95">
        <v>0</v>
      </c>
      <c r="FK95">
        <v>2</v>
      </c>
      <c r="FL95">
        <v>0</v>
      </c>
      <c r="FM95">
        <v>1</v>
      </c>
      <c r="FN95">
        <v>0</v>
      </c>
      <c r="FO95">
        <v>68</v>
      </c>
      <c r="FP95">
        <v>22</v>
      </c>
      <c r="FQ95">
        <v>0</v>
      </c>
      <c r="FR95">
        <v>0</v>
      </c>
      <c r="FS95">
        <v>1</v>
      </c>
      <c r="FT95">
        <v>1</v>
      </c>
      <c r="FU95">
        <v>0</v>
      </c>
      <c r="FV95">
        <v>0</v>
      </c>
      <c r="FW95" t="s">
        <v>559</v>
      </c>
      <c r="FX95">
        <v>25.25</v>
      </c>
      <c r="FY95">
        <v>25.420000076293949</v>
      </c>
      <c r="FZ95">
        <v>25.680000305175781</v>
      </c>
      <c r="GA95">
        <v>25.270000457763668</v>
      </c>
      <c r="GB95">
        <v>25.590000152587891</v>
      </c>
      <c r="GC95">
        <v>312</v>
      </c>
      <c r="GD95">
        <v>450</v>
      </c>
      <c r="GE95">
        <v>255</v>
      </c>
      <c r="GF95">
        <v>129</v>
      </c>
      <c r="GG95">
        <v>0</v>
      </c>
      <c r="GH95">
        <v>186</v>
      </c>
      <c r="GI95">
        <v>0</v>
      </c>
      <c r="GJ95">
        <v>186</v>
      </c>
      <c r="GK95">
        <v>0</v>
      </c>
      <c r="GL95">
        <v>291</v>
      </c>
      <c r="GM95">
        <v>0</v>
      </c>
      <c r="GN95">
        <v>81</v>
      </c>
      <c r="GO95">
        <v>1</v>
      </c>
      <c r="GP95">
        <v>1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X95" t="s">
        <v>273</v>
      </c>
      <c r="GY95">
        <v>612857</v>
      </c>
      <c r="GZ95">
        <v>512566</v>
      </c>
      <c r="HA95">
        <v>1.0609999999999999</v>
      </c>
      <c r="HB95">
        <v>1.244</v>
      </c>
      <c r="HD95">
        <v>1.75</v>
      </c>
      <c r="HF95" s="2">
        <f t="shared" si="12"/>
        <v>6.6876505029000999E-3</v>
      </c>
      <c r="HG95" s="2">
        <f t="shared" si="13"/>
        <v>1.0124619384425326E-2</v>
      </c>
      <c r="HH95" s="2">
        <f t="shared" si="14"/>
        <v>5.9008504358805114E-3</v>
      </c>
      <c r="HI95" s="2">
        <f t="shared" si="15"/>
        <v>1.2504872720442761E-2</v>
      </c>
      <c r="HJ95" s="3">
        <f t="shared" si="16"/>
        <v>25.677367901818489</v>
      </c>
      <c r="HK95" t="str">
        <f t="shared" si="17"/>
        <v>NWS</v>
      </c>
    </row>
    <row r="96" spans="1:219" hidden="1" x14ac:dyDescent="0.25">
      <c r="A96">
        <v>87</v>
      </c>
      <c r="B96" t="s">
        <v>560</v>
      </c>
      <c r="C96">
        <v>10</v>
      </c>
      <c r="D96">
        <v>1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98</v>
      </c>
      <c r="N96">
        <v>35</v>
      </c>
      <c r="O96">
        <v>18</v>
      </c>
      <c r="P96">
        <v>4</v>
      </c>
      <c r="Q96">
        <v>0</v>
      </c>
      <c r="R96">
        <v>1</v>
      </c>
      <c r="S96">
        <v>22</v>
      </c>
      <c r="T96">
        <v>0</v>
      </c>
      <c r="U96">
        <v>0</v>
      </c>
      <c r="V96">
        <v>2</v>
      </c>
      <c r="W96">
        <v>26</v>
      </c>
      <c r="X96">
        <v>1</v>
      </c>
      <c r="Y96">
        <v>10</v>
      </c>
      <c r="Z96">
        <v>13</v>
      </c>
      <c r="AA96">
        <v>1</v>
      </c>
      <c r="AB96">
        <v>25</v>
      </c>
      <c r="AC96">
        <v>0</v>
      </c>
      <c r="AD96">
        <v>0</v>
      </c>
      <c r="AE96">
        <v>0</v>
      </c>
      <c r="AF96">
        <v>0</v>
      </c>
      <c r="AG96">
        <v>13</v>
      </c>
      <c r="AH96">
        <v>13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561</v>
      </c>
      <c r="AV96">
        <v>4.9800000190734863</v>
      </c>
      <c r="AW96">
        <v>4.9000000953674316</v>
      </c>
      <c r="AX96">
        <v>4.9699997901916504</v>
      </c>
      <c r="AY96">
        <v>4.8899998664855957</v>
      </c>
      <c r="AZ96">
        <v>4.940000057220459</v>
      </c>
      <c r="BE96">
        <v>10</v>
      </c>
      <c r="BF96">
        <v>70</v>
      </c>
      <c r="BG96">
        <v>115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2</v>
      </c>
      <c r="BP96">
        <v>0</v>
      </c>
      <c r="BQ96">
        <v>0</v>
      </c>
      <c r="BR96">
        <v>0</v>
      </c>
      <c r="BS96">
        <v>1</v>
      </c>
      <c r="BT96">
        <v>3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346</v>
      </c>
      <c r="CN96">
        <v>4.940000057220459</v>
      </c>
      <c r="CO96">
        <v>4.9499998092651367</v>
      </c>
      <c r="CP96">
        <v>5.1500000953674316</v>
      </c>
      <c r="CQ96">
        <v>4.940000057220459</v>
      </c>
      <c r="CR96">
        <v>5.1500000953674316</v>
      </c>
      <c r="CW96">
        <v>6</v>
      </c>
      <c r="CX96">
        <v>5</v>
      </c>
      <c r="CY96">
        <v>17</v>
      </c>
      <c r="CZ96">
        <v>21</v>
      </c>
      <c r="DA96">
        <v>144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4</v>
      </c>
      <c r="DH96">
        <v>0</v>
      </c>
      <c r="DI96">
        <v>0</v>
      </c>
      <c r="DJ96">
        <v>0</v>
      </c>
      <c r="DK96">
        <v>1</v>
      </c>
      <c r="DL96">
        <v>5</v>
      </c>
      <c r="DM96">
        <v>1</v>
      </c>
      <c r="DN96">
        <v>5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562</v>
      </c>
      <c r="EF96">
        <v>5.1500000953674316</v>
      </c>
      <c r="EG96">
        <v>5.1500000953674316</v>
      </c>
      <c r="EH96">
        <v>5.1599998474121094</v>
      </c>
      <c r="EI96">
        <v>5.0399999618530273</v>
      </c>
      <c r="EJ96">
        <v>5.0500001907348633</v>
      </c>
      <c r="EO96">
        <v>1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1</v>
      </c>
      <c r="FA96">
        <v>0</v>
      </c>
      <c r="FB96">
        <v>194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2</v>
      </c>
      <c r="FP96">
        <v>0</v>
      </c>
      <c r="FQ96">
        <v>0</v>
      </c>
      <c r="FR96">
        <v>0</v>
      </c>
      <c r="FS96">
        <v>1</v>
      </c>
      <c r="FT96">
        <v>0</v>
      </c>
      <c r="FU96">
        <v>0</v>
      </c>
      <c r="FV96">
        <v>0</v>
      </c>
      <c r="FW96" t="s">
        <v>563</v>
      </c>
      <c r="FX96">
        <v>5.0500001907348633</v>
      </c>
      <c r="FY96">
        <v>5.0399999618530273</v>
      </c>
      <c r="FZ96">
        <v>5.0900001525878906</v>
      </c>
      <c r="GA96">
        <v>5</v>
      </c>
      <c r="GB96">
        <v>5.0199999809265137</v>
      </c>
      <c r="GC96">
        <v>544</v>
      </c>
      <c r="GD96">
        <v>255</v>
      </c>
      <c r="GE96">
        <v>194</v>
      </c>
      <c r="GF96">
        <v>200</v>
      </c>
      <c r="GG96">
        <v>0</v>
      </c>
      <c r="GH96">
        <v>169</v>
      </c>
      <c r="GI96">
        <v>0</v>
      </c>
      <c r="GJ96">
        <v>165</v>
      </c>
      <c r="GK96">
        <v>5</v>
      </c>
      <c r="GL96">
        <v>207</v>
      </c>
      <c r="GM96">
        <v>5</v>
      </c>
      <c r="GN96">
        <v>194</v>
      </c>
      <c r="GO96">
        <v>1</v>
      </c>
      <c r="GP96">
        <v>0</v>
      </c>
      <c r="GQ96">
        <v>1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2.8</v>
      </c>
      <c r="GX96" t="s">
        <v>223</v>
      </c>
      <c r="GY96">
        <v>38805499</v>
      </c>
      <c r="GZ96">
        <v>34231583</v>
      </c>
      <c r="HA96">
        <v>1.325</v>
      </c>
      <c r="HB96">
        <v>1.601</v>
      </c>
      <c r="HC96">
        <v>0.91</v>
      </c>
      <c r="HD96">
        <v>0.86</v>
      </c>
      <c r="HE96">
        <v>0</v>
      </c>
      <c r="HF96" s="2">
        <f t="shared" si="12"/>
        <v>-1.9841724122076076E-3</v>
      </c>
      <c r="HG96" s="2">
        <f t="shared" si="13"/>
        <v>9.8232198891864408E-3</v>
      </c>
      <c r="HH96" s="2">
        <f t="shared" si="14"/>
        <v>7.9365004277343054E-3</v>
      </c>
      <c r="HI96" s="2">
        <f t="shared" si="15"/>
        <v>3.9840599606580929E-3</v>
      </c>
      <c r="HJ96" s="3">
        <f t="shared" si="16"/>
        <v>5.0895089897198007</v>
      </c>
      <c r="HK96" t="str">
        <f t="shared" si="17"/>
        <v>NOK</v>
      </c>
    </row>
    <row r="97" spans="1:219" hidden="1" x14ac:dyDescent="0.25">
      <c r="A97">
        <v>88</v>
      </c>
      <c r="B97" t="s">
        <v>564</v>
      </c>
      <c r="C97">
        <v>10</v>
      </c>
      <c r="D97">
        <v>1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34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20</v>
      </c>
      <c r="W97">
        <v>3</v>
      </c>
      <c r="X97">
        <v>4</v>
      </c>
      <c r="Y97">
        <v>9</v>
      </c>
      <c r="Z97">
        <v>135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36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0</v>
      </c>
      <c r="AU97" t="s">
        <v>565</v>
      </c>
      <c r="AV97">
        <v>117.379997253418</v>
      </c>
      <c r="AW97">
        <v>115.7399978637695</v>
      </c>
      <c r="AX97">
        <v>117.4700012207031</v>
      </c>
      <c r="AY97">
        <v>115.2799987792969</v>
      </c>
      <c r="AZ97">
        <v>117.3399963378906</v>
      </c>
      <c r="BE97">
        <v>37</v>
      </c>
      <c r="BF97">
        <v>96</v>
      </c>
      <c r="BG97">
        <v>50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13</v>
      </c>
      <c r="BO97">
        <v>8</v>
      </c>
      <c r="BP97">
        <v>2</v>
      </c>
      <c r="BQ97">
        <v>1</v>
      </c>
      <c r="BR97">
        <v>0</v>
      </c>
      <c r="BS97">
        <v>1</v>
      </c>
      <c r="BT97">
        <v>24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566</v>
      </c>
      <c r="CN97">
        <v>117.3399963378906</v>
      </c>
      <c r="CO97">
        <v>116.870002746582</v>
      </c>
      <c r="CP97">
        <v>118.9599990844727</v>
      </c>
      <c r="CQ97">
        <v>116.65000152587891</v>
      </c>
      <c r="CR97">
        <v>118.1600036621094</v>
      </c>
      <c r="CW97">
        <v>21</v>
      </c>
      <c r="CX97">
        <v>44</v>
      </c>
      <c r="CY97">
        <v>112</v>
      </c>
      <c r="CZ97">
        <v>14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4</v>
      </c>
      <c r="DG97">
        <v>0</v>
      </c>
      <c r="DH97">
        <v>0</v>
      </c>
      <c r="DI97">
        <v>0</v>
      </c>
      <c r="DJ97">
        <v>0</v>
      </c>
      <c r="DK97">
        <v>1</v>
      </c>
      <c r="DL97">
        <v>4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432</v>
      </c>
      <c r="EF97">
        <v>118.1600036621094</v>
      </c>
      <c r="EG97">
        <v>118.13999938964839</v>
      </c>
      <c r="EH97">
        <v>120.86000061035161</v>
      </c>
      <c r="EI97">
        <v>118.13999938964839</v>
      </c>
      <c r="EJ97">
        <v>119.879997253418</v>
      </c>
      <c r="EO97">
        <v>1</v>
      </c>
      <c r="EP97">
        <v>2</v>
      </c>
      <c r="EQ97">
        <v>27</v>
      </c>
      <c r="ER97">
        <v>129</v>
      </c>
      <c r="ES97">
        <v>33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454</v>
      </c>
      <c r="FX97">
        <v>119.879997253418</v>
      </c>
      <c r="FY97">
        <v>120.370002746582</v>
      </c>
      <c r="FZ97">
        <v>120.9100036621094</v>
      </c>
      <c r="GA97">
        <v>119.5100021362305</v>
      </c>
      <c r="GB97">
        <v>120.6600036621094</v>
      </c>
      <c r="GC97">
        <v>600</v>
      </c>
      <c r="GD97">
        <v>199</v>
      </c>
      <c r="GE97">
        <v>383</v>
      </c>
      <c r="GF97">
        <v>4</v>
      </c>
      <c r="GG97">
        <v>0</v>
      </c>
      <c r="GH97">
        <v>176</v>
      </c>
      <c r="GI97">
        <v>0</v>
      </c>
      <c r="GJ97">
        <v>176</v>
      </c>
      <c r="GK97">
        <v>0</v>
      </c>
      <c r="GL97">
        <v>135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2.9</v>
      </c>
      <c r="GX97" t="s">
        <v>223</v>
      </c>
      <c r="GY97">
        <v>756816</v>
      </c>
      <c r="GZ97">
        <v>762233</v>
      </c>
      <c r="HC97">
        <v>2.2000000000000002</v>
      </c>
      <c r="HD97">
        <v>2.5499999999999998</v>
      </c>
      <c r="HE97">
        <v>0.49909999999999999</v>
      </c>
      <c r="HF97" s="2">
        <f t="shared" si="12"/>
        <v>4.0708272990208627E-3</v>
      </c>
      <c r="HG97" s="2">
        <f t="shared" si="13"/>
        <v>4.4661392702994851E-3</v>
      </c>
      <c r="HH97" s="2">
        <f t="shared" si="14"/>
        <v>7.1446422757178718E-3</v>
      </c>
      <c r="HI97" s="2">
        <f t="shared" si="15"/>
        <v>9.530925666961787E-3</v>
      </c>
      <c r="HJ97" s="3">
        <f t="shared" si="16"/>
        <v>120.90759194281458</v>
      </c>
      <c r="HK97" t="str">
        <f t="shared" si="17"/>
        <v>NTRS</v>
      </c>
    </row>
    <row r="98" spans="1:219" hidden="1" x14ac:dyDescent="0.25">
      <c r="A98">
        <v>89</v>
      </c>
      <c r="B98" t="s">
        <v>567</v>
      </c>
      <c r="C98">
        <v>10</v>
      </c>
      <c r="D98">
        <v>0</v>
      </c>
      <c r="E98">
        <v>5</v>
      </c>
      <c r="F98">
        <v>1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4</v>
      </c>
      <c r="N98">
        <v>13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</v>
      </c>
      <c r="W98">
        <v>1</v>
      </c>
      <c r="X98">
        <v>0</v>
      </c>
      <c r="Y98">
        <v>2</v>
      </c>
      <c r="Z98">
        <v>178</v>
      </c>
      <c r="AA98">
        <v>0</v>
      </c>
      <c r="AB98">
        <v>0</v>
      </c>
      <c r="AC98">
        <v>0</v>
      </c>
      <c r="AD98">
        <v>0</v>
      </c>
      <c r="AE98">
        <v>13</v>
      </c>
      <c r="AF98">
        <v>0</v>
      </c>
      <c r="AG98">
        <v>1</v>
      </c>
      <c r="AH98">
        <v>0</v>
      </c>
      <c r="AI98">
        <v>2</v>
      </c>
      <c r="AJ98">
        <v>0</v>
      </c>
      <c r="AK98">
        <v>1</v>
      </c>
      <c r="AL98">
        <v>0</v>
      </c>
      <c r="AM98">
        <v>17</v>
      </c>
      <c r="AN98">
        <v>13</v>
      </c>
      <c r="AO98">
        <v>0</v>
      </c>
      <c r="AP98">
        <v>0</v>
      </c>
      <c r="AQ98">
        <v>1</v>
      </c>
      <c r="AR98">
        <v>1</v>
      </c>
      <c r="AS98">
        <v>0</v>
      </c>
      <c r="AT98">
        <v>0</v>
      </c>
      <c r="AU98" t="s">
        <v>568</v>
      </c>
      <c r="AV98">
        <v>103.4700012207031</v>
      </c>
      <c r="AW98">
        <v>100.120002746582</v>
      </c>
      <c r="AX98">
        <v>102.1800003051758</v>
      </c>
      <c r="AY98">
        <v>97.349998474121094</v>
      </c>
      <c r="AZ98">
        <v>101.5299987792969</v>
      </c>
      <c r="BE98">
        <v>25</v>
      </c>
      <c r="BF98">
        <v>37</v>
      </c>
      <c r="BG98">
        <v>43</v>
      </c>
      <c r="BH98">
        <v>36</v>
      </c>
      <c r="BI98">
        <v>2</v>
      </c>
      <c r="BJ98">
        <v>1</v>
      </c>
      <c r="BK98">
        <v>6</v>
      </c>
      <c r="BL98">
        <v>0</v>
      </c>
      <c r="BM98">
        <v>0</v>
      </c>
      <c r="BN98">
        <v>4</v>
      </c>
      <c r="BO98">
        <v>4</v>
      </c>
      <c r="BP98">
        <v>5</v>
      </c>
      <c r="BQ98">
        <v>3</v>
      </c>
      <c r="BR98">
        <v>44</v>
      </c>
      <c r="BS98">
        <v>2</v>
      </c>
      <c r="BT98">
        <v>60</v>
      </c>
      <c r="BU98">
        <v>1</v>
      </c>
      <c r="BV98">
        <v>0</v>
      </c>
      <c r="BW98">
        <v>6</v>
      </c>
      <c r="BX98">
        <v>6</v>
      </c>
      <c r="BY98">
        <v>44</v>
      </c>
      <c r="BZ98">
        <v>44</v>
      </c>
      <c r="CA98">
        <v>1</v>
      </c>
      <c r="CB98">
        <v>1</v>
      </c>
      <c r="CC98">
        <v>1</v>
      </c>
      <c r="CD98">
        <v>1</v>
      </c>
      <c r="CE98">
        <v>9</v>
      </c>
      <c r="CF98">
        <v>6</v>
      </c>
      <c r="CG98">
        <v>34</v>
      </c>
      <c r="CH98">
        <v>34</v>
      </c>
      <c r="CI98">
        <v>1</v>
      </c>
      <c r="CJ98">
        <v>1</v>
      </c>
      <c r="CK98">
        <v>1</v>
      </c>
      <c r="CL98">
        <v>1</v>
      </c>
      <c r="CM98" t="s">
        <v>290</v>
      </c>
      <c r="CN98">
        <v>101.5299987792969</v>
      </c>
      <c r="CO98">
        <v>101.620002746582</v>
      </c>
      <c r="CP98">
        <v>101.870002746582</v>
      </c>
      <c r="CQ98">
        <v>99.349998474121094</v>
      </c>
      <c r="CR98">
        <v>101.129997253418</v>
      </c>
      <c r="CW98">
        <v>3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3</v>
      </c>
      <c r="DG98">
        <v>7</v>
      </c>
      <c r="DH98">
        <v>6</v>
      </c>
      <c r="DI98">
        <v>9</v>
      </c>
      <c r="DJ98">
        <v>170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4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 t="s">
        <v>569</v>
      </c>
      <c r="EF98">
        <v>101.129997253418</v>
      </c>
      <c r="EG98">
        <v>102.05999755859381</v>
      </c>
      <c r="EH98">
        <v>103.4499969482422</v>
      </c>
      <c r="EI98">
        <v>101.370002746582</v>
      </c>
      <c r="EJ98">
        <v>102.129997253418</v>
      </c>
      <c r="EO98">
        <v>105</v>
      </c>
      <c r="EP98">
        <v>50</v>
      </c>
      <c r="EQ98">
        <v>8</v>
      </c>
      <c r="ER98">
        <v>0</v>
      </c>
      <c r="ES98">
        <v>0</v>
      </c>
      <c r="ET98">
        <v>1</v>
      </c>
      <c r="EU98">
        <v>8</v>
      </c>
      <c r="EV98">
        <v>0</v>
      </c>
      <c r="EW98">
        <v>0</v>
      </c>
      <c r="EX98">
        <v>15</v>
      </c>
      <c r="EY98">
        <v>8</v>
      </c>
      <c r="EZ98">
        <v>6</v>
      </c>
      <c r="FA98">
        <v>5</v>
      </c>
      <c r="FB98">
        <v>8</v>
      </c>
      <c r="FC98">
        <v>1</v>
      </c>
      <c r="FD98">
        <v>0</v>
      </c>
      <c r="FE98">
        <v>0</v>
      </c>
      <c r="FF98">
        <v>0</v>
      </c>
      <c r="FG98">
        <v>30</v>
      </c>
      <c r="FH98">
        <v>8</v>
      </c>
      <c r="FI98">
        <v>8</v>
      </c>
      <c r="FJ98">
        <v>0</v>
      </c>
      <c r="FK98">
        <v>1</v>
      </c>
      <c r="FL98">
        <v>1</v>
      </c>
      <c r="FM98">
        <v>1</v>
      </c>
      <c r="FN98">
        <v>1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508</v>
      </c>
      <c r="FX98">
        <v>102.129997253418</v>
      </c>
      <c r="FY98">
        <v>102.0100021362305</v>
      </c>
      <c r="FZ98">
        <v>103.879997253418</v>
      </c>
      <c r="GA98">
        <v>101.4599990844727</v>
      </c>
      <c r="GB98">
        <v>103.36000061035161</v>
      </c>
      <c r="GC98">
        <v>326</v>
      </c>
      <c r="GD98">
        <v>480</v>
      </c>
      <c r="GE98">
        <v>166</v>
      </c>
      <c r="GF98">
        <v>237</v>
      </c>
      <c r="GG98">
        <v>0</v>
      </c>
      <c r="GH98">
        <v>38</v>
      </c>
      <c r="GI98">
        <v>0</v>
      </c>
      <c r="GJ98">
        <v>0</v>
      </c>
      <c r="GK98">
        <v>0</v>
      </c>
      <c r="GL98">
        <v>400</v>
      </c>
      <c r="GM98">
        <v>0</v>
      </c>
      <c r="GN98">
        <v>178</v>
      </c>
      <c r="GO98">
        <v>3</v>
      </c>
      <c r="GP98">
        <v>1</v>
      </c>
      <c r="GQ98">
        <v>2</v>
      </c>
      <c r="GR98">
        <v>1</v>
      </c>
      <c r="GS98">
        <v>1</v>
      </c>
      <c r="GT98">
        <v>0</v>
      </c>
      <c r="GU98">
        <v>1</v>
      </c>
      <c r="GV98">
        <v>0</v>
      </c>
      <c r="GW98">
        <v>2.4</v>
      </c>
      <c r="GX98" t="s">
        <v>218</v>
      </c>
      <c r="GY98">
        <v>2445952</v>
      </c>
      <c r="GZ98">
        <v>4682550</v>
      </c>
      <c r="HA98">
        <v>1.9159999999999999</v>
      </c>
      <c r="HB98">
        <v>3.504</v>
      </c>
      <c r="HC98">
        <v>0.7</v>
      </c>
      <c r="HD98">
        <v>1.19</v>
      </c>
      <c r="HE98">
        <v>0.29959999999999998</v>
      </c>
      <c r="HF98" s="2">
        <f t="shared" si="12"/>
        <v>-1.1763073686368308E-3</v>
      </c>
      <c r="HG98" s="2">
        <f t="shared" si="13"/>
        <v>1.8001493710339656E-2</v>
      </c>
      <c r="HH98" s="2">
        <f t="shared" si="14"/>
        <v>5.3916580750904552E-3</v>
      </c>
      <c r="HI98" s="2">
        <f t="shared" si="15"/>
        <v>1.8382367595387028E-2</v>
      </c>
      <c r="HJ98" s="3">
        <f t="shared" si="16"/>
        <v>103.84633454807758</v>
      </c>
      <c r="HK98" t="str">
        <f t="shared" si="17"/>
        <v>NUE</v>
      </c>
    </row>
    <row r="99" spans="1:219" hidden="1" x14ac:dyDescent="0.25">
      <c r="A99">
        <v>90</v>
      </c>
      <c r="B99" t="s">
        <v>570</v>
      </c>
      <c r="C99">
        <v>9</v>
      </c>
      <c r="D99">
        <v>1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30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104</v>
      </c>
      <c r="W99">
        <v>27</v>
      </c>
      <c r="X99">
        <v>6</v>
      </c>
      <c r="Y99">
        <v>15</v>
      </c>
      <c r="Z99">
        <v>22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571</v>
      </c>
      <c r="AV99">
        <v>78.69000244140625</v>
      </c>
      <c r="AW99">
        <v>77.80999755859375</v>
      </c>
      <c r="AX99">
        <v>78.769996643066406</v>
      </c>
      <c r="AY99">
        <v>77.550003051757813</v>
      </c>
      <c r="AZ99">
        <v>78.739997863769531</v>
      </c>
      <c r="BE99">
        <v>76</v>
      </c>
      <c r="BF99">
        <v>89</v>
      </c>
      <c r="BG99">
        <v>21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25</v>
      </c>
      <c r="BO99">
        <v>2</v>
      </c>
      <c r="BP99">
        <v>1</v>
      </c>
      <c r="BQ99">
        <v>0</v>
      </c>
      <c r="BR99">
        <v>0</v>
      </c>
      <c r="BS99">
        <v>1</v>
      </c>
      <c r="BT99">
        <v>28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232</v>
      </c>
      <c r="CN99">
        <v>78.739997863769531</v>
      </c>
      <c r="CO99">
        <v>78.949996948242188</v>
      </c>
      <c r="CP99">
        <v>79.319999694824219</v>
      </c>
      <c r="CQ99">
        <v>78.680000305175781</v>
      </c>
      <c r="CR99">
        <v>78.720001220703125</v>
      </c>
      <c r="CW99">
        <v>142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103</v>
      </c>
      <c r="DG99">
        <v>7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566</v>
      </c>
      <c r="EF99">
        <v>78.720001220703125</v>
      </c>
      <c r="EG99">
        <v>79.19000244140625</v>
      </c>
      <c r="EH99">
        <v>79.849998474121094</v>
      </c>
      <c r="EI99">
        <v>78.980003356933594</v>
      </c>
      <c r="EJ99">
        <v>79.029998779296875</v>
      </c>
      <c r="EO99">
        <v>97</v>
      </c>
      <c r="EP99">
        <v>56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64</v>
      </c>
      <c r="EY99">
        <v>4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452</v>
      </c>
      <c r="FX99">
        <v>79.029998779296875</v>
      </c>
      <c r="FY99">
        <v>79.489997863769531</v>
      </c>
      <c r="FZ99">
        <v>79.879997253417969</v>
      </c>
      <c r="GA99">
        <v>79.139999389648438</v>
      </c>
      <c r="GB99">
        <v>79.379997253417969</v>
      </c>
      <c r="GC99">
        <v>512</v>
      </c>
      <c r="GD99">
        <v>381</v>
      </c>
      <c r="GE99">
        <v>295</v>
      </c>
      <c r="GF99">
        <v>179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22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2.8</v>
      </c>
      <c r="GX99" t="s">
        <v>223</v>
      </c>
      <c r="GY99">
        <v>7984701</v>
      </c>
      <c r="GZ99">
        <v>7985000</v>
      </c>
      <c r="HA99">
        <v>2.0009999999999999</v>
      </c>
      <c r="HB99">
        <v>2.16</v>
      </c>
      <c r="HC99">
        <v>1.4</v>
      </c>
      <c r="HD99">
        <v>2.36</v>
      </c>
      <c r="HE99">
        <v>0.23020001000000001</v>
      </c>
      <c r="HF99" s="2">
        <f t="shared" si="12"/>
        <v>5.7868800708864576E-3</v>
      </c>
      <c r="HG99" s="2">
        <f t="shared" si="13"/>
        <v>4.8823160122448694E-3</v>
      </c>
      <c r="HH99" s="2">
        <f t="shared" si="14"/>
        <v>4.4030504909676749E-3</v>
      </c>
      <c r="HI99" s="2">
        <f t="shared" si="15"/>
        <v>3.0234047880267623E-3</v>
      </c>
      <c r="HJ99" s="3">
        <f t="shared" si="16"/>
        <v>79.878093153153117</v>
      </c>
      <c r="HK99" t="str">
        <f t="shared" si="17"/>
        <v>ORCL</v>
      </c>
    </row>
    <row r="100" spans="1:219" hidden="1" x14ac:dyDescent="0.25">
      <c r="A100">
        <v>91</v>
      </c>
      <c r="B100" t="s">
        <v>572</v>
      </c>
      <c r="C100">
        <v>10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</v>
      </c>
      <c r="N100">
        <v>4</v>
      </c>
      <c r="O100">
        <v>9</v>
      </c>
      <c r="P100">
        <v>22</v>
      </c>
      <c r="Q100">
        <v>27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573</v>
      </c>
      <c r="AV100">
        <v>48.150001525878913</v>
      </c>
      <c r="AW100">
        <v>47.610000610351563</v>
      </c>
      <c r="AX100">
        <v>48.360000610351563</v>
      </c>
      <c r="AY100">
        <v>46.930000305175781</v>
      </c>
      <c r="AZ100">
        <v>47.830001831054688</v>
      </c>
      <c r="BE100">
        <v>6</v>
      </c>
      <c r="BF100">
        <v>0</v>
      </c>
      <c r="BG100">
        <v>1</v>
      </c>
      <c r="BH100">
        <v>1</v>
      </c>
      <c r="BI100">
        <v>0</v>
      </c>
      <c r="BJ100">
        <v>2</v>
      </c>
      <c r="BK100">
        <v>2</v>
      </c>
      <c r="BL100">
        <v>0</v>
      </c>
      <c r="BM100">
        <v>0</v>
      </c>
      <c r="BN100">
        <v>7</v>
      </c>
      <c r="BO100">
        <v>5</v>
      </c>
      <c r="BP100">
        <v>7</v>
      </c>
      <c r="BQ100">
        <v>6</v>
      </c>
      <c r="BR100">
        <v>42</v>
      </c>
      <c r="BS100">
        <v>1</v>
      </c>
      <c r="BT100">
        <v>6</v>
      </c>
      <c r="BU100">
        <v>0</v>
      </c>
      <c r="BV100">
        <v>0</v>
      </c>
      <c r="BW100">
        <v>2</v>
      </c>
      <c r="BX100">
        <v>2</v>
      </c>
      <c r="BY100">
        <v>6</v>
      </c>
      <c r="BZ100">
        <v>6</v>
      </c>
      <c r="CA100">
        <v>2</v>
      </c>
      <c r="CB100">
        <v>2</v>
      </c>
      <c r="CC100">
        <v>1</v>
      </c>
      <c r="CD100">
        <v>1</v>
      </c>
      <c r="CE100">
        <v>5</v>
      </c>
      <c r="CF100">
        <v>2</v>
      </c>
      <c r="CG100">
        <v>9</v>
      </c>
      <c r="CH100">
        <v>5</v>
      </c>
      <c r="CI100">
        <v>3</v>
      </c>
      <c r="CJ100">
        <v>2</v>
      </c>
      <c r="CK100">
        <v>3</v>
      </c>
      <c r="CL100">
        <v>1</v>
      </c>
      <c r="CM100" t="s">
        <v>574</v>
      </c>
      <c r="CN100">
        <v>47.830001831054688</v>
      </c>
      <c r="CO100">
        <v>47.75</v>
      </c>
      <c r="CP100">
        <v>48.669998168945313</v>
      </c>
      <c r="CQ100">
        <v>47.189998626708977</v>
      </c>
      <c r="CR100">
        <v>48.569999694824219</v>
      </c>
      <c r="CW100">
        <v>24</v>
      </c>
      <c r="CX100">
        <v>18</v>
      </c>
      <c r="CY100">
        <v>5</v>
      </c>
      <c r="CZ100">
        <v>4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16</v>
      </c>
      <c r="DG100">
        <v>3</v>
      </c>
      <c r="DH100">
        <v>1</v>
      </c>
      <c r="DI100">
        <v>0</v>
      </c>
      <c r="DJ100">
        <v>11</v>
      </c>
      <c r="DK100">
        <v>1</v>
      </c>
      <c r="DL100">
        <v>31</v>
      </c>
      <c r="DM100">
        <v>0</v>
      </c>
      <c r="DN100">
        <v>0</v>
      </c>
      <c r="DO100">
        <v>0</v>
      </c>
      <c r="DP100">
        <v>0</v>
      </c>
      <c r="DQ100">
        <v>11</v>
      </c>
      <c r="DR100">
        <v>11</v>
      </c>
      <c r="DS100">
        <v>0</v>
      </c>
      <c r="DT100">
        <v>0</v>
      </c>
      <c r="DU100">
        <v>1</v>
      </c>
      <c r="DV100">
        <v>1</v>
      </c>
      <c r="DW100">
        <v>1</v>
      </c>
      <c r="DX100">
        <v>0</v>
      </c>
      <c r="DY100">
        <v>5</v>
      </c>
      <c r="DZ100">
        <v>5</v>
      </c>
      <c r="EA100">
        <v>1</v>
      </c>
      <c r="EB100">
        <v>0</v>
      </c>
      <c r="EC100">
        <v>1</v>
      </c>
      <c r="ED100">
        <v>1</v>
      </c>
      <c r="EE100" t="s">
        <v>575</v>
      </c>
      <c r="EF100">
        <v>48.569999694824219</v>
      </c>
      <c r="EG100">
        <v>48.549999237060547</v>
      </c>
      <c r="EH100">
        <v>49.490001678466797</v>
      </c>
      <c r="EI100">
        <v>47.970001220703118</v>
      </c>
      <c r="EJ100">
        <v>48.990001678466797</v>
      </c>
      <c r="EO100">
        <v>2</v>
      </c>
      <c r="EP100">
        <v>30</v>
      </c>
      <c r="EQ100">
        <v>68</v>
      </c>
      <c r="ER100">
        <v>6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</v>
      </c>
      <c r="EY100">
        <v>0</v>
      </c>
      <c r="EZ100">
        <v>0</v>
      </c>
      <c r="FA100">
        <v>0</v>
      </c>
      <c r="FB100">
        <v>1</v>
      </c>
      <c r="FC100">
        <v>1</v>
      </c>
      <c r="FD100">
        <v>3</v>
      </c>
      <c r="FE100">
        <v>0</v>
      </c>
      <c r="FF100">
        <v>0</v>
      </c>
      <c r="FG100">
        <v>0</v>
      </c>
      <c r="FH100">
        <v>0</v>
      </c>
      <c r="FI100">
        <v>1</v>
      </c>
      <c r="FJ100">
        <v>1</v>
      </c>
      <c r="FK100">
        <v>0</v>
      </c>
      <c r="FL100">
        <v>0</v>
      </c>
      <c r="FM100">
        <v>1</v>
      </c>
      <c r="FN100">
        <v>1</v>
      </c>
      <c r="FO100">
        <v>0</v>
      </c>
      <c r="FP100">
        <v>0</v>
      </c>
      <c r="FQ100">
        <v>1</v>
      </c>
      <c r="FR100">
        <v>1</v>
      </c>
      <c r="FS100">
        <v>0</v>
      </c>
      <c r="FT100">
        <v>0</v>
      </c>
      <c r="FU100">
        <v>1</v>
      </c>
      <c r="FV100">
        <v>1</v>
      </c>
      <c r="FW100" t="s">
        <v>576</v>
      </c>
      <c r="FX100">
        <v>48.990001678466797</v>
      </c>
      <c r="FY100">
        <v>49.340000152587891</v>
      </c>
      <c r="FZ100">
        <v>49.340000152587891</v>
      </c>
      <c r="GA100">
        <v>48.599998474121087</v>
      </c>
      <c r="GB100">
        <v>48.869998931884773</v>
      </c>
      <c r="GC100">
        <v>228</v>
      </c>
      <c r="GD100">
        <v>101</v>
      </c>
      <c r="GE100">
        <v>157</v>
      </c>
      <c r="GF100">
        <v>34</v>
      </c>
      <c r="GG100">
        <v>0</v>
      </c>
      <c r="GH100">
        <v>60</v>
      </c>
      <c r="GI100">
        <v>0</v>
      </c>
      <c r="GJ100">
        <v>10</v>
      </c>
      <c r="GK100">
        <v>0</v>
      </c>
      <c r="GL100">
        <v>54</v>
      </c>
      <c r="GM100">
        <v>0</v>
      </c>
      <c r="GN100">
        <v>12</v>
      </c>
      <c r="GO100">
        <v>3</v>
      </c>
      <c r="GP100">
        <v>2</v>
      </c>
      <c r="GQ100">
        <v>3</v>
      </c>
      <c r="GR100">
        <v>2</v>
      </c>
      <c r="GS100">
        <v>5</v>
      </c>
      <c r="GT100">
        <v>2</v>
      </c>
      <c r="GU100">
        <v>3</v>
      </c>
      <c r="GV100">
        <v>2</v>
      </c>
      <c r="GW100">
        <v>3</v>
      </c>
      <c r="GX100" t="s">
        <v>223</v>
      </c>
      <c r="GY100">
        <v>275378</v>
      </c>
      <c r="GZ100">
        <v>94100</v>
      </c>
      <c r="HA100">
        <v>2.3530000000000002</v>
      </c>
      <c r="HB100">
        <v>2.92</v>
      </c>
      <c r="HC100">
        <v>2.34</v>
      </c>
      <c r="HD100">
        <v>7.66</v>
      </c>
      <c r="HE100">
        <v>0</v>
      </c>
      <c r="HF100" s="2">
        <f t="shared" si="12"/>
        <v>7.0936050473995316E-3</v>
      </c>
      <c r="HG100" s="2">
        <f t="shared" si="13"/>
        <v>0</v>
      </c>
      <c r="HH100" s="2">
        <f t="shared" si="14"/>
        <v>1.4998007218854692E-2</v>
      </c>
      <c r="HI100" s="2">
        <f t="shared" si="15"/>
        <v>5.5248713661731896E-3</v>
      </c>
      <c r="HJ100" s="3">
        <f t="shared" si="16"/>
        <v>49.340000152587891</v>
      </c>
      <c r="HK100" t="str">
        <f t="shared" si="17"/>
        <v>CNXN</v>
      </c>
    </row>
    <row r="101" spans="1:219" hidden="1" x14ac:dyDescent="0.25">
      <c r="A101">
        <v>92</v>
      </c>
      <c r="B101" t="s">
        <v>577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</v>
      </c>
      <c r="W101">
        <v>2</v>
      </c>
      <c r="X101">
        <v>31</v>
      </c>
      <c r="Y101">
        <v>67</v>
      </c>
      <c r="Z101">
        <v>91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382</v>
      </c>
      <c r="AV101">
        <v>145.50999450683591</v>
      </c>
      <c r="AW101">
        <v>144.63999938964841</v>
      </c>
      <c r="AX101">
        <v>145.6300048828125</v>
      </c>
      <c r="AY101">
        <v>144.08000183105469</v>
      </c>
      <c r="AZ101">
        <v>145.42999267578119</v>
      </c>
      <c r="BE101">
        <v>176</v>
      </c>
      <c r="BF101">
        <v>12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29</v>
      </c>
      <c r="BO101">
        <v>0</v>
      </c>
      <c r="BP101">
        <v>2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578</v>
      </c>
      <c r="CN101">
        <v>145.42999267578119</v>
      </c>
      <c r="CO101">
        <v>145.25</v>
      </c>
      <c r="CP101">
        <v>147.72999572753909</v>
      </c>
      <c r="CQ101">
        <v>145.11000061035159</v>
      </c>
      <c r="CR101">
        <v>147.22999572753909</v>
      </c>
      <c r="CW101">
        <v>7</v>
      </c>
      <c r="CX101">
        <v>39</v>
      </c>
      <c r="CY101">
        <v>77</v>
      </c>
      <c r="CZ101">
        <v>72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1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437</v>
      </c>
      <c r="EF101">
        <v>147.22999572753909</v>
      </c>
      <c r="EG101">
        <v>147.8699951171875</v>
      </c>
      <c r="EH101">
        <v>148.30999755859381</v>
      </c>
      <c r="EI101">
        <v>146.52000427246091</v>
      </c>
      <c r="EJ101">
        <v>147.1000061035156</v>
      </c>
      <c r="EO101">
        <v>6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17</v>
      </c>
      <c r="EZ101">
        <v>12</v>
      </c>
      <c r="FA101">
        <v>13</v>
      </c>
      <c r="FB101">
        <v>149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579</v>
      </c>
      <c r="FX101">
        <v>147.1000061035156</v>
      </c>
      <c r="FY101">
        <v>147.63999938964841</v>
      </c>
      <c r="FZ101">
        <v>148.3500061035156</v>
      </c>
      <c r="GA101">
        <v>147.00999450683591</v>
      </c>
      <c r="GB101">
        <v>147.8500061035156</v>
      </c>
      <c r="GC101">
        <v>393</v>
      </c>
      <c r="GD101">
        <v>417</v>
      </c>
      <c r="GE101">
        <v>201</v>
      </c>
      <c r="GF101">
        <v>192</v>
      </c>
      <c r="GG101">
        <v>0</v>
      </c>
      <c r="GH101">
        <v>72</v>
      </c>
      <c r="GI101">
        <v>0</v>
      </c>
      <c r="GJ101">
        <v>72</v>
      </c>
      <c r="GK101">
        <v>0</v>
      </c>
      <c r="GL101">
        <v>240</v>
      </c>
      <c r="GM101">
        <v>0</v>
      </c>
      <c r="GN101">
        <v>149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2.2999999999999998</v>
      </c>
      <c r="GX101" t="s">
        <v>218</v>
      </c>
      <c r="GY101">
        <v>5194240</v>
      </c>
      <c r="GZ101">
        <v>4348433</v>
      </c>
      <c r="HA101">
        <v>0.68300000000000005</v>
      </c>
      <c r="HB101">
        <v>0.93400000000000005</v>
      </c>
      <c r="HC101">
        <v>2.58</v>
      </c>
      <c r="HD101">
        <v>1.84</v>
      </c>
      <c r="HE101">
        <v>0.75739999999999996</v>
      </c>
      <c r="HF101" s="2">
        <f t="shared" si="12"/>
        <v>3.6574999211945736E-3</v>
      </c>
      <c r="HG101" s="2">
        <f t="shared" si="13"/>
        <v>4.7860241635026002E-3</v>
      </c>
      <c r="HH101" s="2">
        <f t="shared" si="14"/>
        <v>4.2671693674950495E-3</v>
      </c>
      <c r="HI101" s="2">
        <f t="shared" si="15"/>
        <v>5.6815120865910673E-3</v>
      </c>
      <c r="HJ101" s="3">
        <f t="shared" si="16"/>
        <v>148.34660799422679</v>
      </c>
      <c r="HK101" t="str">
        <f t="shared" si="17"/>
        <v>PEP</v>
      </c>
    </row>
    <row r="102" spans="1:219" hidden="1" x14ac:dyDescent="0.25">
      <c r="A102">
        <v>93</v>
      </c>
      <c r="B102" t="s">
        <v>580</v>
      </c>
      <c r="C102">
        <v>9</v>
      </c>
      <c r="D102">
        <v>0</v>
      </c>
      <c r="E102">
        <v>5</v>
      </c>
      <c r="F102">
        <v>1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37</v>
      </c>
      <c r="N102">
        <v>84</v>
      </c>
      <c r="O102">
        <v>41</v>
      </c>
      <c r="P102">
        <v>5</v>
      </c>
      <c r="Q102">
        <v>8</v>
      </c>
      <c r="R102">
        <v>1</v>
      </c>
      <c r="S102">
        <v>54</v>
      </c>
      <c r="T102">
        <v>1</v>
      </c>
      <c r="U102">
        <v>8</v>
      </c>
      <c r="V102">
        <v>2</v>
      </c>
      <c r="W102">
        <v>0</v>
      </c>
      <c r="X102">
        <v>0</v>
      </c>
      <c r="Y102">
        <v>2</v>
      </c>
      <c r="Z102">
        <v>5</v>
      </c>
      <c r="AA102">
        <v>0</v>
      </c>
      <c r="AB102">
        <v>0</v>
      </c>
      <c r="AC102">
        <v>0</v>
      </c>
      <c r="AD102">
        <v>0</v>
      </c>
      <c r="AE102">
        <v>138</v>
      </c>
      <c r="AF102">
        <v>54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219</v>
      </c>
      <c r="AV102">
        <v>25.229999542236332</v>
      </c>
      <c r="AW102">
        <v>25.159999847412109</v>
      </c>
      <c r="AX102">
        <v>25.329999923706051</v>
      </c>
      <c r="AY102">
        <v>24.79999923706055</v>
      </c>
      <c r="AZ102">
        <v>25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4</v>
      </c>
      <c r="BQ102">
        <v>14</v>
      </c>
      <c r="BR102">
        <v>151</v>
      </c>
      <c r="BS102">
        <v>0</v>
      </c>
      <c r="BT102">
        <v>0</v>
      </c>
      <c r="BU102">
        <v>0</v>
      </c>
      <c r="BV102">
        <v>0</v>
      </c>
      <c r="BW102">
        <v>1</v>
      </c>
      <c r="BX102">
        <v>0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3</v>
      </c>
      <c r="CF102">
        <v>1</v>
      </c>
      <c r="CG102">
        <v>0</v>
      </c>
      <c r="CH102">
        <v>0</v>
      </c>
      <c r="CI102">
        <v>1</v>
      </c>
      <c r="CJ102">
        <v>1</v>
      </c>
      <c r="CK102">
        <v>0</v>
      </c>
      <c r="CL102">
        <v>0</v>
      </c>
      <c r="CM102" t="s">
        <v>581</v>
      </c>
      <c r="CN102">
        <v>25</v>
      </c>
      <c r="CO102">
        <v>25</v>
      </c>
      <c r="CP102">
        <v>25.090000152587891</v>
      </c>
      <c r="CQ102">
        <v>24.780000686645511</v>
      </c>
      <c r="CR102">
        <v>24.85000038146973</v>
      </c>
      <c r="CW102">
        <v>26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13</v>
      </c>
      <c r="DG102">
        <v>19</v>
      </c>
      <c r="DH102">
        <v>23</v>
      </c>
      <c r="DI102">
        <v>55</v>
      </c>
      <c r="DJ102">
        <v>50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237</v>
      </c>
      <c r="EF102">
        <v>24.85000038146973</v>
      </c>
      <c r="EG102">
        <v>24.989999771118161</v>
      </c>
      <c r="EH102">
        <v>25.219999313354489</v>
      </c>
      <c r="EI102">
        <v>24.79000091552734</v>
      </c>
      <c r="EJ102">
        <v>25.020000457763668</v>
      </c>
      <c r="EO102">
        <v>55</v>
      </c>
      <c r="EP102">
        <v>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19</v>
      </c>
      <c r="EY102">
        <v>16</v>
      </c>
      <c r="EZ102">
        <v>26</v>
      </c>
      <c r="FA102">
        <v>20</v>
      </c>
      <c r="FB102">
        <v>27</v>
      </c>
      <c r="FC102">
        <v>0</v>
      </c>
      <c r="FD102">
        <v>0</v>
      </c>
      <c r="FE102">
        <v>0</v>
      </c>
      <c r="FF102">
        <v>0</v>
      </c>
      <c r="FG102">
        <v>2</v>
      </c>
      <c r="FH102">
        <v>0</v>
      </c>
      <c r="FI102">
        <v>0</v>
      </c>
      <c r="FJ102">
        <v>0</v>
      </c>
      <c r="FK102">
        <v>1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582</v>
      </c>
      <c r="FX102">
        <v>25.020000457763668</v>
      </c>
      <c r="FY102">
        <v>25.129999160766602</v>
      </c>
      <c r="FZ102">
        <v>25.190000534057621</v>
      </c>
      <c r="GA102">
        <v>24.770000457763668</v>
      </c>
      <c r="GB102">
        <v>24.819999694824219</v>
      </c>
      <c r="GC102">
        <v>260</v>
      </c>
      <c r="GD102">
        <v>447</v>
      </c>
      <c r="GE102">
        <v>83</v>
      </c>
      <c r="GF102">
        <v>268</v>
      </c>
      <c r="GG102">
        <v>8</v>
      </c>
      <c r="GH102">
        <v>13</v>
      </c>
      <c r="GI102">
        <v>0</v>
      </c>
      <c r="GJ102">
        <v>0</v>
      </c>
      <c r="GK102">
        <v>0</v>
      </c>
      <c r="GL102">
        <v>233</v>
      </c>
      <c r="GM102">
        <v>0</v>
      </c>
      <c r="GN102">
        <v>77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2</v>
      </c>
      <c r="GX102" t="s">
        <v>218</v>
      </c>
      <c r="GY102">
        <v>451913</v>
      </c>
      <c r="GZ102">
        <v>465766</v>
      </c>
      <c r="HA102">
        <v>0.70099999999999996</v>
      </c>
      <c r="HB102">
        <v>1.68</v>
      </c>
      <c r="HC102">
        <v>0.47</v>
      </c>
      <c r="HD102">
        <v>1.94</v>
      </c>
      <c r="HE102">
        <v>0</v>
      </c>
      <c r="HF102" s="2">
        <f t="shared" si="12"/>
        <v>4.3771868952015014E-3</v>
      </c>
      <c r="HG102" s="2">
        <f t="shared" si="13"/>
        <v>2.381952045213187E-3</v>
      </c>
      <c r="HH102" s="2">
        <f t="shared" si="14"/>
        <v>1.4325456228624578E-2</v>
      </c>
      <c r="HI102" s="2">
        <f t="shared" si="15"/>
        <v>2.0144737177807404E-3</v>
      </c>
      <c r="HJ102" s="3">
        <f t="shared" si="16"/>
        <v>25.189857613663794</v>
      </c>
      <c r="HK102" t="str">
        <f t="shared" si="17"/>
        <v>PPC</v>
      </c>
    </row>
    <row r="103" spans="1:219" hidden="1" x14ac:dyDescent="0.25">
      <c r="A103">
        <v>94</v>
      </c>
      <c r="B103" t="s">
        <v>583</v>
      </c>
      <c r="C103">
        <v>10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31</v>
      </c>
      <c r="N103">
        <v>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33</v>
      </c>
      <c r="W103">
        <v>13</v>
      </c>
      <c r="X103">
        <v>12</v>
      </c>
      <c r="Y103">
        <v>5</v>
      </c>
      <c r="Z103">
        <v>83</v>
      </c>
      <c r="AA103">
        <v>0</v>
      </c>
      <c r="AB103">
        <v>0</v>
      </c>
      <c r="AC103">
        <v>0</v>
      </c>
      <c r="AD103">
        <v>0</v>
      </c>
      <c r="AE103">
        <v>4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36</v>
      </c>
      <c r="AN103">
        <v>4</v>
      </c>
      <c r="AO103">
        <v>0</v>
      </c>
      <c r="AP103">
        <v>0</v>
      </c>
      <c r="AQ103">
        <v>1</v>
      </c>
      <c r="AR103">
        <v>1</v>
      </c>
      <c r="AS103">
        <v>0</v>
      </c>
      <c r="AT103">
        <v>0</v>
      </c>
      <c r="AU103" t="s">
        <v>271</v>
      </c>
      <c r="AV103">
        <v>90.599998474121094</v>
      </c>
      <c r="AW103">
        <v>89.379997253417969</v>
      </c>
      <c r="AX103">
        <v>90.360000610351563</v>
      </c>
      <c r="AY103">
        <v>87.980003356933594</v>
      </c>
      <c r="AZ103">
        <v>90.319999694824219</v>
      </c>
      <c r="BE103">
        <v>42</v>
      </c>
      <c r="BF103">
        <v>17</v>
      </c>
      <c r="BG103">
        <v>1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29</v>
      </c>
      <c r="BO103">
        <v>9</v>
      </c>
      <c r="BP103">
        <v>15</v>
      </c>
      <c r="BQ103">
        <v>21</v>
      </c>
      <c r="BR103">
        <v>60</v>
      </c>
      <c r="BS103">
        <v>1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60</v>
      </c>
      <c r="BZ103">
        <v>0</v>
      </c>
      <c r="CA103">
        <v>1</v>
      </c>
      <c r="CB103">
        <v>0</v>
      </c>
      <c r="CC103">
        <v>2</v>
      </c>
      <c r="CD103">
        <v>1</v>
      </c>
      <c r="CE103">
        <v>3</v>
      </c>
      <c r="CF103">
        <v>1</v>
      </c>
      <c r="CG103">
        <v>19</v>
      </c>
      <c r="CH103">
        <v>19</v>
      </c>
      <c r="CI103">
        <v>2</v>
      </c>
      <c r="CJ103">
        <v>1</v>
      </c>
      <c r="CK103">
        <v>2</v>
      </c>
      <c r="CL103">
        <v>2</v>
      </c>
      <c r="CM103" t="s">
        <v>490</v>
      </c>
      <c r="CN103">
        <v>90.319999694824219</v>
      </c>
      <c r="CO103">
        <v>90.089996337890625</v>
      </c>
      <c r="CP103">
        <v>90.300003051757798</v>
      </c>
      <c r="CQ103">
        <v>88.44000244140625</v>
      </c>
      <c r="CR103">
        <v>89.720001220703125</v>
      </c>
      <c r="CW103">
        <v>11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26</v>
      </c>
      <c r="DG103">
        <v>8</v>
      </c>
      <c r="DH103">
        <v>23</v>
      </c>
      <c r="DI103">
        <v>21</v>
      </c>
      <c r="DJ103">
        <v>62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7</v>
      </c>
      <c r="DZ103">
        <v>0</v>
      </c>
      <c r="EA103">
        <v>1</v>
      </c>
      <c r="EB103">
        <v>0</v>
      </c>
      <c r="EC103">
        <v>1</v>
      </c>
      <c r="ED103">
        <v>0</v>
      </c>
      <c r="EE103" t="s">
        <v>574</v>
      </c>
      <c r="EF103">
        <v>89.720001220703125</v>
      </c>
      <c r="EG103">
        <v>91.370002746582045</v>
      </c>
      <c r="EH103">
        <v>92.199996948242202</v>
      </c>
      <c r="EI103">
        <v>90.629997253417955</v>
      </c>
      <c r="EJ103">
        <v>91.580001831054673</v>
      </c>
      <c r="EO103">
        <v>72</v>
      </c>
      <c r="EP103">
        <v>10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52</v>
      </c>
      <c r="EY103">
        <v>11</v>
      </c>
      <c r="EZ103">
        <v>14</v>
      </c>
      <c r="FA103">
        <v>2</v>
      </c>
      <c r="FB103">
        <v>4</v>
      </c>
      <c r="FC103">
        <v>0</v>
      </c>
      <c r="FD103">
        <v>0</v>
      </c>
      <c r="FE103">
        <v>0</v>
      </c>
      <c r="FF103">
        <v>0</v>
      </c>
      <c r="FG103">
        <v>8</v>
      </c>
      <c r="FH103">
        <v>0</v>
      </c>
      <c r="FI103">
        <v>1</v>
      </c>
      <c r="FJ103">
        <v>0</v>
      </c>
      <c r="FK103">
        <v>1</v>
      </c>
      <c r="FL103">
        <v>0</v>
      </c>
      <c r="FM103">
        <v>2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584</v>
      </c>
      <c r="FX103">
        <v>91.580001831054673</v>
      </c>
      <c r="FY103">
        <v>91.870002746582031</v>
      </c>
      <c r="FZ103">
        <v>91.949996948242188</v>
      </c>
      <c r="GA103">
        <v>90.589996337890625</v>
      </c>
      <c r="GB103">
        <v>90.80999755859375</v>
      </c>
      <c r="GC103">
        <v>188</v>
      </c>
      <c r="GD103">
        <v>503</v>
      </c>
      <c r="GE103">
        <v>93</v>
      </c>
      <c r="GF103">
        <v>223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209</v>
      </c>
      <c r="GM103">
        <v>0</v>
      </c>
      <c r="GN103">
        <v>66</v>
      </c>
      <c r="GO103">
        <v>4</v>
      </c>
      <c r="GP103">
        <v>2</v>
      </c>
      <c r="GQ103">
        <v>1</v>
      </c>
      <c r="GR103">
        <v>0</v>
      </c>
      <c r="GS103">
        <v>3</v>
      </c>
      <c r="GT103">
        <v>1</v>
      </c>
      <c r="GU103">
        <v>2</v>
      </c>
      <c r="GV103">
        <v>0</v>
      </c>
      <c r="GW103">
        <v>2</v>
      </c>
      <c r="GX103" t="s">
        <v>218</v>
      </c>
      <c r="GY103">
        <v>296921</v>
      </c>
      <c r="GZ103">
        <v>322416</v>
      </c>
      <c r="HC103">
        <v>0.47</v>
      </c>
      <c r="HD103">
        <v>3.29</v>
      </c>
      <c r="HE103">
        <v>0.12520000000000001</v>
      </c>
      <c r="HF103" s="2">
        <f t="shared" si="12"/>
        <v>3.1566442457535704E-3</v>
      </c>
      <c r="HG103" s="2">
        <f t="shared" si="13"/>
        <v>8.6997503333452464E-4</v>
      </c>
      <c r="HH103" s="2">
        <f t="shared" si="14"/>
        <v>1.3932800374701459E-2</v>
      </c>
      <c r="HI103" s="2">
        <f t="shared" si="15"/>
        <v>2.4226541858585193E-3</v>
      </c>
      <c r="HJ103" s="3">
        <f t="shared" si="16"/>
        <v>91.949927355283933</v>
      </c>
      <c r="HK103" t="str">
        <f t="shared" si="17"/>
        <v>PNFP</v>
      </c>
    </row>
    <row r="104" spans="1:219" hidden="1" x14ac:dyDescent="0.25">
      <c r="A104">
        <v>95</v>
      </c>
      <c r="B104" t="s">
        <v>585</v>
      </c>
      <c r="C104">
        <v>10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74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28</v>
      </c>
      <c r="W104">
        <v>10</v>
      </c>
      <c r="X104">
        <v>6</v>
      </c>
      <c r="Y104">
        <v>2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465</v>
      </c>
      <c r="AV104">
        <v>98</v>
      </c>
      <c r="AW104">
        <v>96.559997558593764</v>
      </c>
      <c r="AX104">
        <v>99.180000305175781</v>
      </c>
      <c r="AY104">
        <v>96.519996643066406</v>
      </c>
      <c r="AZ104">
        <v>98.690002441406236</v>
      </c>
      <c r="BE104">
        <v>5</v>
      </c>
      <c r="BF104">
        <v>19</v>
      </c>
      <c r="BG104">
        <v>9</v>
      </c>
      <c r="BH104">
        <v>19</v>
      </c>
      <c r="BI104">
        <v>73</v>
      </c>
      <c r="BJ104">
        <v>1</v>
      </c>
      <c r="BK104">
        <v>3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1</v>
      </c>
      <c r="BU104">
        <v>1</v>
      </c>
      <c r="BV104">
        <v>1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432</v>
      </c>
      <c r="CN104">
        <v>98.690002441406236</v>
      </c>
      <c r="CO104">
        <v>98.830001831054673</v>
      </c>
      <c r="CP104">
        <v>99.360000610351563</v>
      </c>
      <c r="CQ104">
        <v>97.839996337890625</v>
      </c>
      <c r="CR104">
        <v>99.360000610351563</v>
      </c>
      <c r="CW104">
        <v>25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3</v>
      </c>
      <c r="DG104">
        <v>6</v>
      </c>
      <c r="DH104">
        <v>13</v>
      </c>
      <c r="DI104">
        <v>10</v>
      </c>
      <c r="DJ104">
        <v>65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1</v>
      </c>
      <c r="DV104">
        <v>0</v>
      </c>
      <c r="DW104">
        <v>7</v>
      </c>
      <c r="DX104">
        <v>0</v>
      </c>
      <c r="DY104">
        <v>1</v>
      </c>
      <c r="DZ104">
        <v>0</v>
      </c>
      <c r="EA104">
        <v>1</v>
      </c>
      <c r="EB104">
        <v>0</v>
      </c>
      <c r="EC104">
        <v>1</v>
      </c>
      <c r="ED104">
        <v>1</v>
      </c>
      <c r="EE104" t="s">
        <v>582</v>
      </c>
      <c r="EF104">
        <v>99.360000610351563</v>
      </c>
      <c r="EG104">
        <v>100.1699981689453</v>
      </c>
      <c r="EH104">
        <v>101.1699981689453</v>
      </c>
      <c r="EI104">
        <v>98.940002441406236</v>
      </c>
      <c r="EJ104">
        <v>98.949996948242202</v>
      </c>
      <c r="EO104">
        <v>24</v>
      </c>
      <c r="EP104">
        <v>20</v>
      </c>
      <c r="EQ104">
        <v>1</v>
      </c>
      <c r="ER104">
        <v>0</v>
      </c>
      <c r="ES104">
        <v>0</v>
      </c>
      <c r="ET104">
        <v>1</v>
      </c>
      <c r="EU104">
        <v>1</v>
      </c>
      <c r="EV104">
        <v>0</v>
      </c>
      <c r="EW104">
        <v>0</v>
      </c>
      <c r="EX104">
        <v>10</v>
      </c>
      <c r="EY104">
        <v>1</v>
      </c>
      <c r="EZ104">
        <v>3</v>
      </c>
      <c r="FA104">
        <v>11</v>
      </c>
      <c r="FB104">
        <v>55</v>
      </c>
      <c r="FC104">
        <v>1</v>
      </c>
      <c r="FD104">
        <v>0</v>
      </c>
      <c r="FE104">
        <v>0</v>
      </c>
      <c r="FF104">
        <v>0</v>
      </c>
      <c r="FG104">
        <v>22</v>
      </c>
      <c r="FH104">
        <v>2</v>
      </c>
      <c r="FI104">
        <v>1</v>
      </c>
      <c r="FJ104">
        <v>0</v>
      </c>
      <c r="FK104">
        <v>1</v>
      </c>
      <c r="FL104">
        <v>1</v>
      </c>
      <c r="FM104">
        <v>1</v>
      </c>
      <c r="FN104">
        <v>1</v>
      </c>
      <c r="FO104">
        <v>47</v>
      </c>
      <c r="FP104">
        <v>23</v>
      </c>
      <c r="FQ104">
        <v>0</v>
      </c>
      <c r="FR104">
        <v>0</v>
      </c>
      <c r="FS104">
        <v>1</v>
      </c>
      <c r="FT104">
        <v>1</v>
      </c>
      <c r="FU104">
        <v>0</v>
      </c>
      <c r="FV104">
        <v>0</v>
      </c>
      <c r="FW104" t="s">
        <v>524</v>
      </c>
      <c r="FX104">
        <v>98.949996948242202</v>
      </c>
      <c r="FY104">
        <v>99.220001220703125</v>
      </c>
      <c r="FZ104">
        <v>99.650001525878906</v>
      </c>
      <c r="GA104">
        <v>97.310600280761719</v>
      </c>
      <c r="GB104">
        <v>99.269996643066406</v>
      </c>
      <c r="GC104">
        <v>270</v>
      </c>
      <c r="GD104">
        <v>224</v>
      </c>
      <c r="GE104">
        <v>70</v>
      </c>
      <c r="GF104">
        <v>177</v>
      </c>
      <c r="GG104">
        <v>0</v>
      </c>
      <c r="GH104">
        <v>92</v>
      </c>
      <c r="GI104">
        <v>0</v>
      </c>
      <c r="GJ104">
        <v>0</v>
      </c>
      <c r="GK104">
        <v>1</v>
      </c>
      <c r="GL104">
        <v>120</v>
      </c>
      <c r="GM104">
        <v>0</v>
      </c>
      <c r="GN104">
        <v>120</v>
      </c>
      <c r="GO104">
        <v>2</v>
      </c>
      <c r="GP104">
        <v>2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2.7</v>
      </c>
      <c r="GX104" t="s">
        <v>223</v>
      </c>
      <c r="GY104">
        <v>123651</v>
      </c>
      <c r="GZ104">
        <v>110650</v>
      </c>
      <c r="HA104">
        <v>1</v>
      </c>
      <c r="HB104">
        <v>1.879</v>
      </c>
      <c r="HC104">
        <v>2.16</v>
      </c>
      <c r="HD104">
        <v>4.54</v>
      </c>
      <c r="HE104">
        <v>0</v>
      </c>
      <c r="HF104" s="2">
        <f t="shared" si="12"/>
        <v>2.7212685863642339E-3</v>
      </c>
      <c r="HG104" s="2">
        <f t="shared" si="13"/>
        <v>4.3151058564119271E-3</v>
      </c>
      <c r="HH104" s="2">
        <f t="shared" si="14"/>
        <v>1.9244113247833705E-2</v>
      </c>
      <c r="HI104" s="2">
        <f t="shared" si="15"/>
        <v>1.973805206571988E-2</v>
      </c>
      <c r="HJ104" s="3">
        <f t="shared" si="16"/>
        <v>99.648146029043787</v>
      </c>
      <c r="HK104" t="str">
        <f t="shared" si="17"/>
        <v>PLXS</v>
      </c>
    </row>
    <row r="105" spans="1:219" hidden="1" x14ac:dyDescent="0.25">
      <c r="A105">
        <v>96</v>
      </c>
      <c r="B105" t="s">
        <v>586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1</v>
      </c>
      <c r="Y105">
        <v>2</v>
      </c>
      <c r="Z105">
        <v>188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 t="s">
        <v>587</v>
      </c>
      <c r="AV105">
        <v>177.1600036621094</v>
      </c>
      <c r="AW105">
        <v>176.03999328613281</v>
      </c>
      <c r="AX105">
        <v>176.6199951171875</v>
      </c>
      <c r="AY105">
        <v>173.94999694824219</v>
      </c>
      <c r="AZ105">
        <v>176.3500061035156</v>
      </c>
      <c r="BE105">
        <v>60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47</v>
      </c>
      <c r="BO105">
        <v>11</v>
      </c>
      <c r="BP105">
        <v>16</v>
      </c>
      <c r="BQ105">
        <v>23</v>
      </c>
      <c r="BR105">
        <v>56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9</v>
      </c>
      <c r="CF105">
        <v>0</v>
      </c>
      <c r="CG105">
        <v>14</v>
      </c>
      <c r="CH105">
        <v>0</v>
      </c>
      <c r="CI105">
        <v>1</v>
      </c>
      <c r="CJ105">
        <v>0</v>
      </c>
      <c r="CK105">
        <v>1</v>
      </c>
      <c r="CL105">
        <v>0</v>
      </c>
      <c r="CM105" t="s">
        <v>401</v>
      </c>
      <c r="CN105">
        <v>176.3500061035156</v>
      </c>
      <c r="CO105">
        <v>176.6600036621094</v>
      </c>
      <c r="CP105">
        <v>178.8699951171875</v>
      </c>
      <c r="CQ105">
        <v>176.49000549316409</v>
      </c>
      <c r="CR105">
        <v>177.47999572753909</v>
      </c>
      <c r="CW105">
        <v>17</v>
      </c>
      <c r="CX105">
        <v>150</v>
      </c>
      <c r="CY105">
        <v>28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3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3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231</v>
      </c>
      <c r="EF105">
        <v>177.47999572753909</v>
      </c>
      <c r="EG105">
        <v>178.7200012207031</v>
      </c>
      <c r="EH105">
        <v>180.9700012207031</v>
      </c>
      <c r="EI105">
        <v>178.38999938964841</v>
      </c>
      <c r="EJ105">
        <v>178.44999694824219</v>
      </c>
      <c r="EO105">
        <v>112</v>
      </c>
      <c r="EP105">
        <v>50</v>
      </c>
      <c r="EQ105">
        <v>31</v>
      </c>
      <c r="ER105">
        <v>0</v>
      </c>
      <c r="ES105">
        <v>0</v>
      </c>
      <c r="ET105">
        <v>1</v>
      </c>
      <c r="EU105">
        <v>31</v>
      </c>
      <c r="EV105">
        <v>0</v>
      </c>
      <c r="EW105">
        <v>0</v>
      </c>
      <c r="EX105">
        <v>8</v>
      </c>
      <c r="EY105">
        <v>0</v>
      </c>
      <c r="EZ105">
        <v>0</v>
      </c>
      <c r="FA105">
        <v>0</v>
      </c>
      <c r="FB105">
        <v>0</v>
      </c>
      <c r="FC105">
        <v>1</v>
      </c>
      <c r="FD105">
        <v>1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588</v>
      </c>
      <c r="FX105">
        <v>178.44999694824219</v>
      </c>
      <c r="FY105">
        <v>179.77000427246091</v>
      </c>
      <c r="FZ105">
        <v>180.38999938964841</v>
      </c>
      <c r="GA105">
        <v>178.33000183105469</v>
      </c>
      <c r="GB105">
        <v>179.57000732421881</v>
      </c>
      <c r="GC105">
        <v>449</v>
      </c>
      <c r="GD105">
        <v>357</v>
      </c>
      <c r="GE105">
        <v>388</v>
      </c>
      <c r="GF105">
        <v>11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244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1</v>
      </c>
      <c r="GT105">
        <v>0</v>
      </c>
      <c r="GU105">
        <v>0</v>
      </c>
      <c r="GV105">
        <v>0</v>
      </c>
      <c r="GW105">
        <v>2.2000000000000002</v>
      </c>
      <c r="GX105" t="s">
        <v>218</v>
      </c>
      <c r="GY105">
        <v>850997</v>
      </c>
      <c r="GZ105">
        <v>974183</v>
      </c>
      <c r="HA105">
        <v>0.97</v>
      </c>
      <c r="HB105">
        <v>1.4330000000000001</v>
      </c>
      <c r="HC105">
        <v>1.58</v>
      </c>
      <c r="HD105">
        <v>2</v>
      </c>
      <c r="HE105">
        <v>0.42599999999999999</v>
      </c>
      <c r="HF105" s="2">
        <f t="shared" si="12"/>
        <v>7.3427562599270857E-3</v>
      </c>
      <c r="HG105" s="2">
        <f t="shared" si="13"/>
        <v>3.4369705598162881E-3</v>
      </c>
      <c r="HH105" s="2">
        <f t="shared" si="14"/>
        <v>8.0102486910093029E-3</v>
      </c>
      <c r="HI105" s="2">
        <f t="shared" si="15"/>
        <v>6.9054153955969699E-3</v>
      </c>
      <c r="HJ105" s="3">
        <f t="shared" si="16"/>
        <v>180.38786848468339</v>
      </c>
      <c r="HK105" t="str">
        <f t="shared" si="17"/>
        <v>PPG</v>
      </c>
    </row>
    <row r="106" spans="1:219" hidden="1" x14ac:dyDescent="0.25">
      <c r="A106">
        <v>97</v>
      </c>
      <c r="B106" t="s">
        <v>589</v>
      </c>
      <c r="C106">
        <v>9</v>
      </c>
      <c r="D106">
        <v>1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5</v>
      </c>
      <c r="W106">
        <v>18</v>
      </c>
      <c r="X106">
        <v>22</v>
      </c>
      <c r="Y106">
        <v>24</v>
      </c>
      <c r="Z106">
        <v>86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1</v>
      </c>
      <c r="AR106">
        <v>0</v>
      </c>
      <c r="AS106">
        <v>0</v>
      </c>
      <c r="AT106">
        <v>0</v>
      </c>
      <c r="AU106" t="s">
        <v>313</v>
      </c>
      <c r="AV106">
        <v>170.30000305175781</v>
      </c>
      <c r="AW106">
        <v>169.30000305175781</v>
      </c>
      <c r="AX106">
        <v>172.4700012207031</v>
      </c>
      <c r="AY106">
        <v>168.96000671386719</v>
      </c>
      <c r="AZ106">
        <v>172.25</v>
      </c>
      <c r="BE106">
        <v>10</v>
      </c>
      <c r="BF106">
        <v>38</v>
      </c>
      <c r="BG106">
        <v>58</v>
      </c>
      <c r="BH106">
        <v>64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1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2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503</v>
      </c>
      <c r="CN106">
        <v>172.25</v>
      </c>
      <c r="CO106">
        <v>172.42999267578119</v>
      </c>
      <c r="CP106">
        <v>175</v>
      </c>
      <c r="CQ106">
        <v>172.2449951171875</v>
      </c>
      <c r="CR106">
        <v>174.1600036621094</v>
      </c>
      <c r="CW106">
        <v>6</v>
      </c>
      <c r="CX106">
        <v>37</v>
      </c>
      <c r="CY106">
        <v>147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1</v>
      </c>
      <c r="DL106">
        <v>1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590</v>
      </c>
      <c r="EF106">
        <v>174.1600036621094</v>
      </c>
      <c r="EG106">
        <v>174.77000427246091</v>
      </c>
      <c r="EH106">
        <v>174.8800048828125</v>
      </c>
      <c r="EI106">
        <v>173.0899963378906</v>
      </c>
      <c r="EJ106">
        <v>174.05000305175781</v>
      </c>
      <c r="EO106">
        <v>6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40</v>
      </c>
      <c r="EY106">
        <v>21</v>
      </c>
      <c r="EZ106">
        <v>26</v>
      </c>
      <c r="FA106">
        <v>37</v>
      </c>
      <c r="FB106">
        <v>38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460</v>
      </c>
      <c r="FX106">
        <v>174.05000305175781</v>
      </c>
      <c r="FY106">
        <v>175</v>
      </c>
      <c r="FZ106">
        <v>175.30999755859381</v>
      </c>
      <c r="GA106">
        <v>174.1499938964844</v>
      </c>
      <c r="GB106">
        <v>174.52000427246091</v>
      </c>
      <c r="GC106">
        <v>367</v>
      </c>
      <c r="GD106">
        <v>320</v>
      </c>
      <c r="GE106">
        <v>196</v>
      </c>
      <c r="GF106">
        <v>163</v>
      </c>
      <c r="GG106">
        <v>0</v>
      </c>
      <c r="GH106">
        <v>64</v>
      </c>
      <c r="GI106">
        <v>0</v>
      </c>
      <c r="GJ106">
        <v>0</v>
      </c>
      <c r="GK106">
        <v>0</v>
      </c>
      <c r="GL106">
        <v>124</v>
      </c>
      <c r="GM106">
        <v>0</v>
      </c>
      <c r="GN106">
        <v>38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2.9</v>
      </c>
      <c r="GX106" t="s">
        <v>223</v>
      </c>
      <c r="GY106">
        <v>313321</v>
      </c>
      <c r="GZ106">
        <v>629600</v>
      </c>
      <c r="HA106">
        <v>1.111</v>
      </c>
      <c r="HB106">
        <v>1.2070000000000001</v>
      </c>
      <c r="HC106">
        <v>1.61</v>
      </c>
      <c r="HD106">
        <v>3.26</v>
      </c>
      <c r="HE106">
        <v>0</v>
      </c>
      <c r="HF106" s="2">
        <f t="shared" si="12"/>
        <v>5.4285539899553426E-3</v>
      </c>
      <c r="HG106" s="2">
        <f t="shared" si="13"/>
        <v>1.7682822594883296E-3</v>
      </c>
      <c r="HH106" s="2">
        <f t="shared" si="14"/>
        <v>4.8571777343748845E-3</v>
      </c>
      <c r="HI106" s="2">
        <f t="shared" si="15"/>
        <v>2.1201602505054318E-3</v>
      </c>
      <c r="HJ106" s="3">
        <f t="shared" si="16"/>
        <v>175.30944939541047</v>
      </c>
      <c r="HK106" t="str">
        <f t="shared" si="17"/>
        <v>PRAH</v>
      </c>
    </row>
    <row r="107" spans="1:219" hidden="1" x14ac:dyDescent="0.25">
      <c r="A107">
        <v>98</v>
      </c>
      <c r="B107" t="s">
        <v>591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20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35</v>
      </c>
      <c r="W107">
        <v>46</v>
      </c>
      <c r="X107">
        <v>62</v>
      </c>
      <c r="Y107">
        <v>25</v>
      </c>
      <c r="Z107">
        <v>16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530</v>
      </c>
      <c r="AV107">
        <v>106.5899963378906</v>
      </c>
      <c r="AW107">
        <v>105.3199996948242</v>
      </c>
      <c r="AX107">
        <v>106.5100021362305</v>
      </c>
      <c r="AY107">
        <v>103.63999938964839</v>
      </c>
      <c r="AZ107">
        <v>106.4499969482422</v>
      </c>
      <c r="BE107">
        <v>46</v>
      </c>
      <c r="BF107">
        <v>76</v>
      </c>
      <c r="BG107">
        <v>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10</v>
      </c>
      <c r="BO107">
        <v>2</v>
      </c>
      <c r="BP107">
        <v>9</v>
      </c>
      <c r="BQ107">
        <v>5</v>
      </c>
      <c r="BR107">
        <v>51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51</v>
      </c>
      <c r="BZ107">
        <v>0</v>
      </c>
      <c r="CA107">
        <v>0</v>
      </c>
      <c r="CB107">
        <v>0</v>
      </c>
      <c r="CC107">
        <v>1</v>
      </c>
      <c r="CD107">
        <v>1</v>
      </c>
      <c r="CE107">
        <v>2</v>
      </c>
      <c r="CF107">
        <v>0</v>
      </c>
      <c r="CG107">
        <v>38</v>
      </c>
      <c r="CH107">
        <v>38</v>
      </c>
      <c r="CI107">
        <v>1</v>
      </c>
      <c r="CJ107">
        <v>0</v>
      </c>
      <c r="CK107">
        <v>1</v>
      </c>
      <c r="CL107">
        <v>1</v>
      </c>
      <c r="CM107" t="s">
        <v>286</v>
      </c>
      <c r="CN107">
        <v>106.4499969482422</v>
      </c>
      <c r="CO107">
        <v>106.44000244140619</v>
      </c>
      <c r="CP107">
        <v>106.84999847412109</v>
      </c>
      <c r="CQ107">
        <v>104.8399963378906</v>
      </c>
      <c r="CR107">
        <v>105.6999969482422</v>
      </c>
      <c r="CW107">
        <v>3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3</v>
      </c>
      <c r="DG107">
        <v>8</v>
      </c>
      <c r="DH107">
        <v>11</v>
      </c>
      <c r="DI107">
        <v>15</v>
      </c>
      <c r="DJ107">
        <v>157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3</v>
      </c>
      <c r="DX107">
        <v>0</v>
      </c>
      <c r="DY107">
        <v>0</v>
      </c>
      <c r="DZ107">
        <v>0</v>
      </c>
      <c r="EA107">
        <v>1</v>
      </c>
      <c r="EB107">
        <v>0</v>
      </c>
      <c r="EC107">
        <v>0</v>
      </c>
      <c r="ED107">
        <v>0</v>
      </c>
      <c r="EE107" t="s">
        <v>310</v>
      </c>
      <c r="EF107">
        <v>105.6999969482422</v>
      </c>
      <c r="EG107">
        <v>106.05999755859381</v>
      </c>
      <c r="EH107">
        <v>107.4199981689453</v>
      </c>
      <c r="EI107">
        <v>106.05999755859381</v>
      </c>
      <c r="EJ107">
        <v>106.90000152587891</v>
      </c>
      <c r="EO107">
        <v>7</v>
      </c>
      <c r="EP107">
        <v>121</v>
      </c>
      <c r="EQ107">
        <v>67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446</v>
      </c>
      <c r="FX107">
        <v>106.90000152587891</v>
      </c>
      <c r="FY107">
        <v>105.9499969482422</v>
      </c>
      <c r="FZ107">
        <v>106.870002746582</v>
      </c>
      <c r="GA107">
        <v>105.5</v>
      </c>
      <c r="GB107">
        <v>106.3300018310547</v>
      </c>
      <c r="GC107">
        <v>343</v>
      </c>
      <c r="GD107">
        <v>455</v>
      </c>
      <c r="GE107">
        <v>198</v>
      </c>
      <c r="GF107">
        <v>194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224</v>
      </c>
      <c r="GM107">
        <v>0</v>
      </c>
      <c r="GN107">
        <v>157</v>
      </c>
      <c r="GO107">
        <v>1</v>
      </c>
      <c r="GP107">
        <v>0</v>
      </c>
      <c r="GQ107">
        <v>1</v>
      </c>
      <c r="GR107">
        <v>0</v>
      </c>
      <c r="GS107">
        <v>1</v>
      </c>
      <c r="GT107">
        <v>0</v>
      </c>
      <c r="GU107">
        <v>1</v>
      </c>
      <c r="GV107">
        <v>0</v>
      </c>
      <c r="GW107">
        <v>2.8</v>
      </c>
      <c r="GX107" t="s">
        <v>223</v>
      </c>
      <c r="GY107">
        <v>2028775</v>
      </c>
      <c r="GZ107">
        <v>1952750</v>
      </c>
      <c r="HA107">
        <v>0.60299999999999998</v>
      </c>
      <c r="HB107">
        <v>0.71</v>
      </c>
      <c r="HC107">
        <v>0.68</v>
      </c>
      <c r="HD107">
        <v>2.81</v>
      </c>
      <c r="HE107">
        <v>0.66620003999999999</v>
      </c>
      <c r="HF107" s="2">
        <f t="shared" si="12"/>
        <v>-8.9665370929721266E-3</v>
      </c>
      <c r="HG107" s="2">
        <f t="shared" si="13"/>
        <v>8.6086439103157941E-3</v>
      </c>
      <c r="HH107" s="2">
        <f t="shared" si="14"/>
        <v>4.24725777445778E-3</v>
      </c>
      <c r="HI107" s="2">
        <f t="shared" si="15"/>
        <v>7.8059044179598081E-3</v>
      </c>
      <c r="HJ107" s="3">
        <f t="shared" si="16"/>
        <v>106.86208274426866</v>
      </c>
      <c r="HK107" t="str">
        <f t="shared" si="17"/>
        <v>PRU</v>
      </c>
    </row>
    <row r="108" spans="1:219" hidden="1" x14ac:dyDescent="0.25">
      <c r="A108">
        <v>99</v>
      </c>
      <c r="B108" t="s">
        <v>592</v>
      </c>
      <c r="C108">
        <v>9</v>
      </c>
      <c r="D108">
        <v>2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44</v>
      </c>
      <c r="N108">
        <v>105</v>
      </c>
      <c r="O108">
        <v>28</v>
      </c>
      <c r="P108">
        <v>15</v>
      </c>
      <c r="Q108">
        <v>1</v>
      </c>
      <c r="R108">
        <v>3</v>
      </c>
      <c r="S108">
        <v>44</v>
      </c>
      <c r="T108">
        <v>1</v>
      </c>
      <c r="U108">
        <v>1</v>
      </c>
      <c r="V108">
        <v>9</v>
      </c>
      <c r="W108">
        <v>0</v>
      </c>
      <c r="X108">
        <v>2</v>
      </c>
      <c r="Y108">
        <v>0</v>
      </c>
      <c r="Z108">
        <v>1</v>
      </c>
      <c r="AA108">
        <v>3</v>
      </c>
      <c r="AB108">
        <v>4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0</v>
      </c>
      <c r="AJ108">
        <v>0</v>
      </c>
      <c r="AK108">
        <v>1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1</v>
      </c>
      <c r="AT108">
        <v>1</v>
      </c>
      <c r="AU108" t="s">
        <v>555</v>
      </c>
      <c r="AV108">
        <v>12.939999580383301</v>
      </c>
      <c r="AW108">
        <v>12.67000007629394</v>
      </c>
      <c r="AX108">
        <v>12.89000034332275</v>
      </c>
      <c r="AY108">
        <v>12.489999771118161</v>
      </c>
      <c r="AZ108">
        <v>12.77000045776367</v>
      </c>
      <c r="BE108">
        <v>39</v>
      </c>
      <c r="BF108">
        <v>66</v>
      </c>
      <c r="BG108">
        <v>61</v>
      </c>
      <c r="BH108">
        <v>11</v>
      </c>
      <c r="BI108">
        <v>0</v>
      </c>
      <c r="BJ108">
        <v>1</v>
      </c>
      <c r="BK108">
        <v>1</v>
      </c>
      <c r="BL108">
        <v>0</v>
      </c>
      <c r="BM108">
        <v>0</v>
      </c>
      <c r="BN108">
        <v>10</v>
      </c>
      <c r="BO108">
        <v>8</v>
      </c>
      <c r="BP108">
        <v>4</v>
      </c>
      <c r="BQ108">
        <v>1</v>
      </c>
      <c r="BR108">
        <v>16</v>
      </c>
      <c r="BS108">
        <v>1</v>
      </c>
      <c r="BT108">
        <v>39</v>
      </c>
      <c r="BU108">
        <v>0</v>
      </c>
      <c r="BV108">
        <v>0</v>
      </c>
      <c r="BW108">
        <v>4</v>
      </c>
      <c r="BX108">
        <v>1</v>
      </c>
      <c r="BY108">
        <v>16</v>
      </c>
      <c r="BZ108">
        <v>16</v>
      </c>
      <c r="CA108">
        <v>2</v>
      </c>
      <c r="CB108">
        <v>1</v>
      </c>
      <c r="CC108">
        <v>2</v>
      </c>
      <c r="CD108">
        <v>1</v>
      </c>
      <c r="CE108">
        <v>23</v>
      </c>
      <c r="CF108">
        <v>4</v>
      </c>
      <c r="CG108">
        <v>6</v>
      </c>
      <c r="CH108">
        <v>6</v>
      </c>
      <c r="CI108">
        <v>2</v>
      </c>
      <c r="CJ108">
        <v>2</v>
      </c>
      <c r="CK108">
        <v>2</v>
      </c>
      <c r="CL108">
        <v>2</v>
      </c>
      <c r="CM108" t="s">
        <v>593</v>
      </c>
      <c r="CN108">
        <v>12.77000045776367</v>
      </c>
      <c r="CO108">
        <v>12.77000045776367</v>
      </c>
      <c r="CP108">
        <v>13.14000034332275</v>
      </c>
      <c r="CQ108">
        <v>12.560000419616699</v>
      </c>
      <c r="CR108">
        <v>13.039999961853029</v>
      </c>
      <c r="CW108">
        <v>7</v>
      </c>
      <c r="CX108">
        <v>14</v>
      </c>
      <c r="CY108">
        <v>51</v>
      </c>
      <c r="CZ108">
        <v>11</v>
      </c>
      <c r="DA108">
        <v>81</v>
      </c>
      <c r="DB108">
        <v>0</v>
      </c>
      <c r="DC108">
        <v>0</v>
      </c>
      <c r="DD108">
        <v>0</v>
      </c>
      <c r="DE108">
        <v>0</v>
      </c>
      <c r="DF108">
        <v>3</v>
      </c>
      <c r="DG108">
        <v>1</v>
      </c>
      <c r="DH108">
        <v>7</v>
      </c>
      <c r="DI108">
        <v>2</v>
      </c>
      <c r="DJ108">
        <v>25</v>
      </c>
      <c r="DK108">
        <v>1</v>
      </c>
      <c r="DL108">
        <v>38</v>
      </c>
      <c r="DM108">
        <v>1</v>
      </c>
      <c r="DN108">
        <v>38</v>
      </c>
      <c r="DO108">
        <v>0</v>
      </c>
      <c r="DP108">
        <v>0</v>
      </c>
      <c r="DQ108">
        <v>25</v>
      </c>
      <c r="DR108">
        <v>25</v>
      </c>
      <c r="DS108">
        <v>0</v>
      </c>
      <c r="DT108">
        <v>0</v>
      </c>
      <c r="DU108">
        <v>1</v>
      </c>
      <c r="DV108">
        <v>1</v>
      </c>
      <c r="DW108">
        <v>2</v>
      </c>
      <c r="DX108">
        <v>0</v>
      </c>
      <c r="DY108">
        <v>10</v>
      </c>
      <c r="DZ108">
        <v>10</v>
      </c>
      <c r="EA108">
        <v>1</v>
      </c>
      <c r="EB108">
        <v>0</v>
      </c>
      <c r="EC108">
        <v>1</v>
      </c>
      <c r="ED108">
        <v>1</v>
      </c>
      <c r="EE108" t="s">
        <v>594</v>
      </c>
      <c r="EF108">
        <v>13.039999961853029</v>
      </c>
      <c r="EG108">
        <v>13.090000152587891</v>
      </c>
      <c r="EH108">
        <v>13.60000038146973</v>
      </c>
      <c r="EI108">
        <v>13.039999961853029</v>
      </c>
      <c r="EJ108">
        <v>13.489999771118161</v>
      </c>
      <c r="EO108">
        <v>0</v>
      </c>
      <c r="EP108">
        <v>4</v>
      </c>
      <c r="EQ108">
        <v>24</v>
      </c>
      <c r="ER108">
        <v>50</v>
      </c>
      <c r="ES108">
        <v>117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2</v>
      </c>
      <c r="FA108">
        <v>0</v>
      </c>
      <c r="FB108">
        <v>0</v>
      </c>
      <c r="FC108">
        <v>1</v>
      </c>
      <c r="FD108">
        <v>2</v>
      </c>
      <c r="FE108">
        <v>1</v>
      </c>
      <c r="FF108">
        <v>2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595</v>
      </c>
      <c r="FX108">
        <v>13.489999771118161</v>
      </c>
      <c r="FY108">
        <v>13.55000019073486</v>
      </c>
      <c r="FZ108">
        <v>13.760000228881839</v>
      </c>
      <c r="GA108">
        <v>13.39000034332275</v>
      </c>
      <c r="GB108">
        <v>13.61999988555908</v>
      </c>
      <c r="GC108">
        <v>729</v>
      </c>
      <c r="GD108">
        <v>91</v>
      </c>
      <c r="GE108">
        <v>359</v>
      </c>
      <c r="GF108">
        <v>40</v>
      </c>
      <c r="GG108">
        <v>1</v>
      </c>
      <c r="GH108">
        <v>286</v>
      </c>
      <c r="GI108">
        <v>0</v>
      </c>
      <c r="GJ108">
        <v>259</v>
      </c>
      <c r="GK108">
        <v>40</v>
      </c>
      <c r="GL108">
        <v>42</v>
      </c>
      <c r="GM108">
        <v>40</v>
      </c>
      <c r="GN108">
        <v>25</v>
      </c>
      <c r="GO108">
        <v>4</v>
      </c>
      <c r="GP108">
        <v>1</v>
      </c>
      <c r="GQ108">
        <v>3</v>
      </c>
      <c r="GR108">
        <v>1</v>
      </c>
      <c r="GS108">
        <v>4</v>
      </c>
      <c r="GT108">
        <v>1</v>
      </c>
      <c r="GU108">
        <v>4</v>
      </c>
      <c r="GV108">
        <v>1</v>
      </c>
      <c r="GW108">
        <v>2.5</v>
      </c>
      <c r="GX108" t="s">
        <v>218</v>
      </c>
      <c r="GY108">
        <v>2717260</v>
      </c>
      <c r="GZ108">
        <v>2571366</v>
      </c>
      <c r="HA108">
        <v>0.54</v>
      </c>
      <c r="HB108">
        <v>0.98</v>
      </c>
      <c r="HC108">
        <v>-0.77</v>
      </c>
      <c r="HD108">
        <v>7.75</v>
      </c>
      <c r="HE108">
        <v>0</v>
      </c>
      <c r="HF108" s="2">
        <f t="shared" si="12"/>
        <v>4.4280751861336398E-3</v>
      </c>
      <c r="HG108" s="2">
        <f t="shared" si="13"/>
        <v>1.5261630425426609E-2</v>
      </c>
      <c r="HH108" s="2">
        <f t="shared" si="14"/>
        <v>1.1808106653866557E-2</v>
      </c>
      <c r="HI108" s="2">
        <f t="shared" si="15"/>
        <v>1.6886897516070642E-2</v>
      </c>
      <c r="HJ108" s="3">
        <f t="shared" si="16"/>
        <v>13.756795285910314</v>
      </c>
      <c r="HK108" t="str">
        <f t="shared" si="17"/>
        <v>QRTEA</v>
      </c>
    </row>
    <row r="109" spans="1:219" hidden="1" x14ac:dyDescent="0.25">
      <c r="A109">
        <v>100</v>
      </c>
      <c r="B109" t="s">
        <v>596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38</v>
      </c>
      <c r="N109">
        <v>21</v>
      </c>
      <c r="O109">
        <v>3</v>
      </c>
      <c r="P109">
        <v>0</v>
      </c>
      <c r="Q109">
        <v>0</v>
      </c>
      <c r="R109">
        <v>1</v>
      </c>
      <c r="S109">
        <v>3</v>
      </c>
      <c r="T109">
        <v>0</v>
      </c>
      <c r="U109">
        <v>0</v>
      </c>
      <c r="V109">
        <v>9</v>
      </c>
      <c r="W109">
        <v>9</v>
      </c>
      <c r="X109">
        <v>6</v>
      </c>
      <c r="Y109">
        <v>7</v>
      </c>
      <c r="Z109">
        <v>123</v>
      </c>
      <c r="AA109">
        <v>1</v>
      </c>
      <c r="AB109">
        <v>0</v>
      </c>
      <c r="AC109">
        <v>0</v>
      </c>
      <c r="AD109">
        <v>0</v>
      </c>
      <c r="AE109">
        <v>27</v>
      </c>
      <c r="AF109">
        <v>3</v>
      </c>
      <c r="AG109">
        <v>119</v>
      </c>
      <c r="AH109">
        <v>0</v>
      </c>
      <c r="AI109">
        <v>3</v>
      </c>
      <c r="AJ109">
        <v>1</v>
      </c>
      <c r="AK109">
        <v>2</v>
      </c>
      <c r="AL109">
        <v>1</v>
      </c>
      <c r="AM109">
        <v>67</v>
      </c>
      <c r="AN109">
        <v>27</v>
      </c>
      <c r="AO109">
        <v>95</v>
      </c>
      <c r="AP109">
        <v>95</v>
      </c>
      <c r="AQ109">
        <v>6</v>
      </c>
      <c r="AR109">
        <v>3</v>
      </c>
      <c r="AS109">
        <v>5</v>
      </c>
      <c r="AT109">
        <v>2</v>
      </c>
      <c r="AU109" t="s">
        <v>597</v>
      </c>
      <c r="AV109">
        <v>13.86999988555908</v>
      </c>
      <c r="AW109">
        <v>13.590000152587891</v>
      </c>
      <c r="AX109">
        <v>14.22000026702881</v>
      </c>
      <c r="AY109">
        <v>13.39999961853027</v>
      </c>
      <c r="AZ109">
        <v>14.02999973297119</v>
      </c>
      <c r="BE109">
        <v>8</v>
      </c>
      <c r="BF109">
        <v>25</v>
      </c>
      <c r="BG109">
        <v>28</v>
      </c>
      <c r="BH109">
        <v>19</v>
      </c>
      <c r="BI109">
        <v>114</v>
      </c>
      <c r="BJ109">
        <v>4</v>
      </c>
      <c r="BK109">
        <v>20</v>
      </c>
      <c r="BL109">
        <v>1</v>
      </c>
      <c r="BM109">
        <v>3</v>
      </c>
      <c r="BN109">
        <v>6</v>
      </c>
      <c r="BO109">
        <v>5</v>
      </c>
      <c r="BP109">
        <v>2</v>
      </c>
      <c r="BQ109">
        <v>0</v>
      </c>
      <c r="BR109">
        <v>3</v>
      </c>
      <c r="BS109">
        <v>5</v>
      </c>
      <c r="BT109">
        <v>16</v>
      </c>
      <c r="BU109">
        <v>2</v>
      </c>
      <c r="BV109">
        <v>16</v>
      </c>
      <c r="BW109">
        <v>13</v>
      </c>
      <c r="BX109">
        <v>9</v>
      </c>
      <c r="BY109">
        <v>3</v>
      </c>
      <c r="BZ109">
        <v>3</v>
      </c>
      <c r="CA109">
        <v>2</v>
      </c>
      <c r="CB109">
        <v>1</v>
      </c>
      <c r="CC109">
        <v>3</v>
      </c>
      <c r="CD109">
        <v>2</v>
      </c>
      <c r="CE109">
        <v>0</v>
      </c>
      <c r="CF109">
        <v>0</v>
      </c>
      <c r="CG109">
        <v>1</v>
      </c>
      <c r="CH109">
        <v>1</v>
      </c>
      <c r="CI109">
        <v>0</v>
      </c>
      <c r="CJ109">
        <v>0</v>
      </c>
      <c r="CK109">
        <v>1</v>
      </c>
      <c r="CL109">
        <v>1</v>
      </c>
      <c r="CM109" t="s">
        <v>503</v>
      </c>
      <c r="CN109">
        <v>14.02999973297119</v>
      </c>
      <c r="CO109">
        <v>14</v>
      </c>
      <c r="CP109">
        <v>14.11999988555908</v>
      </c>
      <c r="CQ109">
        <v>13.55000019073486</v>
      </c>
      <c r="CR109">
        <v>14.010000228881839</v>
      </c>
      <c r="CW109">
        <v>12</v>
      </c>
      <c r="CX109">
        <v>12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4</v>
      </c>
      <c r="DG109">
        <v>7</v>
      </c>
      <c r="DH109">
        <v>9</v>
      </c>
      <c r="DI109">
        <v>6</v>
      </c>
      <c r="DJ109">
        <v>151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151</v>
      </c>
      <c r="DR109">
        <v>0</v>
      </c>
      <c r="DS109">
        <v>0</v>
      </c>
      <c r="DT109">
        <v>0</v>
      </c>
      <c r="DU109">
        <v>1</v>
      </c>
      <c r="DV109">
        <v>0</v>
      </c>
      <c r="DW109">
        <v>9</v>
      </c>
      <c r="DX109">
        <v>0</v>
      </c>
      <c r="DY109">
        <v>104</v>
      </c>
      <c r="DZ109">
        <v>104</v>
      </c>
      <c r="EA109">
        <v>3</v>
      </c>
      <c r="EB109">
        <v>0</v>
      </c>
      <c r="EC109">
        <v>4</v>
      </c>
      <c r="ED109">
        <v>1</v>
      </c>
      <c r="EE109" t="s">
        <v>439</v>
      </c>
      <c r="EF109">
        <v>14.010000228881839</v>
      </c>
      <c r="EG109">
        <v>14.25</v>
      </c>
      <c r="EH109">
        <v>14.489999771118161</v>
      </c>
      <c r="EI109">
        <v>14.07999992370606</v>
      </c>
      <c r="EJ109">
        <v>14.07999992370606</v>
      </c>
      <c r="EO109">
        <v>60</v>
      </c>
      <c r="EP109">
        <v>21</v>
      </c>
      <c r="EQ109">
        <v>4</v>
      </c>
      <c r="ER109">
        <v>2</v>
      </c>
      <c r="ES109">
        <v>0</v>
      </c>
      <c r="ET109">
        <v>1</v>
      </c>
      <c r="EU109">
        <v>6</v>
      </c>
      <c r="EV109">
        <v>0</v>
      </c>
      <c r="EW109">
        <v>0</v>
      </c>
      <c r="EX109">
        <v>21</v>
      </c>
      <c r="EY109">
        <v>11</v>
      </c>
      <c r="EZ109">
        <v>21</v>
      </c>
      <c r="FA109">
        <v>41</v>
      </c>
      <c r="FB109">
        <v>32</v>
      </c>
      <c r="FC109">
        <v>1</v>
      </c>
      <c r="FD109">
        <v>2</v>
      </c>
      <c r="FE109">
        <v>0</v>
      </c>
      <c r="FF109">
        <v>0</v>
      </c>
      <c r="FG109">
        <v>27</v>
      </c>
      <c r="FH109">
        <v>6</v>
      </c>
      <c r="FI109">
        <v>27</v>
      </c>
      <c r="FJ109">
        <v>1</v>
      </c>
      <c r="FK109">
        <v>3</v>
      </c>
      <c r="FL109">
        <v>1</v>
      </c>
      <c r="FM109">
        <v>3</v>
      </c>
      <c r="FN109">
        <v>1</v>
      </c>
      <c r="FO109">
        <v>93</v>
      </c>
      <c r="FP109">
        <v>33</v>
      </c>
      <c r="FQ109">
        <v>0</v>
      </c>
      <c r="FR109">
        <v>0</v>
      </c>
      <c r="FS109">
        <v>1</v>
      </c>
      <c r="FT109">
        <v>1</v>
      </c>
      <c r="FU109">
        <v>0</v>
      </c>
      <c r="FV109">
        <v>0</v>
      </c>
      <c r="FW109" t="s">
        <v>385</v>
      </c>
      <c r="FX109">
        <v>14.07999992370606</v>
      </c>
      <c r="FY109">
        <v>14.060000419616699</v>
      </c>
      <c r="FZ109">
        <v>14.25</v>
      </c>
      <c r="GA109">
        <v>13.539999961853029</v>
      </c>
      <c r="GB109">
        <v>14</v>
      </c>
      <c r="GC109">
        <v>367</v>
      </c>
      <c r="GD109">
        <v>473</v>
      </c>
      <c r="GE109">
        <v>111</v>
      </c>
      <c r="GF109">
        <v>303</v>
      </c>
      <c r="GG109">
        <v>3</v>
      </c>
      <c r="GH109">
        <v>135</v>
      </c>
      <c r="GI109">
        <v>0</v>
      </c>
      <c r="GJ109">
        <v>2</v>
      </c>
      <c r="GK109">
        <v>16</v>
      </c>
      <c r="GL109">
        <v>309</v>
      </c>
      <c r="GM109">
        <v>0</v>
      </c>
      <c r="GN109">
        <v>183</v>
      </c>
      <c r="GO109">
        <v>9</v>
      </c>
      <c r="GP109">
        <v>4</v>
      </c>
      <c r="GQ109">
        <v>4</v>
      </c>
      <c r="GR109">
        <v>1</v>
      </c>
      <c r="GS109">
        <v>10</v>
      </c>
      <c r="GT109">
        <v>4</v>
      </c>
      <c r="GU109">
        <v>4</v>
      </c>
      <c r="GV109">
        <v>1</v>
      </c>
      <c r="GW109">
        <v>2.9</v>
      </c>
      <c r="GX109" t="s">
        <v>223</v>
      </c>
      <c r="GY109">
        <v>5066407</v>
      </c>
      <c r="GZ109">
        <v>6524383</v>
      </c>
      <c r="HA109">
        <v>0.41299999999999998</v>
      </c>
      <c r="HB109">
        <v>0.44400000000000001</v>
      </c>
      <c r="HC109">
        <v>0.24</v>
      </c>
      <c r="HD109">
        <v>6.87</v>
      </c>
      <c r="HE109">
        <v>0</v>
      </c>
      <c r="HF109" s="2">
        <f t="shared" si="12"/>
        <v>-1.4224397932063315E-3</v>
      </c>
      <c r="HG109" s="2">
        <f t="shared" si="13"/>
        <v>1.333330388654741E-2</v>
      </c>
      <c r="HH109" s="2">
        <f t="shared" si="14"/>
        <v>3.6984384227909284E-2</v>
      </c>
      <c r="HI109" s="2">
        <f t="shared" si="15"/>
        <v>3.2857145581926539E-2</v>
      </c>
      <c r="HJ109" s="3">
        <f t="shared" si="16"/>
        <v>14.247466677856433</v>
      </c>
      <c r="HK109" t="str">
        <f t="shared" si="17"/>
        <v>RRC</v>
      </c>
    </row>
    <row r="110" spans="1:219" hidden="1" x14ac:dyDescent="0.25">
      <c r="A110">
        <v>101</v>
      </c>
      <c r="B110" t="s">
        <v>598</v>
      </c>
      <c r="C110">
        <v>9</v>
      </c>
      <c r="D110">
        <v>1</v>
      </c>
      <c r="E110">
        <v>5</v>
      </c>
      <c r="F110">
        <v>1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34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11</v>
      </c>
      <c r="W110">
        <v>5</v>
      </c>
      <c r="X110">
        <v>10</v>
      </c>
      <c r="Y110">
        <v>11</v>
      </c>
      <c r="Z110">
        <v>134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1</v>
      </c>
      <c r="AL110">
        <v>0</v>
      </c>
      <c r="AM110">
        <v>36</v>
      </c>
      <c r="AN110">
        <v>2</v>
      </c>
      <c r="AO110">
        <v>0</v>
      </c>
      <c r="AP110">
        <v>0</v>
      </c>
      <c r="AQ110">
        <v>1</v>
      </c>
      <c r="AR110">
        <v>1</v>
      </c>
      <c r="AS110">
        <v>0</v>
      </c>
      <c r="AT110">
        <v>0</v>
      </c>
      <c r="AU110" t="s">
        <v>599</v>
      </c>
      <c r="AV110">
        <v>22.879999160766602</v>
      </c>
      <c r="AW110">
        <v>22.60000038146973</v>
      </c>
      <c r="AX110">
        <v>22.70000076293945</v>
      </c>
      <c r="AY110">
        <v>22.180000305175781</v>
      </c>
      <c r="AZ110">
        <v>22.670000076293949</v>
      </c>
      <c r="BE110">
        <v>24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27</v>
      </c>
      <c r="BO110">
        <v>17</v>
      </c>
      <c r="BP110">
        <v>19</v>
      </c>
      <c r="BQ110">
        <v>6</v>
      </c>
      <c r="BR110">
        <v>115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19</v>
      </c>
      <c r="CF110">
        <v>0</v>
      </c>
      <c r="CG110">
        <v>49</v>
      </c>
      <c r="CH110">
        <v>0</v>
      </c>
      <c r="CI110">
        <v>3</v>
      </c>
      <c r="CJ110">
        <v>0</v>
      </c>
      <c r="CK110">
        <v>3</v>
      </c>
      <c r="CL110">
        <v>0</v>
      </c>
      <c r="CM110" t="s">
        <v>600</v>
      </c>
      <c r="CN110">
        <v>22.670000076293949</v>
      </c>
      <c r="CO110">
        <v>22.629999160766602</v>
      </c>
      <c r="CP110">
        <v>22.760000228881839</v>
      </c>
      <c r="CQ110">
        <v>22.309999465942379</v>
      </c>
      <c r="CR110">
        <v>22.520000457763668</v>
      </c>
      <c r="CW110">
        <v>7</v>
      </c>
      <c r="CX110">
        <v>1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13</v>
      </c>
      <c r="DG110">
        <v>8</v>
      </c>
      <c r="DH110">
        <v>15</v>
      </c>
      <c r="DI110">
        <v>20</v>
      </c>
      <c r="DJ110">
        <v>136</v>
      </c>
      <c r="DK110">
        <v>0</v>
      </c>
      <c r="DL110">
        <v>0</v>
      </c>
      <c r="DM110">
        <v>0</v>
      </c>
      <c r="DN110">
        <v>0</v>
      </c>
      <c r="DO110">
        <v>1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3</v>
      </c>
      <c r="DX110">
        <v>1</v>
      </c>
      <c r="DY110">
        <v>41</v>
      </c>
      <c r="DZ110">
        <v>0</v>
      </c>
      <c r="EA110">
        <v>1</v>
      </c>
      <c r="EB110">
        <v>1</v>
      </c>
      <c r="EC110">
        <v>1</v>
      </c>
      <c r="ED110">
        <v>0</v>
      </c>
      <c r="EE110" t="s">
        <v>574</v>
      </c>
      <c r="EF110">
        <v>22.520000457763668</v>
      </c>
      <c r="EG110">
        <v>22.670000076293949</v>
      </c>
      <c r="EH110">
        <v>23.030000686645511</v>
      </c>
      <c r="EI110">
        <v>22.590000152587891</v>
      </c>
      <c r="EJ110">
        <v>22.760000228881839</v>
      </c>
      <c r="EO110">
        <v>19</v>
      </c>
      <c r="EP110">
        <v>126</v>
      </c>
      <c r="EQ110">
        <v>45</v>
      </c>
      <c r="ER110">
        <v>5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2</v>
      </c>
      <c r="EZ110">
        <v>1</v>
      </c>
      <c r="FA110">
        <v>0</v>
      </c>
      <c r="FB110">
        <v>0</v>
      </c>
      <c r="FC110">
        <v>1</v>
      </c>
      <c r="FD110">
        <v>4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601</v>
      </c>
      <c r="FX110">
        <v>22.760000228881839</v>
      </c>
      <c r="FY110">
        <v>22.879999160766602</v>
      </c>
      <c r="FZ110">
        <v>23</v>
      </c>
      <c r="GA110">
        <v>22.70000076293945</v>
      </c>
      <c r="GB110">
        <v>22.870000839233398</v>
      </c>
      <c r="GC110">
        <v>262</v>
      </c>
      <c r="GD110">
        <v>551</v>
      </c>
      <c r="GE110">
        <v>203</v>
      </c>
      <c r="GF110">
        <v>196</v>
      </c>
      <c r="GG110">
        <v>0</v>
      </c>
      <c r="GH110">
        <v>5</v>
      </c>
      <c r="GI110">
        <v>0</v>
      </c>
      <c r="GJ110">
        <v>5</v>
      </c>
      <c r="GK110">
        <v>0</v>
      </c>
      <c r="GL110">
        <v>385</v>
      </c>
      <c r="GM110">
        <v>0</v>
      </c>
      <c r="GN110">
        <v>136</v>
      </c>
      <c r="GO110">
        <v>1</v>
      </c>
      <c r="GP110">
        <v>0</v>
      </c>
      <c r="GQ110">
        <v>0</v>
      </c>
      <c r="GR110">
        <v>0</v>
      </c>
      <c r="GS110">
        <v>4</v>
      </c>
      <c r="GT110">
        <v>1</v>
      </c>
      <c r="GU110">
        <v>0</v>
      </c>
      <c r="GV110">
        <v>0</v>
      </c>
      <c r="GW110">
        <v>2.2000000000000002</v>
      </c>
      <c r="GX110" t="s">
        <v>218</v>
      </c>
      <c r="GY110">
        <v>6462015</v>
      </c>
      <c r="GZ110">
        <v>6141750</v>
      </c>
      <c r="HC110">
        <v>-0.46</v>
      </c>
      <c r="HD110">
        <v>2.29</v>
      </c>
      <c r="HE110">
        <v>0.40789999999999998</v>
      </c>
      <c r="HF110" s="2">
        <f t="shared" si="12"/>
        <v>5.2447087537716985E-3</v>
      </c>
      <c r="HG110" s="2">
        <f t="shared" si="13"/>
        <v>5.2174277927564683E-3</v>
      </c>
      <c r="HH110" s="2">
        <f t="shared" si="14"/>
        <v>7.8670631306579919E-3</v>
      </c>
      <c r="HI110" s="2">
        <f t="shared" si="15"/>
        <v>7.4333218214104324E-3</v>
      </c>
      <c r="HJ110" s="3">
        <f t="shared" si="16"/>
        <v>22.99937390428623</v>
      </c>
      <c r="HK110" t="str">
        <f t="shared" si="17"/>
        <v>RF</v>
      </c>
    </row>
    <row r="111" spans="1:219" hidden="1" x14ac:dyDescent="0.25">
      <c r="A111">
        <v>102</v>
      </c>
      <c r="B111" t="s">
        <v>602</v>
      </c>
      <c r="C111">
        <v>10</v>
      </c>
      <c r="D111">
        <v>0</v>
      </c>
      <c r="E111">
        <v>5</v>
      </c>
      <c r="F111">
        <v>1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8</v>
      </c>
      <c r="N111">
        <v>4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</v>
      </c>
      <c r="X111">
        <v>20</v>
      </c>
      <c r="Y111">
        <v>27</v>
      </c>
      <c r="Z111">
        <v>117</v>
      </c>
      <c r="AA111">
        <v>0</v>
      </c>
      <c r="AB111">
        <v>0</v>
      </c>
      <c r="AC111">
        <v>0</v>
      </c>
      <c r="AD111">
        <v>0</v>
      </c>
      <c r="AE111">
        <v>4</v>
      </c>
      <c r="AF111">
        <v>0</v>
      </c>
      <c r="AG111">
        <v>2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12</v>
      </c>
      <c r="AN111">
        <v>4</v>
      </c>
      <c r="AO111">
        <v>0</v>
      </c>
      <c r="AP111">
        <v>0</v>
      </c>
      <c r="AQ111">
        <v>1</v>
      </c>
      <c r="AR111">
        <v>1</v>
      </c>
      <c r="AS111">
        <v>0</v>
      </c>
      <c r="AT111">
        <v>0</v>
      </c>
      <c r="AU111" t="s">
        <v>317</v>
      </c>
      <c r="AV111">
        <v>127.25</v>
      </c>
      <c r="AW111">
        <v>126.879997253418</v>
      </c>
      <c r="AX111">
        <v>129.69000244140619</v>
      </c>
      <c r="AY111">
        <v>123.40000152587891</v>
      </c>
      <c r="AZ111">
        <v>124.6800003051758</v>
      </c>
      <c r="BE111">
        <v>26</v>
      </c>
      <c r="BF111">
        <v>4</v>
      </c>
      <c r="BG111">
        <v>7</v>
      </c>
      <c r="BH111">
        <v>3</v>
      </c>
      <c r="BI111">
        <v>4</v>
      </c>
      <c r="BJ111">
        <v>1</v>
      </c>
      <c r="BK111">
        <v>14</v>
      </c>
      <c r="BL111">
        <v>1</v>
      </c>
      <c r="BM111">
        <v>4</v>
      </c>
      <c r="BN111">
        <v>36</v>
      </c>
      <c r="BO111">
        <v>10</v>
      </c>
      <c r="BP111">
        <v>11</v>
      </c>
      <c r="BQ111">
        <v>6</v>
      </c>
      <c r="BR111">
        <v>98</v>
      </c>
      <c r="BS111">
        <v>1</v>
      </c>
      <c r="BT111">
        <v>1</v>
      </c>
      <c r="BU111">
        <v>1</v>
      </c>
      <c r="BV111">
        <v>0</v>
      </c>
      <c r="BW111">
        <v>18</v>
      </c>
      <c r="BX111">
        <v>15</v>
      </c>
      <c r="BY111">
        <v>0</v>
      </c>
      <c r="BZ111">
        <v>0</v>
      </c>
      <c r="CA111">
        <v>1</v>
      </c>
      <c r="CB111">
        <v>1</v>
      </c>
      <c r="CC111">
        <v>0</v>
      </c>
      <c r="CD111">
        <v>0</v>
      </c>
      <c r="CE111">
        <v>47</v>
      </c>
      <c r="CF111">
        <v>18</v>
      </c>
      <c r="CG111">
        <v>0</v>
      </c>
      <c r="CH111">
        <v>0</v>
      </c>
      <c r="CI111">
        <v>1</v>
      </c>
      <c r="CJ111">
        <v>1</v>
      </c>
      <c r="CK111">
        <v>0</v>
      </c>
      <c r="CL111">
        <v>0</v>
      </c>
      <c r="CM111" t="s">
        <v>522</v>
      </c>
      <c r="CN111">
        <v>124.6800003051758</v>
      </c>
      <c r="CO111">
        <v>124.6999969482422</v>
      </c>
      <c r="CP111">
        <v>126.5800018310547</v>
      </c>
      <c r="CQ111">
        <v>123.5100021362305</v>
      </c>
      <c r="CR111">
        <v>126.0299987792969</v>
      </c>
      <c r="CW111">
        <v>18</v>
      </c>
      <c r="CX111">
        <v>74</v>
      </c>
      <c r="CY111">
        <v>83</v>
      </c>
      <c r="CZ111">
        <v>1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3</v>
      </c>
      <c r="DG111">
        <v>1</v>
      </c>
      <c r="DH111">
        <v>2</v>
      </c>
      <c r="DI111">
        <v>0</v>
      </c>
      <c r="DJ111">
        <v>2</v>
      </c>
      <c r="DK111">
        <v>1</v>
      </c>
      <c r="DL111">
        <v>8</v>
      </c>
      <c r="DM111">
        <v>0</v>
      </c>
      <c r="DN111">
        <v>0</v>
      </c>
      <c r="DO111">
        <v>1</v>
      </c>
      <c r="DP111">
        <v>0</v>
      </c>
      <c r="DQ111">
        <v>2</v>
      </c>
      <c r="DR111">
        <v>2</v>
      </c>
      <c r="DS111">
        <v>1</v>
      </c>
      <c r="DT111">
        <v>0</v>
      </c>
      <c r="DU111">
        <v>1</v>
      </c>
      <c r="DV111">
        <v>1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288</v>
      </c>
      <c r="EF111">
        <v>126.0299987792969</v>
      </c>
      <c r="EG111">
        <v>126.3199996948242</v>
      </c>
      <c r="EH111">
        <v>126.88999938964839</v>
      </c>
      <c r="EI111">
        <v>124.2200012207031</v>
      </c>
      <c r="EJ111">
        <v>125.3300018310547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19</v>
      </c>
      <c r="EY111">
        <v>6</v>
      </c>
      <c r="EZ111">
        <v>5</v>
      </c>
      <c r="FA111">
        <v>15</v>
      </c>
      <c r="FB111">
        <v>134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1</v>
      </c>
      <c r="FP111">
        <v>0</v>
      </c>
      <c r="FQ111">
        <v>0</v>
      </c>
      <c r="FR111">
        <v>0</v>
      </c>
      <c r="FS111">
        <v>1</v>
      </c>
      <c r="FT111">
        <v>0</v>
      </c>
      <c r="FU111">
        <v>0</v>
      </c>
      <c r="FV111">
        <v>0</v>
      </c>
      <c r="FW111" t="s">
        <v>603</v>
      </c>
      <c r="FX111">
        <v>125.3300018310547</v>
      </c>
      <c r="FY111">
        <v>125.5</v>
      </c>
      <c r="FZ111">
        <v>126.4100036621094</v>
      </c>
      <c r="GA111">
        <v>125.1800003051758</v>
      </c>
      <c r="GB111">
        <v>125.4300003051758</v>
      </c>
      <c r="GC111">
        <v>233</v>
      </c>
      <c r="GD111">
        <v>516</v>
      </c>
      <c r="GE111">
        <v>177</v>
      </c>
      <c r="GF111">
        <v>187</v>
      </c>
      <c r="GG111">
        <v>4</v>
      </c>
      <c r="GH111">
        <v>8</v>
      </c>
      <c r="GI111">
        <v>0</v>
      </c>
      <c r="GJ111">
        <v>1</v>
      </c>
      <c r="GK111">
        <v>0</v>
      </c>
      <c r="GL111">
        <v>351</v>
      </c>
      <c r="GM111">
        <v>0</v>
      </c>
      <c r="GN111">
        <v>136</v>
      </c>
      <c r="GO111">
        <v>2</v>
      </c>
      <c r="GP111">
        <v>1</v>
      </c>
      <c r="GQ111">
        <v>1</v>
      </c>
      <c r="GR111">
        <v>1</v>
      </c>
      <c r="GS111">
        <v>0</v>
      </c>
      <c r="GT111">
        <v>0</v>
      </c>
      <c r="GU111">
        <v>0</v>
      </c>
      <c r="GV111">
        <v>0</v>
      </c>
      <c r="GW111">
        <v>2.5</v>
      </c>
      <c r="GX111" t="s">
        <v>218</v>
      </c>
      <c r="GY111">
        <v>672649</v>
      </c>
      <c r="GZ111">
        <v>469400</v>
      </c>
      <c r="HA111">
        <v>6.8650000000000002</v>
      </c>
      <c r="HB111">
        <v>7.1189999999999998</v>
      </c>
      <c r="HC111">
        <v>2.36</v>
      </c>
      <c r="HD111">
        <v>4.47</v>
      </c>
      <c r="HE111">
        <v>0.28289999999999998</v>
      </c>
      <c r="HF111" s="2">
        <f t="shared" si="12"/>
        <v>1.3545670832294521E-3</v>
      </c>
      <c r="HG111" s="2">
        <f t="shared" si="13"/>
        <v>7.1988263250257756E-3</v>
      </c>
      <c r="HH111" s="2">
        <f t="shared" si="14"/>
        <v>2.549798365133138E-3</v>
      </c>
      <c r="HI111" s="2">
        <f t="shared" si="15"/>
        <v>1.993143581214496E-3</v>
      </c>
      <c r="HJ111" s="3">
        <f t="shared" si="16"/>
        <v>126.40345270379073</v>
      </c>
      <c r="HK111" t="str">
        <f t="shared" si="17"/>
        <v>RGLD</v>
      </c>
    </row>
    <row r="112" spans="1:219" hidden="1" x14ac:dyDescent="0.25">
      <c r="A112">
        <v>103</v>
      </c>
      <c r="B112" t="s">
        <v>604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22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78</v>
      </c>
      <c r="W112">
        <v>47</v>
      </c>
      <c r="X112">
        <v>41</v>
      </c>
      <c r="Y112">
        <v>10</v>
      </c>
      <c r="Z112">
        <v>3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423</v>
      </c>
      <c r="AV112">
        <v>53.470001220703118</v>
      </c>
      <c r="AW112">
        <v>53.069999694824219</v>
      </c>
      <c r="AX112">
        <v>53.180000305175781</v>
      </c>
      <c r="AY112">
        <v>52.619998931884773</v>
      </c>
      <c r="AZ112">
        <v>52.849998474121087</v>
      </c>
      <c r="BE112">
        <v>61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53</v>
      </c>
      <c r="BO112">
        <v>24</v>
      </c>
      <c r="BP112">
        <v>16</v>
      </c>
      <c r="BQ112">
        <v>27</v>
      </c>
      <c r="BR112">
        <v>21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557</v>
      </c>
      <c r="CN112">
        <v>52.849998474121087</v>
      </c>
      <c r="CO112">
        <v>53.549999237060547</v>
      </c>
      <c r="CP112">
        <v>54.150001525878913</v>
      </c>
      <c r="CQ112">
        <v>53.520000457763672</v>
      </c>
      <c r="CR112">
        <v>54.040000915527337</v>
      </c>
      <c r="CW112">
        <v>57</v>
      </c>
      <c r="CX112">
        <v>108</v>
      </c>
      <c r="CY112">
        <v>28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0</v>
      </c>
      <c r="DH112">
        <v>0</v>
      </c>
      <c r="DI112">
        <v>0</v>
      </c>
      <c r="DJ112">
        <v>0</v>
      </c>
      <c r="DK112">
        <v>1</v>
      </c>
      <c r="DL112">
        <v>1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605</v>
      </c>
      <c r="EF112">
        <v>54.040000915527337</v>
      </c>
      <c r="EG112">
        <v>53.810001373291023</v>
      </c>
      <c r="EH112">
        <v>53.919998168945313</v>
      </c>
      <c r="EI112">
        <v>53.569999694824219</v>
      </c>
      <c r="EJ112">
        <v>53.819999694824219</v>
      </c>
      <c r="EO112">
        <v>52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70</v>
      </c>
      <c r="EY112">
        <v>23</v>
      </c>
      <c r="EZ112">
        <v>38</v>
      </c>
      <c r="FA112">
        <v>25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524</v>
      </c>
      <c r="FX112">
        <v>53.819999694824219</v>
      </c>
      <c r="FY112">
        <v>53.830001831054688</v>
      </c>
      <c r="FZ112">
        <v>53.990001678466797</v>
      </c>
      <c r="GA112">
        <v>53.610000610351563</v>
      </c>
      <c r="GB112">
        <v>53.669998168945313</v>
      </c>
      <c r="GC112">
        <v>328</v>
      </c>
      <c r="GD112">
        <v>477</v>
      </c>
      <c r="GE112">
        <v>245</v>
      </c>
      <c r="GF112">
        <v>157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24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1</v>
      </c>
      <c r="GX112" t="s">
        <v>248</v>
      </c>
      <c r="GY112">
        <v>1239183</v>
      </c>
      <c r="GZ112">
        <v>1115933</v>
      </c>
      <c r="HC112">
        <v>1.83</v>
      </c>
      <c r="HD112">
        <v>3.82</v>
      </c>
      <c r="HE112">
        <v>0.32290000000000002</v>
      </c>
      <c r="HF112" s="2">
        <f t="shared" si="12"/>
        <v>1.8580969515591406E-4</v>
      </c>
      <c r="HG112" s="2">
        <f t="shared" si="13"/>
        <v>2.963508843081275E-3</v>
      </c>
      <c r="HH112" s="2">
        <f t="shared" si="14"/>
        <v>4.0869629058085666E-3</v>
      </c>
      <c r="HI112" s="2">
        <f t="shared" si="15"/>
        <v>1.1178975338305142E-3</v>
      </c>
      <c r="HJ112" s="3">
        <f t="shared" si="16"/>
        <v>53.989527517504101</v>
      </c>
      <c r="HK112" t="str">
        <f t="shared" si="17"/>
        <v>SNY</v>
      </c>
    </row>
    <row r="113" spans="1:219" hidden="1" x14ac:dyDescent="0.25">
      <c r="A113">
        <v>104</v>
      </c>
      <c r="B113" t="s">
        <v>606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9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</v>
      </c>
      <c r="W113">
        <v>2</v>
      </c>
      <c r="X113">
        <v>4</v>
      </c>
      <c r="Y113">
        <v>7</v>
      </c>
      <c r="Z113">
        <v>88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1</v>
      </c>
      <c r="AH113">
        <v>0</v>
      </c>
      <c r="AI113">
        <v>1</v>
      </c>
      <c r="AJ113">
        <v>0</v>
      </c>
      <c r="AK113">
        <v>1</v>
      </c>
      <c r="AL113">
        <v>0</v>
      </c>
      <c r="AM113">
        <v>13</v>
      </c>
      <c r="AN113">
        <v>1</v>
      </c>
      <c r="AO113">
        <v>1</v>
      </c>
      <c r="AP113">
        <v>1</v>
      </c>
      <c r="AQ113">
        <v>2</v>
      </c>
      <c r="AR113">
        <v>1</v>
      </c>
      <c r="AS113">
        <v>1</v>
      </c>
      <c r="AT113">
        <v>1</v>
      </c>
      <c r="AU113" t="s">
        <v>607</v>
      </c>
      <c r="AV113">
        <v>37.119998931884773</v>
      </c>
      <c r="AW113">
        <v>36.659999847412109</v>
      </c>
      <c r="AX113">
        <v>37.729999542236328</v>
      </c>
      <c r="AY113">
        <v>36.069999694824219</v>
      </c>
      <c r="AZ113">
        <v>37.509998321533203</v>
      </c>
      <c r="BE113">
        <v>14</v>
      </c>
      <c r="BF113">
        <v>29</v>
      </c>
      <c r="BG113">
        <v>29</v>
      </c>
      <c r="BH113">
        <v>9</v>
      </c>
      <c r="BI113">
        <v>19</v>
      </c>
      <c r="BJ113">
        <v>1</v>
      </c>
      <c r="BK113">
        <v>1</v>
      </c>
      <c r="BL113">
        <v>1</v>
      </c>
      <c r="BM113">
        <v>1</v>
      </c>
      <c r="BN113">
        <v>4</v>
      </c>
      <c r="BO113">
        <v>2</v>
      </c>
      <c r="BP113">
        <v>5</v>
      </c>
      <c r="BQ113">
        <v>4</v>
      </c>
      <c r="BR113">
        <v>31</v>
      </c>
      <c r="BS113">
        <v>2</v>
      </c>
      <c r="BT113">
        <v>46</v>
      </c>
      <c r="BU113">
        <v>2</v>
      </c>
      <c r="BV113">
        <v>46</v>
      </c>
      <c r="BW113">
        <v>3</v>
      </c>
      <c r="BX113">
        <v>1</v>
      </c>
      <c r="BY113">
        <v>31</v>
      </c>
      <c r="BZ113">
        <v>31</v>
      </c>
      <c r="CA113">
        <v>2</v>
      </c>
      <c r="CB113">
        <v>1</v>
      </c>
      <c r="CC113">
        <v>3</v>
      </c>
      <c r="CD113">
        <v>2</v>
      </c>
      <c r="CE113">
        <v>4</v>
      </c>
      <c r="CF113">
        <v>3</v>
      </c>
      <c r="CG113">
        <v>13</v>
      </c>
      <c r="CH113">
        <v>13</v>
      </c>
      <c r="CI113">
        <v>1</v>
      </c>
      <c r="CJ113">
        <v>1</v>
      </c>
      <c r="CK113">
        <v>1</v>
      </c>
      <c r="CL113">
        <v>1</v>
      </c>
      <c r="CM113" t="s">
        <v>461</v>
      </c>
      <c r="CN113">
        <v>37.509998321533203</v>
      </c>
      <c r="CO113">
        <v>37.319999694824219</v>
      </c>
      <c r="CP113">
        <v>37.669998168945313</v>
      </c>
      <c r="CQ113">
        <v>36.720001220703118</v>
      </c>
      <c r="CR113">
        <v>37.569999694824219</v>
      </c>
      <c r="CW113">
        <v>41</v>
      </c>
      <c r="CX113">
        <v>31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42</v>
      </c>
      <c r="DG113">
        <v>18</v>
      </c>
      <c r="DH113">
        <v>9</v>
      </c>
      <c r="DI113">
        <v>4</v>
      </c>
      <c r="DJ113">
        <v>13</v>
      </c>
      <c r="DK113">
        <v>0</v>
      </c>
      <c r="DL113">
        <v>0</v>
      </c>
      <c r="DM113">
        <v>0</v>
      </c>
      <c r="DN113">
        <v>0</v>
      </c>
      <c r="DO113">
        <v>4</v>
      </c>
      <c r="DP113">
        <v>0</v>
      </c>
      <c r="DQ113">
        <v>13</v>
      </c>
      <c r="DR113">
        <v>0</v>
      </c>
      <c r="DS113">
        <v>2</v>
      </c>
      <c r="DT113">
        <v>0</v>
      </c>
      <c r="DU113">
        <v>3</v>
      </c>
      <c r="DV113">
        <v>0</v>
      </c>
      <c r="DW113">
        <v>4</v>
      </c>
      <c r="DX113">
        <v>2</v>
      </c>
      <c r="DY113">
        <v>5</v>
      </c>
      <c r="DZ113">
        <v>5</v>
      </c>
      <c r="EA113">
        <v>3</v>
      </c>
      <c r="EB113">
        <v>1</v>
      </c>
      <c r="EC113">
        <v>3</v>
      </c>
      <c r="ED113">
        <v>1</v>
      </c>
      <c r="EE113" t="s">
        <v>608</v>
      </c>
      <c r="EF113">
        <v>37.569999694824219</v>
      </c>
      <c r="EG113">
        <v>38.020000457763672</v>
      </c>
      <c r="EH113">
        <v>38.409999847412109</v>
      </c>
      <c r="EI113">
        <v>37.610000610351563</v>
      </c>
      <c r="EJ113">
        <v>38.099998474121087</v>
      </c>
      <c r="EO113">
        <v>30</v>
      </c>
      <c r="EP113">
        <v>12</v>
      </c>
      <c r="EQ113">
        <v>1</v>
      </c>
      <c r="ER113">
        <v>0</v>
      </c>
      <c r="ES113">
        <v>0</v>
      </c>
      <c r="ET113">
        <v>1</v>
      </c>
      <c r="EU113">
        <v>1</v>
      </c>
      <c r="EV113">
        <v>0</v>
      </c>
      <c r="EW113">
        <v>0</v>
      </c>
      <c r="EX113">
        <v>11</v>
      </c>
      <c r="EY113">
        <v>8</v>
      </c>
      <c r="EZ113">
        <v>11</v>
      </c>
      <c r="FA113">
        <v>10</v>
      </c>
      <c r="FB113">
        <v>23</v>
      </c>
      <c r="FC113">
        <v>1</v>
      </c>
      <c r="FD113">
        <v>10</v>
      </c>
      <c r="FE113">
        <v>0</v>
      </c>
      <c r="FF113">
        <v>0</v>
      </c>
      <c r="FG113">
        <v>14</v>
      </c>
      <c r="FH113">
        <v>3</v>
      </c>
      <c r="FI113">
        <v>2</v>
      </c>
      <c r="FJ113">
        <v>2</v>
      </c>
      <c r="FK113">
        <v>1</v>
      </c>
      <c r="FL113">
        <v>1</v>
      </c>
      <c r="FM113">
        <v>2</v>
      </c>
      <c r="FN113">
        <v>1</v>
      </c>
      <c r="FO113">
        <v>31</v>
      </c>
      <c r="FP113">
        <v>14</v>
      </c>
      <c r="FQ113">
        <v>1</v>
      </c>
      <c r="FR113">
        <v>0</v>
      </c>
      <c r="FS113">
        <v>1</v>
      </c>
      <c r="FT113">
        <v>1</v>
      </c>
      <c r="FU113">
        <v>1</v>
      </c>
      <c r="FV113">
        <v>1</v>
      </c>
      <c r="FW113" t="s">
        <v>305</v>
      </c>
      <c r="FX113">
        <v>38.099998474121087</v>
      </c>
      <c r="FY113">
        <v>38.310001373291023</v>
      </c>
      <c r="FZ113">
        <v>38.310001373291023</v>
      </c>
      <c r="GA113">
        <v>37.490001678466797</v>
      </c>
      <c r="GB113">
        <v>37.569999694824219</v>
      </c>
      <c r="GC113">
        <v>225</v>
      </c>
      <c r="GD113">
        <v>300</v>
      </c>
      <c r="GE113">
        <v>115</v>
      </c>
      <c r="GF113">
        <v>149</v>
      </c>
      <c r="GG113">
        <v>1</v>
      </c>
      <c r="GH113">
        <v>28</v>
      </c>
      <c r="GI113">
        <v>0</v>
      </c>
      <c r="GJ113">
        <v>0</v>
      </c>
      <c r="GK113">
        <v>46</v>
      </c>
      <c r="GL113">
        <v>155</v>
      </c>
      <c r="GM113">
        <v>0</v>
      </c>
      <c r="GN113">
        <v>36</v>
      </c>
      <c r="GO113">
        <v>9</v>
      </c>
      <c r="GP113">
        <v>5</v>
      </c>
      <c r="GQ113">
        <v>3</v>
      </c>
      <c r="GR113">
        <v>1</v>
      </c>
      <c r="GS113">
        <v>6</v>
      </c>
      <c r="GT113">
        <v>4</v>
      </c>
      <c r="GU113">
        <v>4</v>
      </c>
      <c r="GV113">
        <v>2</v>
      </c>
      <c r="GW113">
        <v>2.5</v>
      </c>
      <c r="GX113" t="s">
        <v>218</v>
      </c>
      <c r="GY113">
        <v>136572</v>
      </c>
      <c r="GZ113">
        <v>165883</v>
      </c>
      <c r="HC113">
        <v>2.02</v>
      </c>
      <c r="HD113">
        <v>7.07</v>
      </c>
      <c r="HE113">
        <v>0</v>
      </c>
      <c r="HF113" s="2">
        <f t="shared" si="12"/>
        <v>5.4816729742105386E-3</v>
      </c>
      <c r="HG113" s="2">
        <f t="shared" si="13"/>
        <v>0</v>
      </c>
      <c r="HH113" s="2">
        <f t="shared" si="14"/>
        <v>2.1404324339072245E-2</v>
      </c>
      <c r="HI113" s="2">
        <f t="shared" si="15"/>
        <v>2.1293057494605749E-3</v>
      </c>
      <c r="HJ113" s="3">
        <f t="shared" si="16"/>
        <v>38.310001373291023</v>
      </c>
      <c r="HK113" t="str">
        <f t="shared" si="17"/>
        <v>SBCF</v>
      </c>
    </row>
    <row r="114" spans="1:219" hidden="1" x14ac:dyDescent="0.25">
      <c r="A114">
        <v>105</v>
      </c>
      <c r="B114" t="s">
        <v>609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12</v>
      </c>
      <c r="N114">
        <v>8</v>
      </c>
      <c r="O114">
        <v>41</v>
      </c>
      <c r="P114">
        <v>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6</v>
      </c>
      <c r="W114">
        <v>2</v>
      </c>
      <c r="X114">
        <v>4</v>
      </c>
      <c r="Y114">
        <v>1</v>
      </c>
      <c r="Z114">
        <v>21</v>
      </c>
      <c r="AA114">
        <v>1</v>
      </c>
      <c r="AB114">
        <v>34</v>
      </c>
      <c r="AC114">
        <v>0</v>
      </c>
      <c r="AD114">
        <v>0</v>
      </c>
      <c r="AE114">
        <v>0</v>
      </c>
      <c r="AF114">
        <v>0</v>
      </c>
      <c r="AG114">
        <v>21</v>
      </c>
      <c r="AH114">
        <v>21</v>
      </c>
      <c r="AI114">
        <v>0</v>
      </c>
      <c r="AJ114">
        <v>0</v>
      </c>
      <c r="AK114">
        <v>1</v>
      </c>
      <c r="AL114">
        <v>1</v>
      </c>
      <c r="AM114">
        <v>1</v>
      </c>
      <c r="AN114">
        <v>0</v>
      </c>
      <c r="AO114">
        <v>2</v>
      </c>
      <c r="AP114">
        <v>2</v>
      </c>
      <c r="AQ114">
        <v>1</v>
      </c>
      <c r="AR114">
        <v>0</v>
      </c>
      <c r="AS114">
        <v>1</v>
      </c>
      <c r="AT114">
        <v>1</v>
      </c>
      <c r="AU114" t="s">
        <v>610</v>
      </c>
      <c r="AV114">
        <v>50.169998168945313</v>
      </c>
      <c r="AW114">
        <v>49.799999237060547</v>
      </c>
      <c r="AX114">
        <v>50.349998474121087</v>
      </c>
      <c r="AY114">
        <v>49.180000305175781</v>
      </c>
      <c r="AZ114">
        <v>49.470001220703118</v>
      </c>
      <c r="BE114">
        <v>8</v>
      </c>
      <c r="BF114">
        <v>2</v>
      </c>
      <c r="BG114">
        <v>1</v>
      </c>
      <c r="BH114">
        <v>0</v>
      </c>
      <c r="BI114">
        <v>0</v>
      </c>
      <c r="BJ114">
        <v>1</v>
      </c>
      <c r="BK114">
        <v>1</v>
      </c>
      <c r="BL114">
        <v>0</v>
      </c>
      <c r="BM114">
        <v>0</v>
      </c>
      <c r="BN114">
        <v>6</v>
      </c>
      <c r="BO114">
        <v>1</v>
      </c>
      <c r="BP114">
        <v>1</v>
      </c>
      <c r="BQ114">
        <v>3</v>
      </c>
      <c r="BR114">
        <v>79</v>
      </c>
      <c r="BS114">
        <v>1</v>
      </c>
      <c r="BT114">
        <v>0</v>
      </c>
      <c r="BU114">
        <v>0</v>
      </c>
      <c r="BV114">
        <v>0</v>
      </c>
      <c r="BW114">
        <v>3</v>
      </c>
      <c r="BX114">
        <v>1</v>
      </c>
      <c r="BY114">
        <v>0</v>
      </c>
      <c r="BZ114">
        <v>0</v>
      </c>
      <c r="CA114">
        <v>1</v>
      </c>
      <c r="CB114">
        <v>1</v>
      </c>
      <c r="CC114">
        <v>0</v>
      </c>
      <c r="CD114">
        <v>0</v>
      </c>
      <c r="CE114">
        <v>12</v>
      </c>
      <c r="CF114">
        <v>3</v>
      </c>
      <c r="CG114">
        <v>0</v>
      </c>
      <c r="CH114">
        <v>0</v>
      </c>
      <c r="CI114">
        <v>1</v>
      </c>
      <c r="CJ114">
        <v>1</v>
      </c>
      <c r="CK114">
        <v>0</v>
      </c>
      <c r="CL114">
        <v>0</v>
      </c>
      <c r="CM114" t="s">
        <v>611</v>
      </c>
      <c r="CN114">
        <v>49.470001220703118</v>
      </c>
      <c r="CO114">
        <v>49.450000762939453</v>
      </c>
      <c r="CP114">
        <v>50.610000610351563</v>
      </c>
      <c r="CQ114">
        <v>49.439998626708977</v>
      </c>
      <c r="CR114">
        <v>50.270000457763672</v>
      </c>
      <c r="CW114">
        <v>2</v>
      </c>
      <c r="CX114">
        <v>7</v>
      </c>
      <c r="CY114">
        <v>48</v>
      </c>
      <c r="CZ114">
        <v>46</v>
      </c>
      <c r="DA114">
        <v>8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0</v>
      </c>
      <c r="DI114">
        <v>0</v>
      </c>
      <c r="DJ114">
        <v>0</v>
      </c>
      <c r="DK114">
        <v>1</v>
      </c>
      <c r="DL114">
        <v>1</v>
      </c>
      <c r="DM114">
        <v>1</v>
      </c>
      <c r="DN114">
        <v>1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612</v>
      </c>
      <c r="EF114">
        <v>50.270000457763672</v>
      </c>
      <c r="EG114">
        <v>50.680000305175781</v>
      </c>
      <c r="EH114">
        <v>50.979999542236328</v>
      </c>
      <c r="EI114">
        <v>50.029998779296882</v>
      </c>
      <c r="EJ114">
        <v>50.599998474121087</v>
      </c>
      <c r="EO114">
        <v>5</v>
      </c>
      <c r="EP114">
        <v>1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</v>
      </c>
      <c r="EY114">
        <v>7</v>
      </c>
      <c r="EZ114">
        <v>5</v>
      </c>
      <c r="FA114">
        <v>12</v>
      </c>
      <c r="FB114">
        <v>56</v>
      </c>
      <c r="FC114">
        <v>0</v>
      </c>
      <c r="FD114">
        <v>0</v>
      </c>
      <c r="FE114">
        <v>0</v>
      </c>
      <c r="FF114">
        <v>0</v>
      </c>
      <c r="FG114">
        <v>1</v>
      </c>
      <c r="FH114">
        <v>0</v>
      </c>
      <c r="FI114">
        <v>0</v>
      </c>
      <c r="FJ114">
        <v>0</v>
      </c>
      <c r="FK114">
        <v>1</v>
      </c>
      <c r="FL114">
        <v>0</v>
      </c>
      <c r="FM114">
        <v>0</v>
      </c>
      <c r="FN114">
        <v>0</v>
      </c>
      <c r="FO114">
        <v>6</v>
      </c>
      <c r="FP114">
        <v>1</v>
      </c>
      <c r="FQ114">
        <v>0</v>
      </c>
      <c r="FR114">
        <v>0</v>
      </c>
      <c r="FS114">
        <v>1</v>
      </c>
      <c r="FT114">
        <v>1</v>
      </c>
      <c r="FU114">
        <v>1</v>
      </c>
      <c r="FV114">
        <v>0</v>
      </c>
      <c r="FW114" t="s">
        <v>613</v>
      </c>
      <c r="FX114">
        <v>50.599998474121087</v>
      </c>
      <c r="FY114">
        <v>50.709999084472663</v>
      </c>
      <c r="FZ114">
        <v>50.900001525878913</v>
      </c>
      <c r="GA114">
        <v>50.229999542236328</v>
      </c>
      <c r="GB114">
        <v>50.799999237060547</v>
      </c>
      <c r="GC114">
        <v>198</v>
      </c>
      <c r="GD114">
        <v>210</v>
      </c>
      <c r="GE114">
        <v>117</v>
      </c>
      <c r="GF114">
        <v>86</v>
      </c>
      <c r="GG114">
        <v>0</v>
      </c>
      <c r="GH114">
        <v>63</v>
      </c>
      <c r="GI114">
        <v>0</v>
      </c>
      <c r="GJ114">
        <v>54</v>
      </c>
      <c r="GK114">
        <v>1</v>
      </c>
      <c r="GL114">
        <v>156</v>
      </c>
      <c r="GM114">
        <v>1</v>
      </c>
      <c r="GN114">
        <v>56</v>
      </c>
      <c r="GO114">
        <v>1</v>
      </c>
      <c r="GP114">
        <v>0</v>
      </c>
      <c r="GQ114">
        <v>1</v>
      </c>
      <c r="GR114">
        <v>0</v>
      </c>
      <c r="GS114">
        <v>2</v>
      </c>
      <c r="GT114">
        <v>1</v>
      </c>
      <c r="GU114">
        <v>1</v>
      </c>
      <c r="GV114">
        <v>0</v>
      </c>
      <c r="GW114">
        <v>3</v>
      </c>
      <c r="GX114" t="s">
        <v>223</v>
      </c>
      <c r="GY114">
        <v>144972</v>
      </c>
      <c r="GZ114">
        <v>133800</v>
      </c>
      <c r="HA114">
        <v>0.246</v>
      </c>
      <c r="HB114">
        <v>1.1859999999999999</v>
      </c>
      <c r="HC114">
        <v>1.79</v>
      </c>
      <c r="HD114">
        <v>6.79</v>
      </c>
      <c r="HE114">
        <v>3.1778</v>
      </c>
      <c r="HF114" s="2">
        <f t="shared" si="12"/>
        <v>2.1692094722450816E-3</v>
      </c>
      <c r="HG114" s="2">
        <f t="shared" si="13"/>
        <v>3.732857283111235E-3</v>
      </c>
      <c r="HH114" s="2">
        <f t="shared" si="14"/>
        <v>9.4655797850982104E-3</v>
      </c>
      <c r="HI114" s="2">
        <f t="shared" si="15"/>
        <v>1.1220466602062107E-2</v>
      </c>
      <c r="HJ114" s="3">
        <f t="shared" si="16"/>
        <v>50.899292273881699</v>
      </c>
      <c r="HK114" t="str">
        <f t="shared" si="17"/>
        <v>SHEN</v>
      </c>
    </row>
    <row r="115" spans="1:219" hidden="1" x14ac:dyDescent="0.25">
      <c r="A115">
        <v>106</v>
      </c>
      <c r="B115" t="s">
        <v>614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26</v>
      </c>
      <c r="N115">
        <v>114</v>
      </c>
      <c r="O115">
        <v>19</v>
      </c>
      <c r="P115">
        <v>0</v>
      </c>
      <c r="Q115">
        <v>0</v>
      </c>
      <c r="R115">
        <v>1</v>
      </c>
      <c r="S115">
        <v>19</v>
      </c>
      <c r="T115">
        <v>0</v>
      </c>
      <c r="U115">
        <v>0</v>
      </c>
      <c r="V115">
        <v>2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486</v>
      </c>
      <c r="AV115">
        <v>78.410003662109375</v>
      </c>
      <c r="AW115">
        <v>77.870002746582031</v>
      </c>
      <c r="AX115">
        <v>78.330001831054688</v>
      </c>
      <c r="AY115">
        <v>76.949996948242188</v>
      </c>
      <c r="AZ115">
        <v>77.959999084472656</v>
      </c>
      <c r="BE115">
        <v>63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40</v>
      </c>
      <c r="BO115">
        <v>14</v>
      </c>
      <c r="BP115">
        <v>7</v>
      </c>
      <c r="BQ115">
        <v>5</v>
      </c>
      <c r="BR115">
        <v>43</v>
      </c>
      <c r="BS115">
        <v>0</v>
      </c>
      <c r="BT115">
        <v>0</v>
      </c>
      <c r="BU115">
        <v>0</v>
      </c>
      <c r="BV115">
        <v>0</v>
      </c>
      <c r="BW115">
        <v>1</v>
      </c>
      <c r="BX115">
        <v>0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11</v>
      </c>
      <c r="CF115">
        <v>1</v>
      </c>
      <c r="CG115">
        <v>8</v>
      </c>
      <c r="CH115">
        <v>0</v>
      </c>
      <c r="CI115">
        <v>1</v>
      </c>
      <c r="CJ115">
        <v>1</v>
      </c>
      <c r="CK115">
        <v>1</v>
      </c>
      <c r="CL115">
        <v>0</v>
      </c>
      <c r="CM115" t="s">
        <v>615</v>
      </c>
      <c r="CN115">
        <v>77.959999084472656</v>
      </c>
      <c r="CO115">
        <v>78.230003356933594</v>
      </c>
      <c r="CP115">
        <v>78.870002746582031</v>
      </c>
      <c r="CQ115">
        <v>77.510002136230469</v>
      </c>
      <c r="CR115">
        <v>78.669998168945313</v>
      </c>
      <c r="CW115">
        <v>67</v>
      </c>
      <c r="CX115">
        <v>34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30</v>
      </c>
      <c r="DG115">
        <v>15</v>
      </c>
      <c r="DH115">
        <v>9</v>
      </c>
      <c r="DI115">
        <v>2</v>
      </c>
      <c r="DJ115">
        <v>16</v>
      </c>
      <c r="DK115">
        <v>0</v>
      </c>
      <c r="DL115">
        <v>0</v>
      </c>
      <c r="DM115">
        <v>0</v>
      </c>
      <c r="DN115">
        <v>0</v>
      </c>
      <c r="DO115">
        <v>4</v>
      </c>
      <c r="DP115">
        <v>0</v>
      </c>
      <c r="DQ115">
        <v>16</v>
      </c>
      <c r="DR115">
        <v>0</v>
      </c>
      <c r="DS115">
        <v>1</v>
      </c>
      <c r="DT115">
        <v>0</v>
      </c>
      <c r="DU115">
        <v>2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616</v>
      </c>
      <c r="EF115">
        <v>78.669998168945313</v>
      </c>
      <c r="EG115">
        <v>79.110000610351563</v>
      </c>
      <c r="EH115">
        <v>79.970001220703125</v>
      </c>
      <c r="EI115">
        <v>78.319999694824219</v>
      </c>
      <c r="EJ115">
        <v>79.230003356933594</v>
      </c>
      <c r="EO115">
        <v>46</v>
      </c>
      <c r="EP115">
        <v>12</v>
      </c>
      <c r="EQ115">
        <v>3</v>
      </c>
      <c r="ER115">
        <v>0</v>
      </c>
      <c r="ES115">
        <v>0</v>
      </c>
      <c r="ET115">
        <v>1</v>
      </c>
      <c r="EU115">
        <v>3</v>
      </c>
      <c r="EV115">
        <v>0</v>
      </c>
      <c r="EW115">
        <v>0</v>
      </c>
      <c r="EX115">
        <v>39</v>
      </c>
      <c r="EY115">
        <v>10</v>
      </c>
      <c r="EZ115">
        <v>21</v>
      </c>
      <c r="FA115">
        <v>2</v>
      </c>
      <c r="FB115">
        <v>1</v>
      </c>
      <c r="FC115">
        <v>1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1</v>
      </c>
      <c r="FJ115">
        <v>0</v>
      </c>
      <c r="FK115">
        <v>0</v>
      </c>
      <c r="FL115">
        <v>0</v>
      </c>
      <c r="FM115">
        <v>1</v>
      </c>
      <c r="FN115">
        <v>1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363</v>
      </c>
      <c r="FX115">
        <v>79.230003356933594</v>
      </c>
      <c r="FY115">
        <v>79.430000305175781</v>
      </c>
      <c r="FZ115">
        <v>79.779998779296875</v>
      </c>
      <c r="GA115">
        <v>78.730003356933594</v>
      </c>
      <c r="GB115">
        <v>78.80999755859375</v>
      </c>
      <c r="GC115">
        <v>385</v>
      </c>
      <c r="GD115">
        <v>256</v>
      </c>
      <c r="GE115">
        <v>162</v>
      </c>
      <c r="GF115">
        <v>145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60</v>
      </c>
      <c r="GM115">
        <v>0</v>
      </c>
      <c r="GN115">
        <v>17</v>
      </c>
      <c r="GO115">
        <v>3</v>
      </c>
      <c r="GP115">
        <v>3</v>
      </c>
      <c r="GQ115">
        <v>1</v>
      </c>
      <c r="GR115">
        <v>1</v>
      </c>
      <c r="GS115">
        <v>1</v>
      </c>
      <c r="GT115">
        <v>0</v>
      </c>
      <c r="GU115">
        <v>0</v>
      </c>
      <c r="GV115">
        <v>0</v>
      </c>
      <c r="GW115">
        <v>2.4</v>
      </c>
      <c r="GX115" t="s">
        <v>218</v>
      </c>
      <c r="GY115">
        <v>175675</v>
      </c>
      <c r="GZ115">
        <v>353316</v>
      </c>
      <c r="HA115">
        <v>0.65</v>
      </c>
      <c r="HB115">
        <v>0.79700000000000004</v>
      </c>
      <c r="HC115">
        <v>2.39</v>
      </c>
      <c r="HD115">
        <v>4.8899999999999997</v>
      </c>
      <c r="HE115">
        <v>0</v>
      </c>
      <c r="HF115" s="2">
        <f t="shared" si="12"/>
        <v>2.5179018944200271E-3</v>
      </c>
      <c r="HG115" s="2">
        <f t="shared" si="13"/>
        <v>4.3870453682173238E-3</v>
      </c>
      <c r="HH115" s="2">
        <f t="shared" si="14"/>
        <v>8.8127526822705526E-3</v>
      </c>
      <c r="HI115" s="2">
        <f t="shared" si="15"/>
        <v>1.0150260644365972E-3</v>
      </c>
      <c r="HJ115" s="3">
        <f t="shared" si="16"/>
        <v>79.77846332011211</v>
      </c>
      <c r="HK115" t="str">
        <f t="shared" si="17"/>
        <v>SRCL</v>
      </c>
    </row>
    <row r="116" spans="1:219" hidden="1" x14ac:dyDescent="0.25">
      <c r="A116">
        <v>107</v>
      </c>
      <c r="B116" t="s">
        <v>617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29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21</v>
      </c>
      <c r="W116">
        <v>13</v>
      </c>
      <c r="X116">
        <v>11</v>
      </c>
      <c r="Y116">
        <v>5</v>
      </c>
      <c r="Z116">
        <v>104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30</v>
      </c>
      <c r="AN116">
        <v>0</v>
      </c>
      <c r="AO116">
        <v>45</v>
      </c>
      <c r="AP116">
        <v>0</v>
      </c>
      <c r="AQ116">
        <v>2</v>
      </c>
      <c r="AR116">
        <v>0</v>
      </c>
      <c r="AS116">
        <v>1</v>
      </c>
      <c r="AT116">
        <v>0</v>
      </c>
      <c r="AU116" t="s">
        <v>618</v>
      </c>
      <c r="AV116">
        <v>74.760002136230469</v>
      </c>
      <c r="AW116">
        <v>73.980003356933594</v>
      </c>
      <c r="AX116">
        <v>74.610000610351563</v>
      </c>
      <c r="AY116">
        <v>72.610000610351563</v>
      </c>
      <c r="AZ116">
        <v>74.05999755859375</v>
      </c>
      <c r="BE116">
        <v>59</v>
      </c>
      <c r="BF116">
        <v>11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29</v>
      </c>
      <c r="BO116">
        <v>13</v>
      </c>
      <c r="BP116">
        <v>6</v>
      </c>
      <c r="BQ116">
        <v>1</v>
      </c>
      <c r="BR116">
        <v>40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40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20</v>
      </c>
      <c r="CH116">
        <v>20</v>
      </c>
      <c r="CI116">
        <v>1</v>
      </c>
      <c r="CJ116">
        <v>0</v>
      </c>
      <c r="CK116">
        <v>1</v>
      </c>
      <c r="CL116">
        <v>1</v>
      </c>
      <c r="CM116" t="s">
        <v>481</v>
      </c>
      <c r="CN116">
        <v>74.05999755859375</v>
      </c>
      <c r="CO116">
        <v>74.050003051757813</v>
      </c>
      <c r="CP116">
        <v>75.099998474121094</v>
      </c>
      <c r="CQ116">
        <v>73.550003051757813</v>
      </c>
      <c r="CR116">
        <v>74.819999694824219</v>
      </c>
      <c r="CW116">
        <v>21</v>
      </c>
      <c r="CX116">
        <v>75</v>
      </c>
      <c r="CY116">
        <v>49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2</v>
      </c>
      <c r="DG116">
        <v>2</v>
      </c>
      <c r="DH116">
        <v>0</v>
      </c>
      <c r="DI116">
        <v>1</v>
      </c>
      <c r="DJ116">
        <v>1</v>
      </c>
      <c r="DK116">
        <v>1</v>
      </c>
      <c r="DL116">
        <v>6</v>
      </c>
      <c r="DM116">
        <v>0</v>
      </c>
      <c r="DN116">
        <v>0</v>
      </c>
      <c r="DO116">
        <v>0</v>
      </c>
      <c r="DP116">
        <v>0</v>
      </c>
      <c r="DQ116">
        <v>1</v>
      </c>
      <c r="DR116">
        <v>1</v>
      </c>
      <c r="DS116">
        <v>0</v>
      </c>
      <c r="DT116">
        <v>0</v>
      </c>
      <c r="DU116">
        <v>1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442</v>
      </c>
      <c r="EF116">
        <v>74.819999694824219</v>
      </c>
      <c r="EG116">
        <v>75.379997253417969</v>
      </c>
      <c r="EH116">
        <v>76.650001525878906</v>
      </c>
      <c r="EI116">
        <v>74.930000305175781</v>
      </c>
      <c r="EJ116">
        <v>76.260002136230469</v>
      </c>
      <c r="EO116">
        <v>56</v>
      </c>
      <c r="EP116">
        <v>32</v>
      </c>
      <c r="EQ116">
        <v>43</v>
      </c>
      <c r="ER116">
        <v>14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14</v>
      </c>
      <c r="EY116">
        <v>1</v>
      </c>
      <c r="EZ116">
        <v>2</v>
      </c>
      <c r="FA116">
        <v>1</v>
      </c>
      <c r="FB116">
        <v>3</v>
      </c>
      <c r="FC116">
        <v>1</v>
      </c>
      <c r="FD116">
        <v>21</v>
      </c>
      <c r="FE116">
        <v>0</v>
      </c>
      <c r="FF116">
        <v>0</v>
      </c>
      <c r="FG116">
        <v>0</v>
      </c>
      <c r="FH116">
        <v>0</v>
      </c>
      <c r="FI116">
        <v>3</v>
      </c>
      <c r="FJ116">
        <v>3</v>
      </c>
      <c r="FK116">
        <v>0</v>
      </c>
      <c r="FL116">
        <v>0</v>
      </c>
      <c r="FM116">
        <v>1</v>
      </c>
      <c r="FN116">
        <v>1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619</v>
      </c>
      <c r="FX116">
        <v>76.260002136230469</v>
      </c>
      <c r="FY116">
        <v>77</v>
      </c>
      <c r="FZ116">
        <v>77.118400573730469</v>
      </c>
      <c r="GA116">
        <v>75.760002136230469</v>
      </c>
      <c r="GB116">
        <v>75.94000244140625</v>
      </c>
      <c r="GC116">
        <v>389</v>
      </c>
      <c r="GD116">
        <v>270</v>
      </c>
      <c r="GE116">
        <v>290</v>
      </c>
      <c r="GF116">
        <v>27</v>
      </c>
      <c r="GG116">
        <v>0</v>
      </c>
      <c r="GH116">
        <v>14</v>
      </c>
      <c r="GI116">
        <v>0</v>
      </c>
      <c r="GJ116">
        <v>14</v>
      </c>
      <c r="GK116">
        <v>0</v>
      </c>
      <c r="GL116">
        <v>148</v>
      </c>
      <c r="GM116">
        <v>0</v>
      </c>
      <c r="GN116">
        <v>4</v>
      </c>
      <c r="GO116">
        <v>3</v>
      </c>
      <c r="GP116">
        <v>2</v>
      </c>
      <c r="GQ116">
        <v>2</v>
      </c>
      <c r="GR116">
        <v>2</v>
      </c>
      <c r="GS116">
        <v>2</v>
      </c>
      <c r="GT116">
        <v>0</v>
      </c>
      <c r="GU116">
        <v>1</v>
      </c>
      <c r="GV116">
        <v>0</v>
      </c>
      <c r="GW116">
        <v>2.5</v>
      </c>
      <c r="GX116" t="s">
        <v>218</v>
      </c>
      <c r="GY116">
        <v>381250</v>
      </c>
      <c r="GZ116">
        <v>295566</v>
      </c>
      <c r="HA116">
        <v>3.0019999999999998</v>
      </c>
      <c r="HB116">
        <v>3.4529999999999998</v>
      </c>
      <c r="HD116">
        <v>4.37</v>
      </c>
      <c r="HE116">
        <v>0.31969999999999998</v>
      </c>
      <c r="HF116" s="2">
        <f t="shared" si="12"/>
        <v>9.6103618671368185E-3</v>
      </c>
      <c r="HG116" s="2">
        <f t="shared" si="13"/>
        <v>1.5353089904563966E-3</v>
      </c>
      <c r="HH116" s="2">
        <f t="shared" si="14"/>
        <v>1.6103868360643259E-2</v>
      </c>
      <c r="HI116" s="2">
        <f t="shared" si="15"/>
        <v>2.3702962784951653E-3</v>
      </c>
      <c r="HJ116" s="3">
        <f t="shared" si="16"/>
        <v>77.118218792265139</v>
      </c>
      <c r="HK116" t="str">
        <f t="shared" si="17"/>
        <v>RGR</v>
      </c>
    </row>
    <row r="117" spans="1:219" hidden="1" x14ac:dyDescent="0.25">
      <c r="A117">
        <v>108</v>
      </c>
      <c r="B117" t="s">
        <v>620</v>
      </c>
      <c r="C117">
        <v>9</v>
      </c>
      <c r="D117">
        <v>1</v>
      </c>
      <c r="E117">
        <v>5</v>
      </c>
      <c r="F117">
        <v>1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29</v>
      </c>
      <c r="N117">
        <v>61</v>
      </c>
      <c r="O117">
        <v>34</v>
      </c>
      <c r="P117">
        <v>6</v>
      </c>
      <c r="Q117">
        <v>0</v>
      </c>
      <c r="R117">
        <v>1</v>
      </c>
      <c r="S117">
        <v>40</v>
      </c>
      <c r="T117">
        <v>0</v>
      </c>
      <c r="U117">
        <v>0</v>
      </c>
      <c r="V117">
        <v>5</v>
      </c>
      <c r="W117">
        <v>1</v>
      </c>
      <c r="X117">
        <v>3</v>
      </c>
      <c r="Y117">
        <v>3</v>
      </c>
      <c r="Z117">
        <v>40</v>
      </c>
      <c r="AA117">
        <v>1</v>
      </c>
      <c r="AB117">
        <v>3</v>
      </c>
      <c r="AC117">
        <v>0</v>
      </c>
      <c r="AD117">
        <v>0</v>
      </c>
      <c r="AE117">
        <v>101</v>
      </c>
      <c r="AF117">
        <v>40</v>
      </c>
      <c r="AG117">
        <v>0</v>
      </c>
      <c r="AH117">
        <v>0</v>
      </c>
      <c r="AI117">
        <v>1</v>
      </c>
      <c r="AJ117">
        <v>1</v>
      </c>
      <c r="AK117">
        <v>0</v>
      </c>
      <c r="AL117">
        <v>0</v>
      </c>
      <c r="AM117">
        <v>130</v>
      </c>
      <c r="AN117">
        <v>101</v>
      </c>
      <c r="AO117">
        <v>0</v>
      </c>
      <c r="AP117">
        <v>0</v>
      </c>
      <c r="AQ117">
        <v>1</v>
      </c>
      <c r="AR117">
        <v>1</v>
      </c>
      <c r="AS117">
        <v>0</v>
      </c>
      <c r="AT117">
        <v>0</v>
      </c>
      <c r="AU117" t="s">
        <v>311</v>
      </c>
      <c r="AV117">
        <v>30.620000839233398</v>
      </c>
      <c r="AW117">
        <v>30.280000686645511</v>
      </c>
      <c r="AX117">
        <v>30.45000076293945</v>
      </c>
      <c r="AY117">
        <v>29.780000686645511</v>
      </c>
      <c r="AZ117">
        <v>30.190000534057621</v>
      </c>
      <c r="BE117">
        <v>5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8</v>
      </c>
      <c r="BO117">
        <v>9</v>
      </c>
      <c r="BP117">
        <v>12</v>
      </c>
      <c r="BQ117">
        <v>26</v>
      </c>
      <c r="BR117">
        <v>131</v>
      </c>
      <c r="BS117">
        <v>0</v>
      </c>
      <c r="BT117">
        <v>0</v>
      </c>
      <c r="BU117">
        <v>0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1</v>
      </c>
      <c r="CB117">
        <v>0</v>
      </c>
      <c r="CC117">
        <v>0</v>
      </c>
      <c r="CD117">
        <v>0</v>
      </c>
      <c r="CE117">
        <v>4</v>
      </c>
      <c r="CF117">
        <v>1</v>
      </c>
      <c r="CG117">
        <v>12</v>
      </c>
      <c r="CH117">
        <v>0</v>
      </c>
      <c r="CI117">
        <v>2</v>
      </c>
      <c r="CJ117">
        <v>1</v>
      </c>
      <c r="CK117">
        <v>2</v>
      </c>
      <c r="CL117">
        <v>0</v>
      </c>
      <c r="CM117" t="s">
        <v>611</v>
      </c>
      <c r="CN117">
        <v>30.190000534057621</v>
      </c>
      <c r="CO117">
        <v>30.239999771118161</v>
      </c>
      <c r="CP117">
        <v>31.29000091552734</v>
      </c>
      <c r="CQ117">
        <v>29.659999847412109</v>
      </c>
      <c r="CR117">
        <v>31.260000228881839</v>
      </c>
      <c r="CW117">
        <v>13</v>
      </c>
      <c r="CX117">
        <v>21</v>
      </c>
      <c r="CY117">
        <v>7</v>
      </c>
      <c r="CZ117">
        <v>45</v>
      </c>
      <c r="DA117">
        <v>77</v>
      </c>
      <c r="DB117">
        <v>0</v>
      </c>
      <c r="DC117">
        <v>0</v>
      </c>
      <c r="DD117">
        <v>0</v>
      </c>
      <c r="DE117">
        <v>0</v>
      </c>
      <c r="DF117">
        <v>1</v>
      </c>
      <c r="DG117">
        <v>0</v>
      </c>
      <c r="DH117">
        <v>1</v>
      </c>
      <c r="DI117">
        <v>1</v>
      </c>
      <c r="DJ117">
        <v>4</v>
      </c>
      <c r="DK117">
        <v>1</v>
      </c>
      <c r="DL117">
        <v>7</v>
      </c>
      <c r="DM117">
        <v>1</v>
      </c>
      <c r="DN117">
        <v>7</v>
      </c>
      <c r="DO117">
        <v>4</v>
      </c>
      <c r="DP117">
        <v>0</v>
      </c>
      <c r="DQ117">
        <v>4</v>
      </c>
      <c r="DR117">
        <v>4</v>
      </c>
      <c r="DS117">
        <v>2</v>
      </c>
      <c r="DT117">
        <v>0</v>
      </c>
      <c r="DU117">
        <v>2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 t="s">
        <v>621</v>
      </c>
      <c r="EF117">
        <v>31.260000228881839</v>
      </c>
      <c r="EG117">
        <v>31.469999313354489</v>
      </c>
      <c r="EH117">
        <v>31.79999923706055</v>
      </c>
      <c r="EI117">
        <v>30.690000534057621</v>
      </c>
      <c r="EJ117">
        <v>30.690000534057621</v>
      </c>
      <c r="EO117">
        <v>14</v>
      </c>
      <c r="EP117">
        <v>19</v>
      </c>
      <c r="EQ117">
        <v>1</v>
      </c>
      <c r="ER117">
        <v>0</v>
      </c>
      <c r="ES117">
        <v>0</v>
      </c>
      <c r="ET117">
        <v>1</v>
      </c>
      <c r="EU117">
        <v>1</v>
      </c>
      <c r="EV117">
        <v>0</v>
      </c>
      <c r="EW117">
        <v>0</v>
      </c>
      <c r="EX117">
        <v>8</v>
      </c>
      <c r="EY117">
        <v>1</v>
      </c>
      <c r="EZ117">
        <v>2</v>
      </c>
      <c r="FA117">
        <v>6</v>
      </c>
      <c r="FB117">
        <v>116</v>
      </c>
      <c r="FC117">
        <v>1</v>
      </c>
      <c r="FD117">
        <v>0</v>
      </c>
      <c r="FE117">
        <v>0</v>
      </c>
      <c r="FF117">
        <v>0</v>
      </c>
      <c r="FG117">
        <v>20</v>
      </c>
      <c r="FH117">
        <v>1</v>
      </c>
      <c r="FI117">
        <v>5</v>
      </c>
      <c r="FJ117">
        <v>0</v>
      </c>
      <c r="FK117">
        <v>2</v>
      </c>
      <c r="FL117">
        <v>1</v>
      </c>
      <c r="FM117">
        <v>1</v>
      </c>
      <c r="FN117">
        <v>1</v>
      </c>
      <c r="FO117">
        <v>35</v>
      </c>
      <c r="FP117">
        <v>22</v>
      </c>
      <c r="FQ117">
        <v>1</v>
      </c>
      <c r="FR117">
        <v>1</v>
      </c>
      <c r="FS117">
        <v>2</v>
      </c>
      <c r="FT117">
        <v>2</v>
      </c>
      <c r="FU117">
        <v>1</v>
      </c>
      <c r="FV117">
        <v>1</v>
      </c>
      <c r="FW117" t="s">
        <v>622</v>
      </c>
      <c r="FX117">
        <v>30.690000534057621</v>
      </c>
      <c r="FY117">
        <v>30.979999542236332</v>
      </c>
      <c r="FZ117">
        <v>31.170000076293949</v>
      </c>
      <c r="GA117">
        <v>30.20999908447266</v>
      </c>
      <c r="GB117">
        <v>30.29999923706055</v>
      </c>
      <c r="GC117">
        <v>333</v>
      </c>
      <c r="GD117">
        <v>378</v>
      </c>
      <c r="GE117">
        <v>197</v>
      </c>
      <c r="GF117">
        <v>140</v>
      </c>
      <c r="GG117">
        <v>0</v>
      </c>
      <c r="GH117">
        <v>128</v>
      </c>
      <c r="GI117">
        <v>0</v>
      </c>
      <c r="GJ117">
        <v>122</v>
      </c>
      <c r="GK117">
        <v>7</v>
      </c>
      <c r="GL117">
        <v>291</v>
      </c>
      <c r="GM117">
        <v>7</v>
      </c>
      <c r="GN117">
        <v>120</v>
      </c>
      <c r="GO117">
        <v>3</v>
      </c>
      <c r="GP117">
        <v>3</v>
      </c>
      <c r="GQ117">
        <v>2</v>
      </c>
      <c r="GR117">
        <v>2</v>
      </c>
      <c r="GS117">
        <v>4</v>
      </c>
      <c r="GT117">
        <v>2</v>
      </c>
      <c r="GU117">
        <v>2</v>
      </c>
      <c r="GV117">
        <v>2</v>
      </c>
      <c r="GW117">
        <v>2</v>
      </c>
      <c r="GX117" t="s">
        <v>218</v>
      </c>
      <c r="GY117">
        <v>299023</v>
      </c>
      <c r="GZ117">
        <v>371033</v>
      </c>
      <c r="HA117">
        <v>2.1520000000000001</v>
      </c>
      <c r="HB117">
        <v>2.4340000000000002</v>
      </c>
      <c r="HC117">
        <v>19.149999999999999</v>
      </c>
      <c r="HD117">
        <v>14.13</v>
      </c>
      <c r="HE117">
        <v>0</v>
      </c>
      <c r="HF117" s="2">
        <f t="shared" si="12"/>
        <v>9.3608461092241635E-3</v>
      </c>
      <c r="HG117" s="2">
        <f t="shared" si="13"/>
        <v>6.0956218669412365E-3</v>
      </c>
      <c r="HH117" s="2">
        <f t="shared" si="14"/>
        <v>2.485476014013166E-2</v>
      </c>
      <c r="HI117" s="2">
        <f t="shared" si="15"/>
        <v>2.9703021403977292E-3</v>
      </c>
      <c r="HJ117" s="3">
        <f t="shared" si="16"/>
        <v>31.168841904883816</v>
      </c>
      <c r="HK117" t="str">
        <f t="shared" si="17"/>
        <v>SUPN</v>
      </c>
    </row>
    <row r="118" spans="1:219" hidden="1" x14ac:dyDescent="0.25">
      <c r="A118">
        <v>109</v>
      </c>
      <c r="B118" t="s">
        <v>623</v>
      </c>
      <c r="C118">
        <v>10</v>
      </c>
      <c r="D118">
        <v>1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20</v>
      </c>
      <c r="N118">
        <v>14</v>
      </c>
      <c r="O118">
        <v>2</v>
      </c>
      <c r="P118">
        <v>0</v>
      </c>
      <c r="Q118">
        <v>0</v>
      </c>
      <c r="R118">
        <v>1</v>
      </c>
      <c r="S118">
        <v>2</v>
      </c>
      <c r="T118">
        <v>0</v>
      </c>
      <c r="U118">
        <v>0</v>
      </c>
      <c r="V118">
        <v>10</v>
      </c>
      <c r="W118">
        <v>4</v>
      </c>
      <c r="X118">
        <v>2</v>
      </c>
      <c r="Y118">
        <v>3</v>
      </c>
      <c r="Z118">
        <v>149</v>
      </c>
      <c r="AA118">
        <v>0</v>
      </c>
      <c r="AB118">
        <v>0</v>
      </c>
      <c r="AC118">
        <v>0</v>
      </c>
      <c r="AD118">
        <v>0</v>
      </c>
      <c r="AE118">
        <v>16</v>
      </c>
      <c r="AF118">
        <v>2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37</v>
      </c>
      <c r="AN118">
        <v>18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0</v>
      </c>
      <c r="AU118" t="s">
        <v>624</v>
      </c>
      <c r="AV118">
        <v>45.849998474121087</v>
      </c>
      <c r="AW118">
        <v>45.049999237060547</v>
      </c>
      <c r="AX118">
        <v>45.900001525878913</v>
      </c>
      <c r="AY118">
        <v>44.540000915527337</v>
      </c>
      <c r="AZ118">
        <v>45.869998931884773</v>
      </c>
      <c r="BE118">
        <v>20</v>
      </c>
      <c r="BF118">
        <v>50</v>
      </c>
      <c r="BG118">
        <v>71</v>
      </c>
      <c r="BH118">
        <v>10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6</v>
      </c>
      <c r="BO118">
        <v>2</v>
      </c>
      <c r="BP118">
        <v>7</v>
      </c>
      <c r="BQ118">
        <v>2</v>
      </c>
      <c r="BR118">
        <v>34</v>
      </c>
      <c r="BS118">
        <v>1</v>
      </c>
      <c r="BT118">
        <v>51</v>
      </c>
      <c r="BU118">
        <v>0</v>
      </c>
      <c r="BV118">
        <v>0</v>
      </c>
      <c r="BW118">
        <v>0</v>
      </c>
      <c r="BX118">
        <v>0</v>
      </c>
      <c r="BY118">
        <v>34</v>
      </c>
      <c r="BZ118">
        <v>34</v>
      </c>
      <c r="CA118">
        <v>0</v>
      </c>
      <c r="CB118">
        <v>0</v>
      </c>
      <c r="CC118">
        <v>1</v>
      </c>
      <c r="CD118">
        <v>1</v>
      </c>
      <c r="CE118">
        <v>2</v>
      </c>
      <c r="CF118">
        <v>0</v>
      </c>
      <c r="CG118">
        <v>6</v>
      </c>
      <c r="CH118">
        <v>6</v>
      </c>
      <c r="CI118">
        <v>1</v>
      </c>
      <c r="CJ118">
        <v>0</v>
      </c>
      <c r="CK118">
        <v>1</v>
      </c>
      <c r="CL118">
        <v>1</v>
      </c>
      <c r="CM118" t="s">
        <v>326</v>
      </c>
      <c r="CN118">
        <v>45.869998931884773</v>
      </c>
      <c r="CO118">
        <v>46.069999694824219</v>
      </c>
      <c r="CP118">
        <v>46.229999542236328</v>
      </c>
      <c r="CQ118">
        <v>45.360000610351563</v>
      </c>
      <c r="CR118">
        <v>45.759998321533203</v>
      </c>
      <c r="CW118">
        <v>4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</v>
      </c>
      <c r="DG118">
        <v>2</v>
      </c>
      <c r="DH118">
        <v>18</v>
      </c>
      <c r="DI118">
        <v>24</v>
      </c>
      <c r="DJ118">
        <v>149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4</v>
      </c>
      <c r="DX118">
        <v>0</v>
      </c>
      <c r="DY118">
        <v>0</v>
      </c>
      <c r="DZ118">
        <v>0</v>
      </c>
      <c r="EA118">
        <v>2</v>
      </c>
      <c r="EB118">
        <v>0</v>
      </c>
      <c r="EC118">
        <v>1</v>
      </c>
      <c r="ED118">
        <v>0</v>
      </c>
      <c r="EE118" t="s">
        <v>408</v>
      </c>
      <c r="EF118">
        <v>45.759998321533203</v>
      </c>
      <c r="EG118">
        <v>46.090000152587891</v>
      </c>
      <c r="EH118">
        <v>46.867000579833977</v>
      </c>
      <c r="EI118">
        <v>45.959999084472663</v>
      </c>
      <c r="EJ118">
        <v>46.220001220703118</v>
      </c>
      <c r="EO118">
        <v>95</v>
      </c>
      <c r="EP118">
        <v>49</v>
      </c>
      <c r="EQ118">
        <v>38</v>
      </c>
      <c r="ER118">
        <v>5</v>
      </c>
      <c r="ES118">
        <v>0</v>
      </c>
      <c r="ET118">
        <v>1</v>
      </c>
      <c r="EU118">
        <v>43</v>
      </c>
      <c r="EV118">
        <v>0</v>
      </c>
      <c r="EW118">
        <v>0</v>
      </c>
      <c r="EX118">
        <v>7</v>
      </c>
      <c r="EY118">
        <v>5</v>
      </c>
      <c r="EZ118">
        <v>0</v>
      </c>
      <c r="FA118">
        <v>0</v>
      </c>
      <c r="FB118">
        <v>0</v>
      </c>
      <c r="FC118">
        <v>1</v>
      </c>
      <c r="FD118">
        <v>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555</v>
      </c>
      <c r="FX118">
        <v>46.220001220703118</v>
      </c>
      <c r="FY118">
        <v>46.479999542236328</v>
      </c>
      <c r="FZ118">
        <v>46.669998168945313</v>
      </c>
      <c r="GA118">
        <v>46.029998779296882</v>
      </c>
      <c r="GB118">
        <v>46.400001525878913</v>
      </c>
      <c r="GC118">
        <v>378</v>
      </c>
      <c r="GD118">
        <v>426</v>
      </c>
      <c r="GE118">
        <v>191</v>
      </c>
      <c r="GF118">
        <v>207</v>
      </c>
      <c r="GG118">
        <v>0</v>
      </c>
      <c r="GH118">
        <v>15</v>
      </c>
      <c r="GI118">
        <v>0</v>
      </c>
      <c r="GJ118">
        <v>5</v>
      </c>
      <c r="GK118">
        <v>0</v>
      </c>
      <c r="GL118">
        <v>332</v>
      </c>
      <c r="GM118">
        <v>0</v>
      </c>
      <c r="GN118">
        <v>149</v>
      </c>
      <c r="GO118">
        <v>1</v>
      </c>
      <c r="GP118">
        <v>0</v>
      </c>
      <c r="GQ118">
        <v>1</v>
      </c>
      <c r="GR118">
        <v>0</v>
      </c>
      <c r="GS118">
        <v>2</v>
      </c>
      <c r="GT118">
        <v>1</v>
      </c>
      <c r="GU118">
        <v>1</v>
      </c>
      <c r="GV118">
        <v>0</v>
      </c>
      <c r="GW118">
        <v>1.9</v>
      </c>
      <c r="GX118" t="s">
        <v>218</v>
      </c>
      <c r="GY118">
        <v>4640085</v>
      </c>
      <c r="GZ118">
        <v>4688366</v>
      </c>
      <c r="HC118">
        <v>2.42</v>
      </c>
      <c r="HD118">
        <v>1.74</v>
      </c>
      <c r="HE118">
        <v>0.24790001</v>
      </c>
      <c r="HF118" s="2">
        <f t="shared" si="12"/>
        <v>5.5937677300739175E-3</v>
      </c>
      <c r="HG118" s="2">
        <f t="shared" si="13"/>
        <v>4.0711085100365585E-3</v>
      </c>
      <c r="HH118" s="2">
        <f t="shared" si="14"/>
        <v>9.6815999864744429E-3</v>
      </c>
      <c r="HI118" s="2">
        <f t="shared" si="15"/>
        <v>7.9741968623787685E-3</v>
      </c>
      <c r="HJ118" s="3">
        <f t="shared" si="16"/>
        <v>46.669224663919223</v>
      </c>
      <c r="HK118" t="str">
        <f t="shared" si="17"/>
        <v>SYF</v>
      </c>
    </row>
    <row r="119" spans="1:219" hidden="1" x14ac:dyDescent="0.25">
      <c r="A119">
        <v>110</v>
      </c>
      <c r="B119" t="s">
        <v>625</v>
      </c>
      <c r="C119">
        <v>9</v>
      </c>
      <c r="D119">
        <v>1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17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14</v>
      </c>
      <c r="W119">
        <v>9</v>
      </c>
      <c r="X119">
        <v>11</v>
      </c>
      <c r="Y119">
        <v>8</v>
      </c>
      <c r="Z119">
        <v>97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18</v>
      </c>
      <c r="AN119">
        <v>1</v>
      </c>
      <c r="AO119">
        <v>0</v>
      </c>
      <c r="AP119">
        <v>0</v>
      </c>
      <c r="AQ119">
        <v>1</v>
      </c>
      <c r="AR119">
        <v>1</v>
      </c>
      <c r="AS119">
        <v>0</v>
      </c>
      <c r="AT119">
        <v>0</v>
      </c>
      <c r="AU119" t="s">
        <v>340</v>
      </c>
      <c r="AV119">
        <v>120.34999847412109</v>
      </c>
      <c r="AW119">
        <v>118.0800018310547</v>
      </c>
      <c r="AX119">
        <v>122.5800018310547</v>
      </c>
      <c r="AY119">
        <v>117.61000061035161</v>
      </c>
      <c r="AZ119">
        <v>121.8399963378906</v>
      </c>
      <c r="BE119">
        <v>8</v>
      </c>
      <c r="BF119">
        <v>20</v>
      </c>
      <c r="BG119">
        <v>8</v>
      </c>
      <c r="BH119">
        <v>10</v>
      </c>
      <c r="BI119">
        <v>122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</v>
      </c>
      <c r="BP119">
        <v>2</v>
      </c>
      <c r="BQ119">
        <v>0</v>
      </c>
      <c r="BR119">
        <v>0</v>
      </c>
      <c r="BS119">
        <v>1</v>
      </c>
      <c r="BT119">
        <v>3</v>
      </c>
      <c r="BU119">
        <v>1</v>
      </c>
      <c r="BV119">
        <v>3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437</v>
      </c>
      <c r="CN119">
        <v>121.8399963378906</v>
      </c>
      <c r="CO119">
        <v>122.73000335693359</v>
      </c>
      <c r="CP119">
        <v>123.05999755859381</v>
      </c>
      <c r="CQ119">
        <v>119.9100036621094</v>
      </c>
      <c r="CR119">
        <v>122.2799987792969</v>
      </c>
      <c r="CW119">
        <v>23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19</v>
      </c>
      <c r="DG119">
        <v>5</v>
      </c>
      <c r="DH119">
        <v>12</v>
      </c>
      <c r="DI119">
        <v>1</v>
      </c>
      <c r="DJ119">
        <v>135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89</v>
      </c>
      <c r="DZ119">
        <v>0</v>
      </c>
      <c r="EA119">
        <v>1</v>
      </c>
      <c r="EB119">
        <v>0</v>
      </c>
      <c r="EC119">
        <v>1</v>
      </c>
      <c r="ED119">
        <v>0</v>
      </c>
      <c r="EE119" t="s">
        <v>416</v>
      </c>
      <c r="EF119">
        <v>122.2799987792969</v>
      </c>
      <c r="EG119">
        <v>122.59999847412109</v>
      </c>
      <c r="EH119">
        <v>125.0899963378906</v>
      </c>
      <c r="EI119">
        <v>122.4100036621094</v>
      </c>
      <c r="EJ119">
        <v>122.80999755859381</v>
      </c>
      <c r="EO119">
        <v>59</v>
      </c>
      <c r="EP119">
        <v>39</v>
      </c>
      <c r="EQ119">
        <v>25</v>
      </c>
      <c r="ER119">
        <v>7</v>
      </c>
      <c r="ES119">
        <v>1</v>
      </c>
      <c r="ET119">
        <v>1</v>
      </c>
      <c r="EU119">
        <v>33</v>
      </c>
      <c r="EV119">
        <v>1</v>
      </c>
      <c r="EW119">
        <v>1</v>
      </c>
      <c r="EX119">
        <v>6</v>
      </c>
      <c r="EY119">
        <v>0</v>
      </c>
      <c r="EZ119">
        <v>0</v>
      </c>
      <c r="FA119">
        <v>0</v>
      </c>
      <c r="FB119">
        <v>0</v>
      </c>
      <c r="FC119">
        <v>1</v>
      </c>
      <c r="FD119">
        <v>1</v>
      </c>
      <c r="FE119">
        <v>1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626</v>
      </c>
      <c r="FX119">
        <v>122.80999755859381</v>
      </c>
      <c r="FY119">
        <v>126.1800003051758</v>
      </c>
      <c r="FZ119">
        <v>128</v>
      </c>
      <c r="GA119">
        <v>125.55999755859381</v>
      </c>
      <c r="GB119">
        <v>126.7099990844727</v>
      </c>
      <c r="GC119">
        <v>340</v>
      </c>
      <c r="GD119">
        <v>320</v>
      </c>
      <c r="GE119">
        <v>154</v>
      </c>
      <c r="GF119">
        <v>178</v>
      </c>
      <c r="GG119">
        <v>1</v>
      </c>
      <c r="GH119">
        <v>140</v>
      </c>
      <c r="GI119">
        <v>1</v>
      </c>
      <c r="GJ119">
        <v>8</v>
      </c>
      <c r="GK119">
        <v>3</v>
      </c>
      <c r="GL119">
        <v>232</v>
      </c>
      <c r="GM119">
        <v>0</v>
      </c>
      <c r="GN119">
        <v>135</v>
      </c>
      <c r="GO119">
        <v>0</v>
      </c>
      <c r="GP119">
        <v>0</v>
      </c>
      <c r="GQ119">
        <v>0</v>
      </c>
      <c r="GR119">
        <v>0</v>
      </c>
      <c r="GS119">
        <v>1</v>
      </c>
      <c r="GT119">
        <v>1</v>
      </c>
      <c r="GU119">
        <v>0</v>
      </c>
      <c r="GV119">
        <v>0</v>
      </c>
      <c r="GW119">
        <v>1.9</v>
      </c>
      <c r="GX119" t="s">
        <v>218</v>
      </c>
      <c r="GY119">
        <v>175579</v>
      </c>
      <c r="GZ119">
        <v>235016</v>
      </c>
      <c r="HA119">
        <v>1.03</v>
      </c>
      <c r="HB119">
        <v>1.7150000000000001</v>
      </c>
      <c r="HC119">
        <v>1.37</v>
      </c>
      <c r="HD119">
        <v>3.54</v>
      </c>
      <c r="HE119">
        <v>1.89E-2</v>
      </c>
      <c r="HF119" s="2">
        <f t="shared" si="12"/>
        <v>2.6707899337703123E-2</v>
      </c>
      <c r="HG119" s="2">
        <f t="shared" si="13"/>
        <v>1.4218747615814098E-2</v>
      </c>
      <c r="HH119" s="2">
        <f t="shared" si="14"/>
        <v>4.9136372252532867E-3</v>
      </c>
      <c r="HI119" s="2">
        <f t="shared" si="15"/>
        <v>9.0758545828117931E-3</v>
      </c>
      <c r="HJ119" s="3">
        <f t="shared" si="16"/>
        <v>127.97412188367844</v>
      </c>
      <c r="HK119" t="str">
        <f t="shared" si="17"/>
        <v>SNX</v>
      </c>
    </row>
    <row r="120" spans="1:219" hidden="1" x14ac:dyDescent="0.25">
      <c r="A120">
        <v>111</v>
      </c>
      <c r="B120" t="s">
        <v>627</v>
      </c>
      <c r="C120">
        <v>10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13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20</v>
      </c>
      <c r="W120">
        <v>44</v>
      </c>
      <c r="X120">
        <v>42</v>
      </c>
      <c r="Y120">
        <v>33</v>
      </c>
      <c r="Z120">
        <v>48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13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 t="s">
        <v>628</v>
      </c>
      <c r="AV120">
        <v>188.6199951171875</v>
      </c>
      <c r="AW120">
        <v>185.30000305175781</v>
      </c>
      <c r="AX120">
        <v>188.91000366210929</v>
      </c>
      <c r="AY120">
        <v>182.8999938964844</v>
      </c>
      <c r="AZ120">
        <v>187.83000183105469</v>
      </c>
      <c r="BE120">
        <v>12</v>
      </c>
      <c r="BF120">
        <v>19</v>
      </c>
      <c r="BG120">
        <v>66</v>
      </c>
      <c r="BH120">
        <v>23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3</v>
      </c>
      <c r="BO120">
        <v>5</v>
      </c>
      <c r="BP120">
        <v>6</v>
      </c>
      <c r="BQ120">
        <v>9</v>
      </c>
      <c r="BR120">
        <v>57</v>
      </c>
      <c r="BS120">
        <v>1</v>
      </c>
      <c r="BT120">
        <v>80</v>
      </c>
      <c r="BU120">
        <v>0</v>
      </c>
      <c r="BV120">
        <v>0</v>
      </c>
      <c r="BW120">
        <v>1</v>
      </c>
      <c r="BX120">
        <v>0</v>
      </c>
      <c r="BY120">
        <v>57</v>
      </c>
      <c r="BZ120">
        <v>57</v>
      </c>
      <c r="CA120">
        <v>1</v>
      </c>
      <c r="CB120">
        <v>0</v>
      </c>
      <c r="CC120">
        <v>2</v>
      </c>
      <c r="CD120">
        <v>1</v>
      </c>
      <c r="CE120">
        <v>4</v>
      </c>
      <c r="CF120">
        <v>1</v>
      </c>
      <c r="CG120">
        <v>6</v>
      </c>
      <c r="CH120">
        <v>6</v>
      </c>
      <c r="CI120">
        <v>1</v>
      </c>
      <c r="CJ120">
        <v>1</v>
      </c>
      <c r="CK120">
        <v>1</v>
      </c>
      <c r="CL120">
        <v>1</v>
      </c>
      <c r="CM120" t="s">
        <v>465</v>
      </c>
      <c r="CN120">
        <v>187.83000183105469</v>
      </c>
      <c r="CO120">
        <v>188.58999633789071</v>
      </c>
      <c r="CP120">
        <v>191.4700012207031</v>
      </c>
      <c r="CQ120">
        <v>186.75999450683599</v>
      </c>
      <c r="CR120">
        <v>189.91000366210929</v>
      </c>
      <c r="CW120">
        <v>26</v>
      </c>
      <c r="CX120">
        <v>61</v>
      </c>
      <c r="CY120">
        <v>98</v>
      </c>
      <c r="CZ120">
        <v>2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10</v>
      </c>
      <c r="DG120">
        <v>3</v>
      </c>
      <c r="DH120">
        <v>1</v>
      </c>
      <c r="DI120">
        <v>1</v>
      </c>
      <c r="DJ120">
        <v>3</v>
      </c>
      <c r="DK120">
        <v>1</v>
      </c>
      <c r="DL120">
        <v>18</v>
      </c>
      <c r="DM120">
        <v>0</v>
      </c>
      <c r="DN120">
        <v>0</v>
      </c>
      <c r="DO120">
        <v>0</v>
      </c>
      <c r="DP120">
        <v>0</v>
      </c>
      <c r="DQ120">
        <v>3</v>
      </c>
      <c r="DR120">
        <v>3</v>
      </c>
      <c r="DS120">
        <v>0</v>
      </c>
      <c r="DT120">
        <v>0</v>
      </c>
      <c r="DU120">
        <v>1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590</v>
      </c>
      <c r="EF120">
        <v>189.91000366210929</v>
      </c>
      <c r="EG120">
        <v>189.86000061035159</v>
      </c>
      <c r="EH120">
        <v>193.25999450683599</v>
      </c>
      <c r="EI120">
        <v>189.50999450683599</v>
      </c>
      <c r="EJ120">
        <v>192.16999816894531</v>
      </c>
      <c r="EO120">
        <v>1</v>
      </c>
      <c r="EP120">
        <v>2</v>
      </c>
      <c r="EQ120">
        <v>135</v>
      </c>
      <c r="ER120">
        <v>55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1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444</v>
      </c>
      <c r="FX120">
        <v>192.16999816894531</v>
      </c>
      <c r="FY120">
        <v>192.9100036621094</v>
      </c>
      <c r="FZ120">
        <v>192.9100036621094</v>
      </c>
      <c r="GA120">
        <v>184.80000305175781</v>
      </c>
      <c r="GB120">
        <v>187.8800048828125</v>
      </c>
      <c r="GC120">
        <v>513</v>
      </c>
      <c r="GD120">
        <v>286</v>
      </c>
      <c r="GE120">
        <v>380</v>
      </c>
      <c r="GF120">
        <v>19</v>
      </c>
      <c r="GG120">
        <v>0</v>
      </c>
      <c r="GH120">
        <v>80</v>
      </c>
      <c r="GI120">
        <v>0</v>
      </c>
      <c r="GJ120">
        <v>57</v>
      </c>
      <c r="GK120">
        <v>0</v>
      </c>
      <c r="GL120">
        <v>108</v>
      </c>
      <c r="GM120">
        <v>0</v>
      </c>
      <c r="GN120">
        <v>3</v>
      </c>
      <c r="GO120">
        <v>3</v>
      </c>
      <c r="GP120">
        <v>1</v>
      </c>
      <c r="GQ120">
        <v>2</v>
      </c>
      <c r="GR120">
        <v>1</v>
      </c>
      <c r="GS120">
        <v>1</v>
      </c>
      <c r="GT120">
        <v>0</v>
      </c>
      <c r="GU120">
        <v>1</v>
      </c>
      <c r="GV120">
        <v>0</v>
      </c>
      <c r="GW120">
        <v>3</v>
      </c>
      <c r="GX120" t="s">
        <v>223</v>
      </c>
      <c r="GY120">
        <v>705018</v>
      </c>
      <c r="GZ120">
        <v>965350</v>
      </c>
      <c r="HA120">
        <v>2.407</v>
      </c>
      <c r="HB120">
        <v>2.407</v>
      </c>
      <c r="HC120">
        <v>1.06</v>
      </c>
      <c r="HD120">
        <v>4.63</v>
      </c>
      <c r="HE120">
        <v>0.32200000000000001</v>
      </c>
      <c r="HF120" s="2">
        <f t="shared" si="12"/>
        <v>3.8360140952578003E-3</v>
      </c>
      <c r="HG120" s="2">
        <f t="shared" si="13"/>
        <v>0</v>
      </c>
      <c r="HH120" s="2">
        <f t="shared" si="14"/>
        <v>4.204033205326474E-2</v>
      </c>
      <c r="HI120" s="2">
        <f t="shared" si="15"/>
        <v>1.6393451942774862E-2</v>
      </c>
      <c r="HJ120" s="3">
        <f t="shared" si="16"/>
        <v>192.9100036621094</v>
      </c>
      <c r="HK120" t="str">
        <f t="shared" si="17"/>
        <v>TROW</v>
      </c>
    </row>
    <row r="121" spans="1:219" hidden="1" x14ac:dyDescent="0.25">
      <c r="A121">
        <v>112</v>
      </c>
      <c r="B121" t="s">
        <v>629</v>
      </c>
      <c r="C121">
        <v>9</v>
      </c>
      <c r="D121">
        <v>1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45</v>
      </c>
      <c r="W121">
        <v>37</v>
      </c>
      <c r="X121">
        <v>38</v>
      </c>
      <c r="Y121">
        <v>28</v>
      </c>
      <c r="Z121">
        <v>37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7</v>
      </c>
      <c r="AP121">
        <v>0</v>
      </c>
      <c r="AQ121">
        <v>1</v>
      </c>
      <c r="AR121">
        <v>0</v>
      </c>
      <c r="AS121">
        <v>1</v>
      </c>
      <c r="AT121">
        <v>0</v>
      </c>
      <c r="AU121" t="s">
        <v>431</v>
      </c>
      <c r="AV121">
        <v>25.030000686645511</v>
      </c>
      <c r="AW121">
        <v>24.79000091552734</v>
      </c>
      <c r="AX121">
        <v>25.409999847412109</v>
      </c>
      <c r="AY121">
        <v>24.54999923706055</v>
      </c>
      <c r="AZ121">
        <v>25.360000610351559</v>
      </c>
      <c r="BE121">
        <v>8</v>
      </c>
      <c r="BF121">
        <v>16</v>
      </c>
      <c r="BG121">
        <v>29</v>
      </c>
      <c r="BH121">
        <v>59</v>
      </c>
      <c r="BI121">
        <v>78</v>
      </c>
      <c r="BJ121">
        <v>0</v>
      </c>
      <c r="BK121">
        <v>0</v>
      </c>
      <c r="BL121">
        <v>0</v>
      </c>
      <c r="BM121">
        <v>0</v>
      </c>
      <c r="BN121">
        <v>2</v>
      </c>
      <c r="BO121">
        <v>2</v>
      </c>
      <c r="BP121">
        <v>0</v>
      </c>
      <c r="BQ121">
        <v>1</v>
      </c>
      <c r="BR121">
        <v>2</v>
      </c>
      <c r="BS121">
        <v>1</v>
      </c>
      <c r="BT121">
        <v>7</v>
      </c>
      <c r="BU121">
        <v>1</v>
      </c>
      <c r="BV121">
        <v>7</v>
      </c>
      <c r="BW121">
        <v>0</v>
      </c>
      <c r="BX121">
        <v>0</v>
      </c>
      <c r="BY121">
        <v>2</v>
      </c>
      <c r="BZ121">
        <v>2</v>
      </c>
      <c r="CA121">
        <v>0</v>
      </c>
      <c r="CB121">
        <v>0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334</v>
      </c>
      <c r="CN121">
        <v>25.360000610351559</v>
      </c>
      <c r="CO121">
        <v>25.5</v>
      </c>
      <c r="CP121">
        <v>25.659999847412109</v>
      </c>
      <c r="CQ121">
        <v>25.180000305175781</v>
      </c>
      <c r="CR121">
        <v>25.510000228881839</v>
      </c>
      <c r="CW121">
        <v>81</v>
      </c>
      <c r="CX121">
        <v>1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82</v>
      </c>
      <c r="DG121">
        <v>21</v>
      </c>
      <c r="DH121">
        <v>9</v>
      </c>
      <c r="DI121">
        <v>5</v>
      </c>
      <c r="DJ121">
        <v>17</v>
      </c>
      <c r="DK121">
        <v>0</v>
      </c>
      <c r="DL121">
        <v>0</v>
      </c>
      <c r="DM121">
        <v>0</v>
      </c>
      <c r="DN121">
        <v>0</v>
      </c>
      <c r="DO121">
        <v>1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4</v>
      </c>
      <c r="DX121">
        <v>1</v>
      </c>
      <c r="DY121">
        <v>5</v>
      </c>
      <c r="DZ121">
        <v>0</v>
      </c>
      <c r="EA121">
        <v>1</v>
      </c>
      <c r="EB121">
        <v>1</v>
      </c>
      <c r="EC121">
        <v>1</v>
      </c>
      <c r="ED121">
        <v>0</v>
      </c>
      <c r="EE121" t="s">
        <v>258</v>
      </c>
      <c r="EF121">
        <v>25.510000228881839</v>
      </c>
      <c r="EG121">
        <v>25.579999923706051</v>
      </c>
      <c r="EH121">
        <v>25.719999313354489</v>
      </c>
      <c r="EI121">
        <v>25.340000152587891</v>
      </c>
      <c r="EJ121">
        <v>25.5</v>
      </c>
      <c r="EO121">
        <v>25</v>
      </c>
      <c r="EP121">
        <v>1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20</v>
      </c>
      <c r="EY121">
        <v>35</v>
      </c>
      <c r="EZ121">
        <v>56</v>
      </c>
      <c r="FA121">
        <v>20</v>
      </c>
      <c r="FB121">
        <v>45</v>
      </c>
      <c r="FC121">
        <v>0</v>
      </c>
      <c r="FD121">
        <v>0</v>
      </c>
      <c r="FE121">
        <v>0</v>
      </c>
      <c r="FF121">
        <v>0</v>
      </c>
      <c r="FG121">
        <v>1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423</v>
      </c>
      <c r="FX121">
        <v>25.5</v>
      </c>
      <c r="FY121">
        <v>25.5</v>
      </c>
      <c r="FZ121">
        <v>25.770000457763668</v>
      </c>
      <c r="GA121">
        <v>25.370000839233398</v>
      </c>
      <c r="GB121">
        <v>25.579999923706051</v>
      </c>
      <c r="GC121">
        <v>308</v>
      </c>
      <c r="GD121">
        <v>502</v>
      </c>
      <c r="GE121">
        <v>108</v>
      </c>
      <c r="GF121">
        <v>310</v>
      </c>
      <c r="GG121">
        <v>0</v>
      </c>
      <c r="GH121">
        <v>137</v>
      </c>
      <c r="GI121">
        <v>0</v>
      </c>
      <c r="GJ121">
        <v>0</v>
      </c>
      <c r="GK121">
        <v>7</v>
      </c>
      <c r="GL121">
        <v>101</v>
      </c>
      <c r="GM121">
        <v>0</v>
      </c>
      <c r="GN121">
        <v>62</v>
      </c>
      <c r="GO121">
        <v>1</v>
      </c>
      <c r="GP121">
        <v>0</v>
      </c>
      <c r="GQ121">
        <v>1</v>
      </c>
      <c r="GR121">
        <v>0</v>
      </c>
      <c r="GS121">
        <v>2</v>
      </c>
      <c r="GT121">
        <v>1</v>
      </c>
      <c r="GU121">
        <v>0</v>
      </c>
      <c r="GV121">
        <v>0</v>
      </c>
      <c r="GW121">
        <v>1.7</v>
      </c>
      <c r="GX121" t="s">
        <v>218</v>
      </c>
      <c r="GY121">
        <v>794214</v>
      </c>
      <c r="GZ121">
        <v>785850</v>
      </c>
      <c r="HA121">
        <v>2.42</v>
      </c>
      <c r="HB121">
        <v>2.7440000000000002</v>
      </c>
      <c r="HC121">
        <v>0.26</v>
      </c>
      <c r="HD121">
        <v>2.38</v>
      </c>
      <c r="HE121">
        <v>0.37640000000000001</v>
      </c>
      <c r="HF121" s="2">
        <f t="shared" si="12"/>
        <v>0</v>
      </c>
      <c r="HG121" s="2">
        <f t="shared" si="13"/>
        <v>1.0477316762418809E-2</v>
      </c>
      <c r="HH121" s="2">
        <f t="shared" si="14"/>
        <v>5.0980063045725776E-3</v>
      </c>
      <c r="HI121" s="2">
        <f t="shared" si="15"/>
        <v>8.2095029358478788E-3</v>
      </c>
      <c r="HJ121" s="3">
        <f t="shared" si="16"/>
        <v>25.76717157744168</v>
      </c>
      <c r="HK121" t="str">
        <f t="shared" si="17"/>
        <v>TDS</v>
      </c>
    </row>
    <row r="122" spans="1:219" hidden="1" x14ac:dyDescent="0.25">
      <c r="A122">
        <v>113</v>
      </c>
      <c r="B122" t="s">
        <v>630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3</v>
      </c>
      <c r="X122">
        <v>35</v>
      </c>
      <c r="Y122">
        <v>55</v>
      </c>
      <c r="Z122">
        <v>98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631</v>
      </c>
      <c r="AV122">
        <v>137.1300048828125</v>
      </c>
      <c r="AW122">
        <v>136.55000305175781</v>
      </c>
      <c r="AX122">
        <v>136.55000305175781</v>
      </c>
      <c r="AY122">
        <v>133.25</v>
      </c>
      <c r="AZ122">
        <v>135.69000244140619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195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 t="s">
        <v>632</v>
      </c>
      <c r="CN122">
        <v>135.69000244140619</v>
      </c>
      <c r="CO122">
        <v>135.1000061035156</v>
      </c>
      <c r="CP122">
        <v>136.72999572753909</v>
      </c>
      <c r="CQ122">
        <v>134.30000305175781</v>
      </c>
      <c r="CR122">
        <v>136.0899963378906</v>
      </c>
      <c r="CW122">
        <v>51</v>
      </c>
      <c r="CX122">
        <v>82</v>
      </c>
      <c r="CY122">
        <v>24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14</v>
      </c>
      <c r="DG122">
        <v>16</v>
      </c>
      <c r="DH122">
        <v>8</v>
      </c>
      <c r="DI122">
        <v>4</v>
      </c>
      <c r="DJ122">
        <v>2</v>
      </c>
      <c r="DK122">
        <v>1</v>
      </c>
      <c r="DL122">
        <v>44</v>
      </c>
      <c r="DM122">
        <v>0</v>
      </c>
      <c r="DN122">
        <v>0</v>
      </c>
      <c r="DO122">
        <v>0</v>
      </c>
      <c r="DP122">
        <v>0</v>
      </c>
      <c r="DQ122">
        <v>2</v>
      </c>
      <c r="DR122">
        <v>2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633</v>
      </c>
      <c r="EF122">
        <v>136.0899963378906</v>
      </c>
      <c r="EG122">
        <v>136.38999938964841</v>
      </c>
      <c r="EH122">
        <v>137.83000183105469</v>
      </c>
      <c r="EI122">
        <v>136.24000549316409</v>
      </c>
      <c r="EJ122">
        <v>137.42999267578119</v>
      </c>
      <c r="EO122">
        <v>53</v>
      </c>
      <c r="EP122">
        <v>129</v>
      </c>
      <c r="EQ122">
        <v>12</v>
      </c>
      <c r="ER122">
        <v>0</v>
      </c>
      <c r="ES122">
        <v>0</v>
      </c>
      <c r="ET122">
        <v>1</v>
      </c>
      <c r="EU122">
        <v>10</v>
      </c>
      <c r="EV122">
        <v>0</v>
      </c>
      <c r="EW122">
        <v>0</v>
      </c>
      <c r="EX122">
        <v>3</v>
      </c>
      <c r="EY122">
        <v>0</v>
      </c>
      <c r="EZ122">
        <v>0</v>
      </c>
      <c r="FA122">
        <v>0</v>
      </c>
      <c r="FB122">
        <v>0</v>
      </c>
      <c r="FC122">
        <v>1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634</v>
      </c>
      <c r="FX122">
        <v>137.42999267578119</v>
      </c>
      <c r="FY122">
        <v>137.41999816894531</v>
      </c>
      <c r="FZ122">
        <v>138.32000732421881</v>
      </c>
      <c r="GA122">
        <v>136.94999694824219</v>
      </c>
      <c r="GB122">
        <v>137.24000549316409</v>
      </c>
      <c r="GC122">
        <v>354</v>
      </c>
      <c r="GD122">
        <v>434</v>
      </c>
      <c r="GE122">
        <v>351</v>
      </c>
      <c r="GF122">
        <v>47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295</v>
      </c>
      <c r="GM122">
        <v>0</v>
      </c>
      <c r="GN122">
        <v>2</v>
      </c>
      <c r="GO122">
        <v>1</v>
      </c>
      <c r="GP122">
        <v>1</v>
      </c>
      <c r="GQ122">
        <v>1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2.2000000000000002</v>
      </c>
      <c r="GX122" t="s">
        <v>218</v>
      </c>
      <c r="GY122">
        <v>2741395</v>
      </c>
      <c r="GZ122">
        <v>2458350</v>
      </c>
      <c r="HA122">
        <v>0.17399999999999999</v>
      </c>
      <c r="HB122">
        <v>0.73299999999999998</v>
      </c>
      <c r="HC122">
        <v>22.91</v>
      </c>
      <c r="HD122">
        <v>2.6</v>
      </c>
      <c r="HE122">
        <v>0.1075</v>
      </c>
      <c r="HF122" s="2">
        <f t="shared" si="12"/>
        <v>-7.2729638837421007E-5</v>
      </c>
      <c r="HG122" s="2">
        <f t="shared" si="13"/>
        <v>6.5067170880340752E-3</v>
      </c>
      <c r="HH122" s="2">
        <f t="shared" si="14"/>
        <v>3.4201806648643807E-3</v>
      </c>
      <c r="HI122" s="2">
        <f t="shared" si="15"/>
        <v>2.1131487417227479E-3</v>
      </c>
      <c r="HJ122" s="3">
        <f t="shared" si="16"/>
        <v>138.31415121926881</v>
      </c>
      <c r="HK122" t="str">
        <f t="shared" si="17"/>
        <v>ALL</v>
      </c>
    </row>
    <row r="123" spans="1:219" hidden="1" x14ac:dyDescent="0.25">
      <c r="A123">
        <v>114</v>
      </c>
      <c r="B123" t="s">
        <v>635</v>
      </c>
      <c r="C123">
        <v>9</v>
      </c>
      <c r="D123">
        <v>1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1</v>
      </c>
      <c r="Y123">
        <v>1</v>
      </c>
      <c r="Z123">
        <v>191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 t="s">
        <v>636</v>
      </c>
      <c r="AV123">
        <v>70.900001525878906</v>
      </c>
      <c r="AW123">
        <v>69.779998779296875</v>
      </c>
      <c r="AX123">
        <v>71.349998474121094</v>
      </c>
      <c r="AY123">
        <v>69.199996948242188</v>
      </c>
      <c r="AZ123">
        <v>71.209999084472656</v>
      </c>
      <c r="BE123">
        <v>47</v>
      </c>
      <c r="BF123">
        <v>30</v>
      </c>
      <c r="BG123">
        <v>53</v>
      </c>
      <c r="BH123">
        <v>38</v>
      </c>
      <c r="BI123">
        <v>12</v>
      </c>
      <c r="BJ123">
        <v>0</v>
      </c>
      <c r="BK123">
        <v>0</v>
      </c>
      <c r="BL123">
        <v>0</v>
      </c>
      <c r="BM123">
        <v>0</v>
      </c>
      <c r="BN123">
        <v>15</v>
      </c>
      <c r="BO123">
        <v>7</v>
      </c>
      <c r="BP123">
        <v>4</v>
      </c>
      <c r="BQ123">
        <v>6</v>
      </c>
      <c r="BR123">
        <v>6</v>
      </c>
      <c r="BS123">
        <v>1</v>
      </c>
      <c r="BT123">
        <v>38</v>
      </c>
      <c r="BU123">
        <v>1</v>
      </c>
      <c r="BV123">
        <v>38</v>
      </c>
      <c r="BW123">
        <v>0</v>
      </c>
      <c r="BX123">
        <v>0</v>
      </c>
      <c r="BY123">
        <v>6</v>
      </c>
      <c r="BZ123">
        <v>6</v>
      </c>
      <c r="CA123">
        <v>0</v>
      </c>
      <c r="CB123">
        <v>0</v>
      </c>
      <c r="CC123">
        <v>1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610</v>
      </c>
      <c r="CN123">
        <v>71.209999084472656</v>
      </c>
      <c r="CO123">
        <v>71.5</v>
      </c>
      <c r="CP123">
        <v>71.629997253417969</v>
      </c>
      <c r="CQ123">
        <v>70.379997253417969</v>
      </c>
      <c r="CR123">
        <v>70.739997863769531</v>
      </c>
      <c r="CW123">
        <v>2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4</v>
      </c>
      <c r="DH123">
        <v>3</v>
      </c>
      <c r="DI123">
        <v>7</v>
      </c>
      <c r="DJ123">
        <v>181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2</v>
      </c>
      <c r="DX123">
        <v>0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 t="s">
        <v>574</v>
      </c>
      <c r="EF123">
        <v>70.739997863769531</v>
      </c>
      <c r="EG123">
        <v>71.19000244140625</v>
      </c>
      <c r="EH123">
        <v>72.550003051757813</v>
      </c>
      <c r="EI123">
        <v>71.010002136230469</v>
      </c>
      <c r="EJ123">
        <v>72.169998168945313</v>
      </c>
      <c r="EO123">
        <v>2</v>
      </c>
      <c r="EP123">
        <v>20</v>
      </c>
      <c r="EQ123">
        <v>88</v>
      </c>
      <c r="ER123">
        <v>85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</v>
      </c>
      <c r="EY123">
        <v>1</v>
      </c>
      <c r="EZ123">
        <v>0</v>
      </c>
      <c r="FA123">
        <v>0</v>
      </c>
      <c r="FB123">
        <v>0</v>
      </c>
      <c r="FC123">
        <v>1</v>
      </c>
      <c r="FD123">
        <v>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456</v>
      </c>
      <c r="FX123">
        <v>72.169998168945313</v>
      </c>
      <c r="FY123">
        <v>72.330001831054688</v>
      </c>
      <c r="FZ123">
        <v>73.040000915527344</v>
      </c>
      <c r="GA123">
        <v>72.010002136230469</v>
      </c>
      <c r="GB123">
        <v>72.610000610351563</v>
      </c>
      <c r="GC123">
        <v>378</v>
      </c>
      <c r="GD123">
        <v>429</v>
      </c>
      <c r="GE123">
        <v>197</v>
      </c>
      <c r="GF123">
        <v>197</v>
      </c>
      <c r="GG123">
        <v>0</v>
      </c>
      <c r="GH123">
        <v>135</v>
      </c>
      <c r="GI123">
        <v>0</v>
      </c>
      <c r="GJ123">
        <v>85</v>
      </c>
      <c r="GK123">
        <v>38</v>
      </c>
      <c r="GL123">
        <v>378</v>
      </c>
      <c r="GM123">
        <v>0</v>
      </c>
      <c r="GN123">
        <v>181</v>
      </c>
      <c r="GO123">
        <v>1</v>
      </c>
      <c r="GP123">
        <v>0</v>
      </c>
      <c r="GQ123">
        <v>1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</v>
      </c>
      <c r="GX123" t="s">
        <v>218</v>
      </c>
      <c r="GY123">
        <v>5414960</v>
      </c>
      <c r="GZ123">
        <v>6075650</v>
      </c>
      <c r="HA123">
        <v>0.39</v>
      </c>
      <c r="HB123">
        <v>0.39</v>
      </c>
      <c r="HC123">
        <v>1.29</v>
      </c>
      <c r="HD123">
        <v>1.83</v>
      </c>
      <c r="HE123">
        <v>0.31719999999999998</v>
      </c>
      <c r="HF123" s="2">
        <f t="shared" si="12"/>
        <v>2.212134080724959E-3</v>
      </c>
      <c r="HG123" s="2">
        <f t="shared" si="13"/>
        <v>9.7206883293140534E-3</v>
      </c>
      <c r="HH123" s="2">
        <f t="shared" si="14"/>
        <v>4.4241626810913592E-3</v>
      </c>
      <c r="HI123" s="2">
        <f t="shared" si="15"/>
        <v>8.2633035267535293E-3</v>
      </c>
      <c r="HJ123" s="3">
        <f t="shared" si="16"/>
        <v>73.033099235713081</v>
      </c>
      <c r="HK123" t="str">
        <f t="shared" si="17"/>
        <v>SCHW</v>
      </c>
    </row>
    <row r="124" spans="1:219" hidden="1" x14ac:dyDescent="0.25">
      <c r="A124">
        <v>115</v>
      </c>
      <c r="B124" t="s">
        <v>637</v>
      </c>
      <c r="C124">
        <v>10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59</v>
      </c>
      <c r="N124">
        <v>15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17</v>
      </c>
      <c r="W124">
        <v>6</v>
      </c>
      <c r="X124">
        <v>22</v>
      </c>
      <c r="Y124">
        <v>23</v>
      </c>
      <c r="Z124">
        <v>61</v>
      </c>
      <c r="AA124">
        <v>0</v>
      </c>
      <c r="AB124">
        <v>0</v>
      </c>
      <c r="AC124">
        <v>0</v>
      </c>
      <c r="AD124">
        <v>0</v>
      </c>
      <c r="AE124">
        <v>15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73</v>
      </c>
      <c r="AN124">
        <v>18</v>
      </c>
      <c r="AO124">
        <v>0</v>
      </c>
      <c r="AP124">
        <v>0</v>
      </c>
      <c r="AQ124">
        <v>1</v>
      </c>
      <c r="AR124">
        <v>1</v>
      </c>
      <c r="AS124">
        <v>1</v>
      </c>
      <c r="AT124">
        <v>0</v>
      </c>
      <c r="AU124" t="s">
        <v>342</v>
      </c>
      <c r="AV124">
        <v>26.329999923706051</v>
      </c>
      <c r="AW124">
        <v>25.979999542236332</v>
      </c>
      <c r="AX124">
        <v>26.190000534057621</v>
      </c>
      <c r="AY124">
        <v>25.629999160766602</v>
      </c>
      <c r="AZ124">
        <v>26.030000686645511</v>
      </c>
      <c r="BE124">
        <v>70</v>
      </c>
      <c r="BF124">
        <v>37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19</v>
      </c>
      <c r="BO124">
        <v>9</v>
      </c>
      <c r="BP124">
        <v>23</v>
      </c>
      <c r="BQ124">
        <v>9</v>
      </c>
      <c r="BR124">
        <v>41</v>
      </c>
      <c r="BS124">
        <v>0</v>
      </c>
      <c r="BT124">
        <v>0</v>
      </c>
      <c r="BU124">
        <v>0</v>
      </c>
      <c r="BV124">
        <v>0</v>
      </c>
      <c r="BW124">
        <v>38</v>
      </c>
      <c r="BX124">
        <v>0</v>
      </c>
      <c r="BY124">
        <v>33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5</v>
      </c>
      <c r="CF124">
        <v>0</v>
      </c>
      <c r="CG124">
        <v>11</v>
      </c>
      <c r="CH124">
        <v>11</v>
      </c>
      <c r="CI124">
        <v>1</v>
      </c>
      <c r="CJ124">
        <v>0</v>
      </c>
      <c r="CK124">
        <v>1</v>
      </c>
      <c r="CL124">
        <v>1</v>
      </c>
      <c r="CM124" t="s">
        <v>638</v>
      </c>
      <c r="CN124">
        <v>26.030000686645511</v>
      </c>
      <c r="CO124">
        <v>25.979999542236332</v>
      </c>
      <c r="CP124">
        <v>26.469999313354489</v>
      </c>
      <c r="CQ124">
        <v>25.870000839233398</v>
      </c>
      <c r="CR124">
        <v>26.340000152587891</v>
      </c>
      <c r="CW124">
        <v>25</v>
      </c>
      <c r="CX124">
        <v>56</v>
      </c>
      <c r="CY124">
        <v>73</v>
      </c>
      <c r="CZ124">
        <v>23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5</v>
      </c>
      <c r="DG124">
        <v>11</v>
      </c>
      <c r="DH124">
        <v>5</v>
      </c>
      <c r="DI124">
        <v>4</v>
      </c>
      <c r="DJ124">
        <v>0</v>
      </c>
      <c r="DK124">
        <v>1</v>
      </c>
      <c r="DL124">
        <v>25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 t="s">
        <v>444</v>
      </c>
      <c r="EF124">
        <v>26.340000152587891</v>
      </c>
      <c r="EG124">
        <v>26.489999771118161</v>
      </c>
      <c r="EH124">
        <v>26.680000305175781</v>
      </c>
      <c r="EI124">
        <v>26.340000152587891</v>
      </c>
      <c r="EJ124">
        <v>26.389999389648441</v>
      </c>
      <c r="EO124">
        <v>94</v>
      </c>
      <c r="EP124">
        <v>8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68</v>
      </c>
      <c r="EY124">
        <v>22</v>
      </c>
      <c r="EZ124">
        <v>16</v>
      </c>
      <c r="FA124">
        <v>9</v>
      </c>
      <c r="FB124">
        <v>3</v>
      </c>
      <c r="FC124">
        <v>0</v>
      </c>
      <c r="FD124">
        <v>0</v>
      </c>
      <c r="FE124">
        <v>0</v>
      </c>
      <c r="FF124">
        <v>0</v>
      </c>
      <c r="FG124">
        <v>8</v>
      </c>
      <c r="FH124">
        <v>0</v>
      </c>
      <c r="FI124">
        <v>0</v>
      </c>
      <c r="FJ124">
        <v>0</v>
      </c>
      <c r="FK124">
        <v>1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421</v>
      </c>
      <c r="FX124">
        <v>26.389999389648441</v>
      </c>
      <c r="FY124">
        <v>26.559999465942379</v>
      </c>
      <c r="FZ124">
        <v>26.590000152587891</v>
      </c>
      <c r="GA124">
        <v>26.319999694824219</v>
      </c>
      <c r="GB124">
        <v>26.510000228881839</v>
      </c>
      <c r="GC124">
        <v>460</v>
      </c>
      <c r="GD124">
        <v>373</v>
      </c>
      <c r="GE124">
        <v>279</v>
      </c>
      <c r="GF124">
        <v>143</v>
      </c>
      <c r="GG124">
        <v>0</v>
      </c>
      <c r="GH124">
        <v>23</v>
      </c>
      <c r="GI124">
        <v>0</v>
      </c>
      <c r="GJ124">
        <v>23</v>
      </c>
      <c r="GK124">
        <v>0</v>
      </c>
      <c r="GL124">
        <v>105</v>
      </c>
      <c r="GM124">
        <v>0</v>
      </c>
      <c r="GN124">
        <v>3</v>
      </c>
      <c r="GO124">
        <v>1</v>
      </c>
      <c r="GP124">
        <v>0</v>
      </c>
      <c r="GQ124">
        <v>0</v>
      </c>
      <c r="GR124">
        <v>0</v>
      </c>
      <c r="GS124">
        <v>2</v>
      </c>
      <c r="GT124">
        <v>0</v>
      </c>
      <c r="GU124">
        <v>1</v>
      </c>
      <c r="GV124">
        <v>0</v>
      </c>
      <c r="GW124">
        <v>1.9</v>
      </c>
      <c r="GX124" t="s">
        <v>218</v>
      </c>
      <c r="GY124">
        <v>5021706</v>
      </c>
      <c r="GZ124">
        <v>7331816</v>
      </c>
      <c r="HA124">
        <v>0.61799999999999999</v>
      </c>
      <c r="HB124">
        <v>0.70599999999999996</v>
      </c>
      <c r="HC124">
        <v>3.96</v>
      </c>
      <c r="HD124">
        <v>3.02</v>
      </c>
      <c r="HE124">
        <v>1.6947000000000001</v>
      </c>
      <c r="HF124" s="2">
        <f t="shared" si="12"/>
        <v>6.4006054108520782E-3</v>
      </c>
      <c r="HG124" s="2">
        <f t="shared" si="13"/>
        <v>1.1282695176138002E-3</v>
      </c>
      <c r="HH124" s="2">
        <f t="shared" si="14"/>
        <v>9.036136142469009E-3</v>
      </c>
      <c r="HI124" s="2">
        <f t="shared" si="15"/>
        <v>7.1671268358052265E-3</v>
      </c>
      <c r="HJ124" s="3">
        <f t="shared" si="16"/>
        <v>26.589966303727643</v>
      </c>
      <c r="HK124" t="str">
        <f t="shared" si="17"/>
        <v>WMB</v>
      </c>
    </row>
    <row r="125" spans="1:219" hidden="1" x14ac:dyDescent="0.25">
      <c r="A125">
        <v>116</v>
      </c>
      <c r="B125" t="s">
        <v>639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118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40</v>
      </c>
      <c r="W125">
        <v>3</v>
      </c>
      <c r="X125">
        <v>2</v>
      </c>
      <c r="Y125">
        <v>2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237</v>
      </c>
      <c r="AV125">
        <v>14.88000011444092</v>
      </c>
      <c r="AW125">
        <v>14.510000228881839</v>
      </c>
      <c r="AX125">
        <v>15.039999961853029</v>
      </c>
      <c r="AY125">
        <v>14.510000228881839</v>
      </c>
      <c r="AZ125">
        <v>15</v>
      </c>
      <c r="BE125">
        <v>0</v>
      </c>
      <c r="BF125">
        <v>0</v>
      </c>
      <c r="BG125">
        <v>0</v>
      </c>
      <c r="BH125">
        <v>1</v>
      </c>
      <c r="BI125">
        <v>185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477</v>
      </c>
      <c r="CN125">
        <v>15</v>
      </c>
      <c r="CO125">
        <v>15</v>
      </c>
      <c r="CP125">
        <v>15.05000019073486</v>
      </c>
      <c r="CQ125">
        <v>14.939999580383301</v>
      </c>
      <c r="CR125">
        <v>15.010000228881839</v>
      </c>
      <c r="CW125">
        <v>33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88</v>
      </c>
      <c r="DG125">
        <v>22</v>
      </c>
      <c r="DH125">
        <v>35</v>
      </c>
      <c r="DI125">
        <v>12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640</v>
      </c>
      <c r="EF125">
        <v>15.010000228881839</v>
      </c>
      <c r="EG125">
        <v>15.10000038146973</v>
      </c>
      <c r="EH125">
        <v>15.239999771118161</v>
      </c>
      <c r="EI125">
        <v>15.060000419616699</v>
      </c>
      <c r="EJ125">
        <v>15.07999992370606</v>
      </c>
      <c r="EO125">
        <v>169</v>
      </c>
      <c r="EP125">
        <v>10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2</v>
      </c>
      <c r="EY125">
        <v>2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451</v>
      </c>
      <c r="FX125">
        <v>15.07999992370606</v>
      </c>
      <c r="FY125">
        <v>15.060000419616699</v>
      </c>
      <c r="FZ125">
        <v>15.170000076293951</v>
      </c>
      <c r="GA125">
        <v>15.060000419616699</v>
      </c>
      <c r="GB125">
        <v>15.10999965667725</v>
      </c>
      <c r="GC125">
        <v>516</v>
      </c>
      <c r="GD125">
        <v>209</v>
      </c>
      <c r="GE125">
        <v>212</v>
      </c>
      <c r="GF125">
        <v>161</v>
      </c>
      <c r="GG125">
        <v>0</v>
      </c>
      <c r="GH125">
        <v>186</v>
      </c>
      <c r="GI125">
        <v>0</v>
      </c>
      <c r="GJ125">
        <v>0</v>
      </c>
      <c r="GK125">
        <v>0</v>
      </c>
      <c r="GL125">
        <v>1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2</v>
      </c>
      <c r="GX125" t="s">
        <v>218</v>
      </c>
      <c r="GY125">
        <v>838824</v>
      </c>
      <c r="GZ125">
        <v>809866</v>
      </c>
      <c r="HA125">
        <v>2.3140000000000001</v>
      </c>
      <c r="HB125">
        <v>2.617</v>
      </c>
      <c r="HC125">
        <v>0.57999999999999996</v>
      </c>
      <c r="HD125">
        <v>14.86</v>
      </c>
      <c r="HE125">
        <v>0</v>
      </c>
      <c r="HF125" s="2">
        <f t="shared" si="12"/>
        <v>-1.3279882823449274E-3</v>
      </c>
      <c r="HG125" s="2">
        <f t="shared" si="13"/>
        <v>7.2511309244583932E-3</v>
      </c>
      <c r="HH125" s="2">
        <f t="shared" si="14"/>
        <v>0</v>
      </c>
      <c r="HI125" s="2">
        <f t="shared" si="15"/>
        <v>3.3090164259834687E-3</v>
      </c>
      <c r="HJ125" s="3">
        <f t="shared" si="16"/>
        <v>15.169202454381738</v>
      </c>
      <c r="HK125" t="str">
        <f t="shared" si="17"/>
        <v>TTMI</v>
      </c>
    </row>
    <row r="126" spans="1:219" hidden="1" x14ac:dyDescent="0.25">
      <c r="A126">
        <v>117</v>
      </c>
      <c r="B126" t="s">
        <v>641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</v>
      </c>
      <c r="N126">
        <v>3</v>
      </c>
      <c r="O126">
        <v>9</v>
      </c>
      <c r="P126">
        <v>26</v>
      </c>
      <c r="Q126">
        <v>141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1</v>
      </c>
      <c r="Z126">
        <v>1</v>
      </c>
      <c r="AA126">
        <v>1</v>
      </c>
      <c r="AB126">
        <v>3</v>
      </c>
      <c r="AC126">
        <v>1</v>
      </c>
      <c r="AD126">
        <v>3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642</v>
      </c>
      <c r="AV126">
        <v>28.829999923706051</v>
      </c>
      <c r="AW126">
        <v>28.010000228881839</v>
      </c>
      <c r="AX126">
        <v>30.260000228881839</v>
      </c>
      <c r="AY126">
        <v>27.5</v>
      </c>
      <c r="AZ126">
        <v>29.79999923706055</v>
      </c>
      <c r="BE126">
        <v>1</v>
      </c>
      <c r="BF126">
        <v>1</v>
      </c>
      <c r="BG126">
        <v>5</v>
      </c>
      <c r="BH126">
        <v>6</v>
      </c>
      <c r="BI126">
        <v>166</v>
      </c>
      <c r="BJ126">
        <v>1</v>
      </c>
      <c r="BK126">
        <v>1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</v>
      </c>
      <c r="BS126">
        <v>2</v>
      </c>
      <c r="BT126">
        <v>3</v>
      </c>
      <c r="BU126">
        <v>1</v>
      </c>
      <c r="BV126">
        <v>3</v>
      </c>
      <c r="BW126">
        <v>2</v>
      </c>
      <c r="BX126">
        <v>1</v>
      </c>
      <c r="BY126">
        <v>3</v>
      </c>
      <c r="BZ126">
        <v>3</v>
      </c>
      <c r="CA126">
        <v>1</v>
      </c>
      <c r="CB126">
        <v>1</v>
      </c>
      <c r="CC126">
        <v>2</v>
      </c>
      <c r="CD126">
        <v>2</v>
      </c>
      <c r="CE126">
        <v>0</v>
      </c>
      <c r="CF126">
        <v>0</v>
      </c>
      <c r="CG126">
        <v>1</v>
      </c>
      <c r="CH126">
        <v>1</v>
      </c>
      <c r="CI126">
        <v>0</v>
      </c>
      <c r="CJ126">
        <v>0</v>
      </c>
      <c r="CK126">
        <v>1</v>
      </c>
      <c r="CL126">
        <v>1</v>
      </c>
      <c r="CM126" t="s">
        <v>643</v>
      </c>
      <c r="CN126">
        <v>29.79999923706055</v>
      </c>
      <c r="CO126">
        <v>29.989999771118161</v>
      </c>
      <c r="CP126">
        <v>30</v>
      </c>
      <c r="CQ126">
        <v>29.35000038146973</v>
      </c>
      <c r="CR126">
        <v>29.95999908447266</v>
      </c>
      <c r="CW126">
        <v>4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8</v>
      </c>
      <c r="DG126">
        <v>12</v>
      </c>
      <c r="DH126">
        <v>8</v>
      </c>
      <c r="DI126">
        <v>8</v>
      </c>
      <c r="DJ126">
        <v>146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3</v>
      </c>
      <c r="DX126">
        <v>0</v>
      </c>
      <c r="DY126">
        <v>0</v>
      </c>
      <c r="DZ126">
        <v>0</v>
      </c>
      <c r="EA126">
        <v>3</v>
      </c>
      <c r="EB126">
        <v>0</v>
      </c>
      <c r="EC126">
        <v>3</v>
      </c>
      <c r="ED126">
        <v>0</v>
      </c>
      <c r="EE126" t="s">
        <v>644</v>
      </c>
      <c r="EF126">
        <v>29.95999908447266</v>
      </c>
      <c r="EG126">
        <v>30.090000152587891</v>
      </c>
      <c r="EH126">
        <v>30.379999160766602</v>
      </c>
      <c r="EI126">
        <v>29.649999618530281</v>
      </c>
      <c r="EJ126">
        <v>29.780000686645511</v>
      </c>
      <c r="EO126">
        <v>11</v>
      </c>
      <c r="EP126">
        <v>9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</v>
      </c>
      <c r="EY126">
        <v>10</v>
      </c>
      <c r="EZ126">
        <v>14</v>
      </c>
      <c r="FA126">
        <v>19</v>
      </c>
      <c r="FB126">
        <v>108</v>
      </c>
      <c r="FC126">
        <v>0</v>
      </c>
      <c r="FD126">
        <v>0</v>
      </c>
      <c r="FE126">
        <v>0</v>
      </c>
      <c r="FF126">
        <v>0</v>
      </c>
      <c r="FG126">
        <v>9</v>
      </c>
      <c r="FH126">
        <v>0</v>
      </c>
      <c r="FI126">
        <v>5</v>
      </c>
      <c r="FJ126">
        <v>0</v>
      </c>
      <c r="FK126">
        <v>2</v>
      </c>
      <c r="FL126">
        <v>0</v>
      </c>
      <c r="FM126">
        <v>1</v>
      </c>
      <c r="FN126">
        <v>0</v>
      </c>
      <c r="FO126">
        <v>21</v>
      </c>
      <c r="FP126">
        <v>9</v>
      </c>
      <c r="FQ126">
        <v>0</v>
      </c>
      <c r="FR126">
        <v>0</v>
      </c>
      <c r="FS126">
        <v>1</v>
      </c>
      <c r="FT126">
        <v>1</v>
      </c>
      <c r="FU126">
        <v>0</v>
      </c>
      <c r="FV126">
        <v>0</v>
      </c>
      <c r="FW126" t="s">
        <v>237</v>
      </c>
      <c r="FX126">
        <v>29.780000686645511</v>
      </c>
      <c r="FY126">
        <v>29.89999961853027</v>
      </c>
      <c r="FZ126">
        <v>30.180000305175781</v>
      </c>
      <c r="GA126">
        <v>29.745000839233398</v>
      </c>
      <c r="GB126">
        <v>29.979999542236332</v>
      </c>
      <c r="GC126">
        <v>383</v>
      </c>
      <c r="GD126">
        <v>344</v>
      </c>
      <c r="GE126">
        <v>24</v>
      </c>
      <c r="GF126">
        <v>338</v>
      </c>
      <c r="GG126">
        <v>0</v>
      </c>
      <c r="GH126">
        <v>339</v>
      </c>
      <c r="GI126">
        <v>0</v>
      </c>
      <c r="GJ126">
        <v>0</v>
      </c>
      <c r="GK126">
        <v>6</v>
      </c>
      <c r="GL126">
        <v>258</v>
      </c>
      <c r="GM126">
        <v>0</v>
      </c>
      <c r="GN126">
        <v>254</v>
      </c>
      <c r="GO126">
        <v>4</v>
      </c>
      <c r="GP126">
        <v>1</v>
      </c>
      <c r="GQ126">
        <v>3</v>
      </c>
      <c r="GR126">
        <v>0</v>
      </c>
      <c r="GS126">
        <v>4</v>
      </c>
      <c r="GT126">
        <v>3</v>
      </c>
      <c r="GU126">
        <v>1</v>
      </c>
      <c r="GV126">
        <v>0</v>
      </c>
      <c r="GW126">
        <v>1.5</v>
      </c>
      <c r="GX126" t="s">
        <v>248</v>
      </c>
      <c r="GY126">
        <v>205443</v>
      </c>
      <c r="GZ126">
        <v>391016</v>
      </c>
      <c r="HA126">
        <v>1.3280000000000001</v>
      </c>
      <c r="HB126">
        <v>2.3570000000000002</v>
      </c>
      <c r="HC126">
        <v>1.1499999999999999</v>
      </c>
      <c r="HD126">
        <v>3.24</v>
      </c>
      <c r="HE126">
        <v>0</v>
      </c>
      <c r="HF126" s="2">
        <f t="shared" si="12"/>
        <v>4.01334225470662E-3</v>
      </c>
      <c r="HG126" s="2">
        <f t="shared" si="13"/>
        <v>9.2776899872162311E-3</v>
      </c>
      <c r="HH126" s="2">
        <f t="shared" si="14"/>
        <v>5.1839057282399015E-3</v>
      </c>
      <c r="HI126" s="2">
        <f t="shared" si="15"/>
        <v>7.8385158969687119E-3</v>
      </c>
      <c r="HJ126" s="3">
        <f t="shared" si="16"/>
        <v>30.177402545608878</v>
      </c>
      <c r="HK126" t="str">
        <f t="shared" si="17"/>
        <v>HEAR</v>
      </c>
    </row>
    <row r="127" spans="1:219" hidden="1" x14ac:dyDescent="0.25">
      <c r="A127">
        <v>118</v>
      </c>
      <c r="B127" t="s">
        <v>645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21</v>
      </c>
      <c r="N127">
        <v>7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78</v>
      </c>
      <c r="W127">
        <v>70</v>
      </c>
      <c r="X127">
        <v>19</v>
      </c>
      <c r="Y127">
        <v>3</v>
      </c>
      <c r="Z127">
        <v>6</v>
      </c>
      <c r="AA127">
        <v>0</v>
      </c>
      <c r="AB127">
        <v>0</v>
      </c>
      <c r="AC127">
        <v>0</v>
      </c>
      <c r="AD127">
        <v>0</v>
      </c>
      <c r="AE127">
        <v>7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313</v>
      </c>
      <c r="AV127">
        <v>79.860000610351563</v>
      </c>
      <c r="AW127">
        <v>79.879997253417969</v>
      </c>
      <c r="AX127">
        <v>79.970001220703125</v>
      </c>
      <c r="AY127">
        <v>78.430000305175781</v>
      </c>
      <c r="AZ127">
        <v>79.639999389648438</v>
      </c>
      <c r="BE127">
        <v>1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3</v>
      </c>
      <c r="BQ127">
        <v>2</v>
      </c>
      <c r="BR127">
        <v>190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0</v>
      </c>
      <c r="CL127">
        <v>0</v>
      </c>
      <c r="CM127" t="s">
        <v>241</v>
      </c>
      <c r="CN127">
        <v>79.639999389648438</v>
      </c>
      <c r="CO127">
        <v>79.889999389648438</v>
      </c>
      <c r="CP127">
        <v>81.25</v>
      </c>
      <c r="CQ127">
        <v>79.739997863769531</v>
      </c>
      <c r="CR127">
        <v>80.580001831054688</v>
      </c>
      <c r="CW127">
        <v>7</v>
      </c>
      <c r="CX127">
        <v>21</v>
      </c>
      <c r="CY127">
        <v>147</v>
      </c>
      <c r="CZ127">
        <v>20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2</v>
      </c>
      <c r="DG127">
        <v>0</v>
      </c>
      <c r="DH127">
        <v>0</v>
      </c>
      <c r="DI127">
        <v>0</v>
      </c>
      <c r="DJ127">
        <v>0</v>
      </c>
      <c r="DK127">
        <v>1</v>
      </c>
      <c r="DL127">
        <v>2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523</v>
      </c>
      <c r="EF127">
        <v>80.580001831054688</v>
      </c>
      <c r="EG127">
        <v>80.769996643066406</v>
      </c>
      <c r="EH127">
        <v>81.489997863769531</v>
      </c>
      <c r="EI127">
        <v>80.199996948242188</v>
      </c>
      <c r="EJ127">
        <v>80.69000244140625</v>
      </c>
      <c r="EO127">
        <v>48</v>
      </c>
      <c r="EP127">
        <v>12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38</v>
      </c>
      <c r="EY127">
        <v>21</v>
      </c>
      <c r="EZ127">
        <v>39</v>
      </c>
      <c r="FA127">
        <v>20</v>
      </c>
      <c r="FB127">
        <v>24</v>
      </c>
      <c r="FC127">
        <v>0</v>
      </c>
      <c r="FD127">
        <v>0</v>
      </c>
      <c r="FE127">
        <v>0</v>
      </c>
      <c r="FF127">
        <v>0</v>
      </c>
      <c r="FG127">
        <v>13</v>
      </c>
      <c r="FH127">
        <v>0</v>
      </c>
      <c r="FI127">
        <v>0</v>
      </c>
      <c r="FJ127">
        <v>0</v>
      </c>
      <c r="FK127">
        <v>1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302</v>
      </c>
      <c r="FX127">
        <v>80.69000244140625</v>
      </c>
      <c r="FY127">
        <v>80.830001831054688</v>
      </c>
      <c r="FZ127">
        <v>81.169998168945313</v>
      </c>
      <c r="GA127">
        <v>80.550003051757813</v>
      </c>
      <c r="GB127">
        <v>80.55999755859375</v>
      </c>
      <c r="GC127">
        <v>284</v>
      </c>
      <c r="GD127">
        <v>515</v>
      </c>
      <c r="GE127">
        <v>255</v>
      </c>
      <c r="GF127">
        <v>144</v>
      </c>
      <c r="GG127">
        <v>0</v>
      </c>
      <c r="GH127">
        <v>20</v>
      </c>
      <c r="GI127">
        <v>0</v>
      </c>
      <c r="GJ127">
        <v>20</v>
      </c>
      <c r="GK127">
        <v>0</v>
      </c>
      <c r="GL127">
        <v>220</v>
      </c>
      <c r="GM127">
        <v>0</v>
      </c>
      <c r="GN127">
        <v>24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2.1</v>
      </c>
      <c r="GX127" t="s">
        <v>218</v>
      </c>
      <c r="GY127">
        <v>1714930</v>
      </c>
      <c r="GZ127">
        <v>1714483</v>
      </c>
      <c r="HA127">
        <v>0.64800000000000002</v>
      </c>
      <c r="HB127">
        <v>1.738</v>
      </c>
      <c r="HC127">
        <v>3.35</v>
      </c>
      <c r="HD127">
        <v>1.54</v>
      </c>
      <c r="HE127">
        <v>0.28689999999999999</v>
      </c>
      <c r="HF127" s="2">
        <f t="shared" si="12"/>
        <v>1.732022596523719E-3</v>
      </c>
      <c r="HG127" s="2">
        <f t="shared" si="13"/>
        <v>4.1886946601004116E-3</v>
      </c>
      <c r="HH127" s="2">
        <f t="shared" si="14"/>
        <v>3.4640451930473271E-3</v>
      </c>
      <c r="HI127" s="2">
        <f t="shared" si="15"/>
        <v>1.2406289894273392E-4</v>
      </c>
      <c r="HJ127" s="3">
        <f t="shared" si="16"/>
        <v>81.168574028100338</v>
      </c>
      <c r="HK127" t="str">
        <f t="shared" si="17"/>
        <v>TSN</v>
      </c>
    </row>
    <row r="128" spans="1:219" hidden="1" x14ac:dyDescent="0.25">
      <c r="A128">
        <v>119</v>
      </c>
      <c r="B128" t="s">
        <v>646</v>
      </c>
      <c r="C128">
        <v>9</v>
      </c>
      <c r="D128">
        <v>1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71</v>
      </c>
      <c r="N128">
        <v>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9</v>
      </c>
      <c r="W128">
        <v>2</v>
      </c>
      <c r="X128">
        <v>2</v>
      </c>
      <c r="Y128">
        <v>7</v>
      </c>
      <c r="Z128">
        <v>23</v>
      </c>
      <c r="AA128">
        <v>0</v>
      </c>
      <c r="AB128">
        <v>0</v>
      </c>
      <c r="AC128">
        <v>0</v>
      </c>
      <c r="AD128">
        <v>0</v>
      </c>
      <c r="AE128">
        <v>10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81</v>
      </c>
      <c r="AN128">
        <v>10</v>
      </c>
      <c r="AO128">
        <v>0</v>
      </c>
      <c r="AP128">
        <v>0</v>
      </c>
      <c r="AQ128">
        <v>1</v>
      </c>
      <c r="AR128">
        <v>1</v>
      </c>
      <c r="AS128">
        <v>0</v>
      </c>
      <c r="AT128">
        <v>0</v>
      </c>
      <c r="AU128" t="s">
        <v>647</v>
      </c>
      <c r="AV128">
        <v>97.25</v>
      </c>
      <c r="AW128">
        <v>96.319999694824219</v>
      </c>
      <c r="AX128">
        <v>97.279998779296875</v>
      </c>
      <c r="AY128">
        <v>94.650001525878906</v>
      </c>
      <c r="AZ128">
        <v>97.230003356933594</v>
      </c>
      <c r="BE128">
        <v>33</v>
      </c>
      <c r="BF128">
        <v>20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18</v>
      </c>
      <c r="BO128">
        <v>5</v>
      </c>
      <c r="BP128">
        <v>2</v>
      </c>
      <c r="BQ128">
        <v>1</v>
      </c>
      <c r="BR128">
        <v>34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34</v>
      </c>
      <c r="BZ128">
        <v>0</v>
      </c>
      <c r="CA128">
        <v>1</v>
      </c>
      <c r="CB128">
        <v>0</v>
      </c>
      <c r="CC128">
        <v>1</v>
      </c>
      <c r="CD128">
        <v>1</v>
      </c>
      <c r="CE128">
        <v>1</v>
      </c>
      <c r="CF128">
        <v>1</v>
      </c>
      <c r="CG128">
        <v>26</v>
      </c>
      <c r="CH128">
        <v>26</v>
      </c>
      <c r="CI128">
        <v>1</v>
      </c>
      <c r="CJ128">
        <v>1</v>
      </c>
      <c r="CK128">
        <v>1</v>
      </c>
      <c r="CL128">
        <v>1</v>
      </c>
      <c r="CM128" t="s">
        <v>469</v>
      </c>
      <c r="CN128">
        <v>97.230003356933594</v>
      </c>
      <c r="CO128">
        <v>96.839996337890625</v>
      </c>
      <c r="CP128">
        <v>97.980003356933594</v>
      </c>
      <c r="CQ128">
        <v>95.989997863769517</v>
      </c>
      <c r="CR128">
        <v>97.629997253417955</v>
      </c>
      <c r="CW128">
        <v>69</v>
      </c>
      <c r="CX128">
        <v>42</v>
      </c>
      <c r="CY128">
        <v>8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6</v>
      </c>
      <c r="DG128">
        <v>3</v>
      </c>
      <c r="DH128">
        <v>3</v>
      </c>
      <c r="DI128">
        <v>2</v>
      </c>
      <c r="DJ128">
        <v>8</v>
      </c>
      <c r="DK128">
        <v>1</v>
      </c>
      <c r="DL128">
        <v>22</v>
      </c>
      <c r="DM128">
        <v>0</v>
      </c>
      <c r="DN128">
        <v>0</v>
      </c>
      <c r="DO128">
        <v>0</v>
      </c>
      <c r="DP128">
        <v>0</v>
      </c>
      <c r="DQ128">
        <v>8</v>
      </c>
      <c r="DR128">
        <v>8</v>
      </c>
      <c r="DS128">
        <v>0</v>
      </c>
      <c r="DT128">
        <v>0</v>
      </c>
      <c r="DU128">
        <v>1</v>
      </c>
      <c r="DV128">
        <v>1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648</v>
      </c>
      <c r="EF128">
        <v>97.629997253417955</v>
      </c>
      <c r="EG128">
        <v>98.690002441406236</v>
      </c>
      <c r="EH128">
        <v>99.5</v>
      </c>
      <c r="EI128">
        <v>97.529998779296875</v>
      </c>
      <c r="EJ128">
        <v>98.419998168945327</v>
      </c>
      <c r="EO128">
        <v>26</v>
      </c>
      <c r="EP128">
        <v>5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12</v>
      </c>
      <c r="EY128">
        <v>17</v>
      </c>
      <c r="EZ128">
        <v>8</v>
      </c>
      <c r="FA128">
        <v>4</v>
      </c>
      <c r="FB128">
        <v>42</v>
      </c>
      <c r="FC128">
        <v>0</v>
      </c>
      <c r="FD128">
        <v>0</v>
      </c>
      <c r="FE128">
        <v>0</v>
      </c>
      <c r="FF128">
        <v>0</v>
      </c>
      <c r="FG128">
        <v>5</v>
      </c>
      <c r="FH128">
        <v>0</v>
      </c>
      <c r="FI128">
        <v>1</v>
      </c>
      <c r="FJ128">
        <v>0</v>
      </c>
      <c r="FK128">
        <v>1</v>
      </c>
      <c r="FL128">
        <v>0</v>
      </c>
      <c r="FM128">
        <v>1</v>
      </c>
      <c r="FN128">
        <v>0</v>
      </c>
      <c r="FO128">
        <v>28</v>
      </c>
      <c r="FP128">
        <v>5</v>
      </c>
      <c r="FQ128">
        <v>0</v>
      </c>
      <c r="FR128">
        <v>0</v>
      </c>
      <c r="FS128">
        <v>1</v>
      </c>
      <c r="FT128">
        <v>1</v>
      </c>
      <c r="FU128">
        <v>1</v>
      </c>
      <c r="FV128">
        <v>0</v>
      </c>
      <c r="FW128" t="s">
        <v>477</v>
      </c>
      <c r="FX128">
        <v>98.419998168945327</v>
      </c>
      <c r="FY128">
        <v>98.709999084472656</v>
      </c>
      <c r="FZ128">
        <v>98.709999084472656</v>
      </c>
      <c r="GA128">
        <v>96.970001220703125</v>
      </c>
      <c r="GB128">
        <v>97.639999389648438</v>
      </c>
      <c r="GC128">
        <v>283</v>
      </c>
      <c r="GD128">
        <v>208</v>
      </c>
      <c r="GE128">
        <v>150</v>
      </c>
      <c r="GF128">
        <v>105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107</v>
      </c>
      <c r="GM128">
        <v>0</v>
      </c>
      <c r="GN128">
        <v>50</v>
      </c>
      <c r="GO128">
        <v>3</v>
      </c>
      <c r="GP128">
        <v>2</v>
      </c>
      <c r="GQ128">
        <v>2</v>
      </c>
      <c r="GR128">
        <v>1</v>
      </c>
      <c r="GS128">
        <v>2</v>
      </c>
      <c r="GT128">
        <v>1</v>
      </c>
      <c r="GU128">
        <v>1</v>
      </c>
      <c r="GV128">
        <v>0</v>
      </c>
      <c r="GW128">
        <v>2.2999999999999998</v>
      </c>
      <c r="GX128" t="s">
        <v>218</v>
      </c>
      <c r="GY128">
        <v>144663</v>
      </c>
      <c r="GZ128">
        <v>131883</v>
      </c>
      <c r="HC128">
        <v>-2.2999999999999998</v>
      </c>
      <c r="HD128">
        <v>7.37</v>
      </c>
      <c r="HE128">
        <v>0.1593</v>
      </c>
      <c r="HF128" s="2">
        <f t="shared" si="12"/>
        <v>2.9379081979238331E-3</v>
      </c>
      <c r="HG128" s="2">
        <f t="shared" si="13"/>
        <v>0</v>
      </c>
      <c r="HH128" s="2">
        <f t="shared" si="14"/>
        <v>1.7627371896544175E-2</v>
      </c>
      <c r="HI128" s="2">
        <f t="shared" si="15"/>
        <v>6.8619231168937089E-3</v>
      </c>
      <c r="HJ128" s="3">
        <f t="shared" si="16"/>
        <v>98.709999084472656</v>
      </c>
      <c r="HK128" t="str">
        <f t="shared" si="17"/>
        <v>UMBF</v>
      </c>
    </row>
    <row r="129" spans="1:219" hidden="1" x14ac:dyDescent="0.25">
      <c r="A129">
        <v>120</v>
      </c>
      <c r="B129" t="s">
        <v>649</v>
      </c>
      <c r="C129">
        <v>10</v>
      </c>
      <c r="D129">
        <v>0</v>
      </c>
      <c r="E129">
        <v>5</v>
      </c>
      <c r="F129">
        <v>1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10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6</v>
      </c>
      <c r="W129">
        <v>9</v>
      </c>
      <c r="X129">
        <v>13</v>
      </c>
      <c r="Y129">
        <v>10</v>
      </c>
      <c r="Z129">
        <v>142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11</v>
      </c>
      <c r="AN129">
        <v>1</v>
      </c>
      <c r="AO129">
        <v>0</v>
      </c>
      <c r="AP129">
        <v>0</v>
      </c>
      <c r="AQ129">
        <v>1</v>
      </c>
      <c r="AR129">
        <v>1</v>
      </c>
      <c r="AS129">
        <v>0</v>
      </c>
      <c r="AT129">
        <v>0</v>
      </c>
      <c r="AU129" t="s">
        <v>628</v>
      </c>
      <c r="AV129">
        <v>158.21000671386719</v>
      </c>
      <c r="AW129">
        <v>157.1499938964844</v>
      </c>
      <c r="AX129">
        <v>158</v>
      </c>
      <c r="AY129">
        <v>154.42999267578119</v>
      </c>
      <c r="AZ129">
        <v>156.92999267578119</v>
      </c>
      <c r="BE129">
        <v>58</v>
      </c>
      <c r="BF129">
        <v>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29</v>
      </c>
      <c r="BO129">
        <v>14</v>
      </c>
      <c r="BP129">
        <v>14</v>
      </c>
      <c r="BQ129">
        <v>10</v>
      </c>
      <c r="BR129">
        <v>72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1</v>
      </c>
      <c r="CD129">
        <v>0</v>
      </c>
      <c r="CE129">
        <v>1</v>
      </c>
      <c r="CF129">
        <v>0</v>
      </c>
      <c r="CG129">
        <v>36</v>
      </c>
      <c r="CH129">
        <v>0</v>
      </c>
      <c r="CI129">
        <v>1</v>
      </c>
      <c r="CJ129">
        <v>0</v>
      </c>
      <c r="CK129">
        <v>1</v>
      </c>
      <c r="CL129">
        <v>1</v>
      </c>
      <c r="CM129" t="s">
        <v>351</v>
      </c>
      <c r="CN129">
        <v>156.92999267578119</v>
      </c>
      <c r="CO129">
        <v>156.77000427246091</v>
      </c>
      <c r="CP129">
        <v>159.3699951171875</v>
      </c>
      <c r="CQ129">
        <v>154.7200012207031</v>
      </c>
      <c r="CR129">
        <v>158.1000061035156</v>
      </c>
      <c r="CW129">
        <v>12</v>
      </c>
      <c r="CX129">
        <v>31</v>
      </c>
      <c r="CY129">
        <v>83</v>
      </c>
      <c r="CZ129">
        <v>13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13</v>
      </c>
      <c r="DG129">
        <v>8</v>
      </c>
      <c r="DH129">
        <v>5</v>
      </c>
      <c r="DI129">
        <v>4</v>
      </c>
      <c r="DJ129">
        <v>12</v>
      </c>
      <c r="DK129">
        <v>1</v>
      </c>
      <c r="DL129">
        <v>42</v>
      </c>
      <c r="DM129">
        <v>0</v>
      </c>
      <c r="DN129">
        <v>0</v>
      </c>
      <c r="DO129">
        <v>0</v>
      </c>
      <c r="DP129">
        <v>0</v>
      </c>
      <c r="DQ129">
        <v>12</v>
      </c>
      <c r="DR129">
        <v>12</v>
      </c>
      <c r="DS129">
        <v>0</v>
      </c>
      <c r="DT129">
        <v>0</v>
      </c>
      <c r="DU129">
        <v>1</v>
      </c>
      <c r="DV129">
        <v>1</v>
      </c>
      <c r="DW129">
        <v>2</v>
      </c>
      <c r="DX129">
        <v>0</v>
      </c>
      <c r="DY129">
        <v>3</v>
      </c>
      <c r="DZ129">
        <v>3</v>
      </c>
      <c r="EA129">
        <v>1</v>
      </c>
      <c r="EB129">
        <v>0</v>
      </c>
      <c r="EC129">
        <v>1</v>
      </c>
      <c r="ED129">
        <v>1</v>
      </c>
      <c r="EE129" t="s">
        <v>573</v>
      </c>
      <c r="EF129">
        <v>158.1000061035156</v>
      </c>
      <c r="EG129">
        <v>159.02000427246091</v>
      </c>
      <c r="EH129">
        <v>160.28999328613281</v>
      </c>
      <c r="EI129">
        <v>157.94000244140619</v>
      </c>
      <c r="EJ129">
        <v>158.05000305175781</v>
      </c>
      <c r="EO129">
        <v>51</v>
      </c>
      <c r="EP129">
        <v>29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45</v>
      </c>
      <c r="EY129">
        <v>25</v>
      </c>
      <c r="EZ129">
        <v>9</v>
      </c>
      <c r="FA129">
        <v>12</v>
      </c>
      <c r="FB129">
        <v>3</v>
      </c>
      <c r="FC129">
        <v>0</v>
      </c>
      <c r="FD129">
        <v>0</v>
      </c>
      <c r="FE129">
        <v>0</v>
      </c>
      <c r="FF129">
        <v>0</v>
      </c>
      <c r="FG129">
        <v>29</v>
      </c>
      <c r="FH129">
        <v>0</v>
      </c>
      <c r="FI129">
        <v>0</v>
      </c>
      <c r="FJ129">
        <v>0</v>
      </c>
      <c r="FK129">
        <v>1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566</v>
      </c>
      <c r="FX129">
        <v>158.05000305175781</v>
      </c>
      <c r="FY129">
        <v>158.63999938964841</v>
      </c>
      <c r="FZ129">
        <v>160.22999572753909</v>
      </c>
      <c r="GA129">
        <v>157.3699951171875</v>
      </c>
      <c r="GB129">
        <v>159</v>
      </c>
      <c r="GC129">
        <v>291</v>
      </c>
      <c r="GD129">
        <v>455</v>
      </c>
      <c r="GE129">
        <v>219</v>
      </c>
      <c r="GF129">
        <v>136</v>
      </c>
      <c r="GG129">
        <v>0</v>
      </c>
      <c r="GH129">
        <v>13</v>
      </c>
      <c r="GI129">
        <v>0</v>
      </c>
      <c r="GJ129">
        <v>13</v>
      </c>
      <c r="GK129">
        <v>0</v>
      </c>
      <c r="GL129">
        <v>229</v>
      </c>
      <c r="GM129">
        <v>0</v>
      </c>
      <c r="GN129">
        <v>15</v>
      </c>
      <c r="GO129">
        <v>2</v>
      </c>
      <c r="GP129">
        <v>1</v>
      </c>
      <c r="GQ129">
        <v>1</v>
      </c>
      <c r="GR129">
        <v>1</v>
      </c>
      <c r="GS129">
        <v>2</v>
      </c>
      <c r="GT129">
        <v>1</v>
      </c>
      <c r="GU129">
        <v>2</v>
      </c>
      <c r="GV129">
        <v>1</v>
      </c>
      <c r="GW129">
        <v>2.4</v>
      </c>
      <c r="GX129" t="s">
        <v>218</v>
      </c>
      <c r="GY129">
        <v>696146</v>
      </c>
      <c r="GZ129">
        <v>613700</v>
      </c>
      <c r="HA129">
        <v>1.087</v>
      </c>
      <c r="HB129">
        <v>1.2430000000000001</v>
      </c>
      <c r="HC129">
        <v>1.88</v>
      </c>
      <c r="HD129">
        <v>3.79</v>
      </c>
      <c r="HE129">
        <v>1.7000000000000001E-2</v>
      </c>
      <c r="HF129" s="2">
        <f t="shared" si="12"/>
        <v>3.7190893857825813E-3</v>
      </c>
      <c r="HG129" s="2">
        <f t="shared" si="13"/>
        <v>9.9232127584548691E-3</v>
      </c>
      <c r="HH129" s="2">
        <f t="shared" si="14"/>
        <v>8.005574113383318E-3</v>
      </c>
      <c r="HI129" s="2">
        <f t="shared" si="15"/>
        <v>1.0251603036556589E-2</v>
      </c>
      <c r="HJ129" s="3">
        <f t="shared" si="16"/>
        <v>160.21421785559303</v>
      </c>
      <c r="HK129" t="str">
        <f t="shared" si="17"/>
        <v>UHS</v>
      </c>
    </row>
    <row r="130" spans="1:219" hidden="1" x14ac:dyDescent="0.25">
      <c r="A130">
        <v>121</v>
      </c>
      <c r="B130" t="s">
        <v>650</v>
      </c>
      <c r="C130">
        <v>10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10</v>
      </c>
      <c r="N130">
        <v>23</v>
      </c>
      <c r="O130">
        <v>9</v>
      </c>
      <c r="P130">
        <v>0</v>
      </c>
      <c r="Q130">
        <v>0</v>
      </c>
      <c r="R130">
        <v>1</v>
      </c>
      <c r="S130">
        <v>9</v>
      </c>
      <c r="T130">
        <v>0</v>
      </c>
      <c r="U130">
        <v>0</v>
      </c>
      <c r="V130">
        <v>10</v>
      </c>
      <c r="W130">
        <v>4</v>
      </c>
      <c r="X130">
        <v>13</v>
      </c>
      <c r="Y130">
        <v>12</v>
      </c>
      <c r="Z130">
        <v>57</v>
      </c>
      <c r="AA130">
        <v>1</v>
      </c>
      <c r="AB130">
        <v>6</v>
      </c>
      <c r="AC130">
        <v>0</v>
      </c>
      <c r="AD130">
        <v>0</v>
      </c>
      <c r="AE130">
        <v>32</v>
      </c>
      <c r="AF130">
        <v>9</v>
      </c>
      <c r="AG130">
        <v>0</v>
      </c>
      <c r="AH130">
        <v>0</v>
      </c>
      <c r="AI130">
        <v>1</v>
      </c>
      <c r="AJ130">
        <v>1</v>
      </c>
      <c r="AK130">
        <v>0</v>
      </c>
      <c r="AL130">
        <v>0</v>
      </c>
      <c r="AM130">
        <v>44</v>
      </c>
      <c r="AN130">
        <v>32</v>
      </c>
      <c r="AO130">
        <v>0</v>
      </c>
      <c r="AP130">
        <v>0</v>
      </c>
      <c r="AQ130">
        <v>1</v>
      </c>
      <c r="AR130">
        <v>1</v>
      </c>
      <c r="AS130">
        <v>0</v>
      </c>
      <c r="AT130">
        <v>0</v>
      </c>
      <c r="AU130" t="s">
        <v>587</v>
      </c>
      <c r="AV130">
        <v>18.29000091552734</v>
      </c>
      <c r="AW130">
        <v>17.940000534057621</v>
      </c>
      <c r="AX130">
        <v>18.440000534057621</v>
      </c>
      <c r="AY130">
        <v>17.770000457763668</v>
      </c>
      <c r="AZ130">
        <v>18.29999923706055</v>
      </c>
      <c r="BE130">
        <v>8</v>
      </c>
      <c r="BF130">
        <v>9</v>
      </c>
      <c r="BG130">
        <v>10</v>
      </c>
      <c r="BH130">
        <v>34</v>
      </c>
      <c r="BI130">
        <v>118</v>
      </c>
      <c r="BJ130">
        <v>1</v>
      </c>
      <c r="BK130">
        <v>1</v>
      </c>
      <c r="BL130">
        <v>0</v>
      </c>
      <c r="BM130">
        <v>0</v>
      </c>
      <c r="BN130">
        <v>3</v>
      </c>
      <c r="BO130">
        <v>2</v>
      </c>
      <c r="BP130">
        <v>1</v>
      </c>
      <c r="BQ130">
        <v>1</v>
      </c>
      <c r="BR130">
        <v>3</v>
      </c>
      <c r="BS130">
        <v>1</v>
      </c>
      <c r="BT130">
        <v>10</v>
      </c>
      <c r="BU130">
        <v>1</v>
      </c>
      <c r="BV130">
        <v>10</v>
      </c>
      <c r="BW130">
        <v>4</v>
      </c>
      <c r="BX130">
        <v>1</v>
      </c>
      <c r="BY130">
        <v>3</v>
      </c>
      <c r="BZ130">
        <v>3</v>
      </c>
      <c r="CA130">
        <v>2</v>
      </c>
      <c r="CB130">
        <v>1</v>
      </c>
      <c r="CC130">
        <v>2</v>
      </c>
      <c r="CD130">
        <v>1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390</v>
      </c>
      <c r="CN130">
        <v>18.29999923706055</v>
      </c>
      <c r="CO130">
        <v>18.229999542236332</v>
      </c>
      <c r="CP130">
        <v>18.770000457763668</v>
      </c>
      <c r="CQ130">
        <v>18.069999694824219</v>
      </c>
      <c r="CR130">
        <v>18.54999923706055</v>
      </c>
      <c r="CW130">
        <v>3</v>
      </c>
      <c r="CX130">
        <v>24</v>
      </c>
      <c r="CY130">
        <v>70</v>
      </c>
      <c r="CZ130">
        <v>60</v>
      </c>
      <c r="DA130">
        <v>35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2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651</v>
      </c>
      <c r="EF130">
        <v>18.54999923706055</v>
      </c>
      <c r="EG130">
        <v>18.70999908447266</v>
      </c>
      <c r="EH130">
        <v>18.70999908447266</v>
      </c>
      <c r="EI130">
        <v>18.329999923706051</v>
      </c>
      <c r="EJ130">
        <v>18.489999771118161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1</v>
      </c>
      <c r="EY130">
        <v>0</v>
      </c>
      <c r="EZ130">
        <v>1</v>
      </c>
      <c r="FA130">
        <v>2</v>
      </c>
      <c r="FB130">
        <v>177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2</v>
      </c>
      <c r="FP130">
        <v>0</v>
      </c>
      <c r="FQ130">
        <v>0</v>
      </c>
      <c r="FR130">
        <v>0</v>
      </c>
      <c r="FS130">
        <v>1</v>
      </c>
      <c r="FT130">
        <v>0</v>
      </c>
      <c r="FU130">
        <v>1</v>
      </c>
      <c r="FV130">
        <v>0</v>
      </c>
      <c r="FW130" t="s">
        <v>436</v>
      </c>
      <c r="FX130">
        <v>18.489999771118161</v>
      </c>
      <c r="FY130">
        <v>18.620000839233398</v>
      </c>
      <c r="FZ130">
        <v>18.860000610351559</v>
      </c>
      <c r="GA130">
        <v>18.360000610351559</v>
      </c>
      <c r="GB130">
        <v>18.39999961853027</v>
      </c>
      <c r="GC130">
        <v>413</v>
      </c>
      <c r="GD130">
        <v>288</v>
      </c>
      <c r="GE130">
        <v>192</v>
      </c>
      <c r="GF130">
        <v>182</v>
      </c>
      <c r="GG130">
        <v>0</v>
      </c>
      <c r="GH130">
        <v>247</v>
      </c>
      <c r="GI130">
        <v>0</v>
      </c>
      <c r="GJ130">
        <v>95</v>
      </c>
      <c r="GK130">
        <v>11</v>
      </c>
      <c r="GL130">
        <v>238</v>
      </c>
      <c r="GM130">
        <v>1</v>
      </c>
      <c r="GN130">
        <v>178</v>
      </c>
      <c r="GO130">
        <v>3</v>
      </c>
      <c r="GP130">
        <v>1</v>
      </c>
      <c r="GQ130">
        <v>2</v>
      </c>
      <c r="GR130">
        <v>1</v>
      </c>
      <c r="GS130">
        <v>1</v>
      </c>
      <c r="GT130">
        <v>1</v>
      </c>
      <c r="GU130">
        <v>0</v>
      </c>
      <c r="GV130">
        <v>0</v>
      </c>
      <c r="GW130">
        <v>1</v>
      </c>
      <c r="GX130" t="s">
        <v>248</v>
      </c>
      <c r="GY130">
        <v>275735</v>
      </c>
      <c r="GZ130">
        <v>331766</v>
      </c>
      <c r="HA130">
        <v>6.63</v>
      </c>
      <c r="HB130">
        <v>6.8179999999999996</v>
      </c>
      <c r="HC130">
        <v>0.36</v>
      </c>
      <c r="HD130">
        <v>14.45</v>
      </c>
      <c r="HE130">
        <v>0</v>
      </c>
      <c r="HF130" s="2">
        <f t="shared" si="12"/>
        <v>6.9817971136347801E-3</v>
      </c>
      <c r="HG130" s="2">
        <f t="shared" si="13"/>
        <v>1.2725332097096143E-2</v>
      </c>
      <c r="HH130" s="2">
        <f t="shared" si="14"/>
        <v>1.3963491791794347E-2</v>
      </c>
      <c r="HI130" s="2">
        <f t="shared" si="15"/>
        <v>2.1738591852158429E-3</v>
      </c>
      <c r="HJ130" s="3">
        <f t="shared" si="16"/>
        <v>18.856946533560851</v>
      </c>
      <c r="HK130" t="str">
        <f t="shared" si="17"/>
        <v>VNDA</v>
      </c>
    </row>
    <row r="131" spans="1:219" x14ac:dyDescent="0.25">
      <c r="A131">
        <v>122</v>
      </c>
      <c r="B131" t="s">
        <v>652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17</v>
      </c>
      <c r="N131">
        <v>65</v>
      </c>
      <c r="O131">
        <v>26</v>
      </c>
      <c r="P131">
        <v>0</v>
      </c>
      <c r="Q131">
        <v>0</v>
      </c>
      <c r="R131">
        <v>1</v>
      </c>
      <c r="S131">
        <v>5</v>
      </c>
      <c r="T131">
        <v>0</v>
      </c>
      <c r="U131">
        <v>0</v>
      </c>
      <c r="V131">
        <v>3</v>
      </c>
      <c r="W131">
        <v>2</v>
      </c>
      <c r="X131">
        <v>0</v>
      </c>
      <c r="Y131">
        <v>2</v>
      </c>
      <c r="Z131">
        <v>1</v>
      </c>
      <c r="AA131">
        <v>2</v>
      </c>
      <c r="AB131">
        <v>8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0</v>
      </c>
      <c r="AJ131">
        <v>0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398</v>
      </c>
      <c r="AV131">
        <v>24.069999694824219</v>
      </c>
      <c r="AW131">
        <v>23.829999923706051</v>
      </c>
      <c r="AX131">
        <v>24.805000305175781</v>
      </c>
      <c r="AY131">
        <v>23.430000305175781</v>
      </c>
      <c r="AZ131">
        <v>24.79999923706055</v>
      </c>
      <c r="BE131">
        <v>5</v>
      </c>
      <c r="BF131">
        <v>1</v>
      </c>
      <c r="BG131">
        <v>2</v>
      </c>
      <c r="BH131">
        <v>7</v>
      </c>
      <c r="BI131">
        <v>122</v>
      </c>
      <c r="BJ131">
        <v>0</v>
      </c>
      <c r="BK131">
        <v>0</v>
      </c>
      <c r="BL131">
        <v>0</v>
      </c>
      <c r="BM131">
        <v>0</v>
      </c>
      <c r="BN131">
        <v>3</v>
      </c>
      <c r="BO131">
        <v>1</v>
      </c>
      <c r="BP131">
        <v>0</v>
      </c>
      <c r="BQ131">
        <v>1</v>
      </c>
      <c r="BR131">
        <v>5</v>
      </c>
      <c r="BS131">
        <v>1</v>
      </c>
      <c r="BT131">
        <v>10</v>
      </c>
      <c r="BU131">
        <v>1</v>
      </c>
      <c r="BV131">
        <v>10</v>
      </c>
      <c r="BW131">
        <v>0</v>
      </c>
      <c r="BX131">
        <v>0</v>
      </c>
      <c r="BY131">
        <v>5</v>
      </c>
      <c r="BZ131">
        <v>5</v>
      </c>
      <c r="CA131">
        <v>0</v>
      </c>
      <c r="CB131">
        <v>0</v>
      </c>
      <c r="CC131">
        <v>1</v>
      </c>
      <c r="CD131">
        <v>1</v>
      </c>
      <c r="CE131">
        <v>0</v>
      </c>
      <c r="CF131">
        <v>0</v>
      </c>
      <c r="CG131">
        <v>1</v>
      </c>
      <c r="CH131">
        <v>1</v>
      </c>
      <c r="CI131">
        <v>0</v>
      </c>
      <c r="CJ131">
        <v>0</v>
      </c>
      <c r="CK131">
        <v>1</v>
      </c>
      <c r="CL131">
        <v>1</v>
      </c>
      <c r="CM131" t="s">
        <v>653</v>
      </c>
      <c r="CN131">
        <v>24.79999923706055</v>
      </c>
      <c r="CO131">
        <v>24.889999389648441</v>
      </c>
      <c r="CP131">
        <v>25.20000076293945</v>
      </c>
      <c r="CQ131">
        <v>24.139999389648441</v>
      </c>
      <c r="CR131">
        <v>25.04000091552734</v>
      </c>
      <c r="CW131">
        <v>27</v>
      </c>
      <c r="CX131">
        <v>101</v>
      </c>
      <c r="CY131">
        <v>14</v>
      </c>
      <c r="CZ131">
        <v>0</v>
      </c>
      <c r="DA131">
        <v>0</v>
      </c>
      <c r="DB131">
        <v>1</v>
      </c>
      <c r="DC131">
        <v>14</v>
      </c>
      <c r="DD131">
        <v>0</v>
      </c>
      <c r="DE131">
        <v>0</v>
      </c>
      <c r="DF131">
        <v>7</v>
      </c>
      <c r="DG131">
        <v>3</v>
      </c>
      <c r="DH131">
        <v>2</v>
      </c>
      <c r="DI131">
        <v>5</v>
      </c>
      <c r="DJ131">
        <v>6</v>
      </c>
      <c r="DK131">
        <v>1</v>
      </c>
      <c r="DL131">
        <v>18</v>
      </c>
      <c r="DM131">
        <v>0</v>
      </c>
      <c r="DN131">
        <v>0</v>
      </c>
      <c r="DO131">
        <v>0</v>
      </c>
      <c r="DP131">
        <v>0</v>
      </c>
      <c r="DQ131">
        <v>6</v>
      </c>
      <c r="DR131">
        <v>6</v>
      </c>
      <c r="DS131">
        <v>0</v>
      </c>
      <c r="DT131">
        <v>0</v>
      </c>
      <c r="DU131">
        <v>1</v>
      </c>
      <c r="DV131">
        <v>1</v>
      </c>
      <c r="DW131">
        <v>0</v>
      </c>
      <c r="DX131">
        <v>0</v>
      </c>
      <c r="DY131">
        <v>1</v>
      </c>
      <c r="DZ131">
        <v>1</v>
      </c>
      <c r="EA131">
        <v>0</v>
      </c>
      <c r="EB131">
        <v>0</v>
      </c>
      <c r="EC131">
        <v>1</v>
      </c>
      <c r="ED131">
        <v>1</v>
      </c>
      <c r="EE131" t="s">
        <v>402</v>
      </c>
      <c r="EF131">
        <v>25.04000091552734</v>
      </c>
      <c r="EG131">
        <v>25.319999694824219</v>
      </c>
      <c r="EH131">
        <v>25.620000839233398</v>
      </c>
      <c r="EI131">
        <v>25.030000686645511</v>
      </c>
      <c r="EJ131">
        <v>25.409999847412109</v>
      </c>
      <c r="EO131">
        <v>11</v>
      </c>
      <c r="EP131">
        <v>94</v>
      </c>
      <c r="EQ131">
        <v>15</v>
      </c>
      <c r="ER131">
        <v>0</v>
      </c>
      <c r="ES131">
        <v>0</v>
      </c>
      <c r="ET131">
        <v>1</v>
      </c>
      <c r="EU131">
        <v>1</v>
      </c>
      <c r="EV131">
        <v>0</v>
      </c>
      <c r="EW131">
        <v>0</v>
      </c>
      <c r="EX131">
        <v>1</v>
      </c>
      <c r="EY131">
        <v>1</v>
      </c>
      <c r="EZ131">
        <v>1</v>
      </c>
      <c r="FA131">
        <v>4</v>
      </c>
      <c r="FB131">
        <v>3</v>
      </c>
      <c r="FC131">
        <v>2</v>
      </c>
      <c r="FD131">
        <v>10</v>
      </c>
      <c r="FE131">
        <v>0</v>
      </c>
      <c r="FF131">
        <v>0</v>
      </c>
      <c r="FG131">
        <v>1</v>
      </c>
      <c r="FH131">
        <v>1</v>
      </c>
      <c r="FI131">
        <v>3</v>
      </c>
      <c r="FJ131">
        <v>3</v>
      </c>
      <c r="FK131">
        <v>1</v>
      </c>
      <c r="FL131">
        <v>1</v>
      </c>
      <c r="FM131">
        <v>2</v>
      </c>
      <c r="FN131">
        <v>2</v>
      </c>
      <c r="FO131">
        <v>2</v>
      </c>
      <c r="FP131">
        <v>1</v>
      </c>
      <c r="FQ131">
        <v>2</v>
      </c>
      <c r="FR131">
        <v>2</v>
      </c>
      <c r="FS131">
        <v>1</v>
      </c>
      <c r="FT131">
        <v>1</v>
      </c>
      <c r="FU131">
        <v>2</v>
      </c>
      <c r="FV131">
        <v>2</v>
      </c>
      <c r="FW131" t="s">
        <v>654</v>
      </c>
      <c r="FX131">
        <v>25.409999847412109</v>
      </c>
      <c r="FY131">
        <v>25.54000091552734</v>
      </c>
      <c r="FZ131">
        <v>26</v>
      </c>
      <c r="GA131">
        <v>25.20000076293945</v>
      </c>
      <c r="GB131">
        <v>25.75</v>
      </c>
      <c r="GC131">
        <v>507</v>
      </c>
      <c r="GD131">
        <v>51</v>
      </c>
      <c r="GE131">
        <v>262</v>
      </c>
      <c r="GF131">
        <v>33</v>
      </c>
      <c r="GG131">
        <v>0</v>
      </c>
      <c r="GH131">
        <v>129</v>
      </c>
      <c r="GI131">
        <v>0</v>
      </c>
      <c r="GJ131">
        <v>0</v>
      </c>
      <c r="GK131">
        <v>10</v>
      </c>
      <c r="GL131">
        <v>15</v>
      </c>
      <c r="GM131">
        <v>0</v>
      </c>
      <c r="GN131">
        <v>9</v>
      </c>
      <c r="GO131">
        <v>5</v>
      </c>
      <c r="GP131">
        <v>3</v>
      </c>
      <c r="GQ131">
        <v>5</v>
      </c>
      <c r="GR131">
        <v>3</v>
      </c>
      <c r="GS131">
        <v>4</v>
      </c>
      <c r="GT131">
        <v>3</v>
      </c>
      <c r="GU131">
        <v>4</v>
      </c>
      <c r="GV131">
        <v>3</v>
      </c>
      <c r="GW131">
        <v>2</v>
      </c>
      <c r="GX131" t="s">
        <v>218</v>
      </c>
      <c r="GY131">
        <v>197775</v>
      </c>
      <c r="GZ131">
        <v>186383</v>
      </c>
      <c r="HA131">
        <v>1.6419999999999999</v>
      </c>
      <c r="HB131">
        <v>3.621</v>
      </c>
      <c r="HC131">
        <v>4.43</v>
      </c>
      <c r="HD131">
        <v>14.75</v>
      </c>
      <c r="HE131">
        <v>0</v>
      </c>
      <c r="HF131" s="2">
        <f t="shared" si="12"/>
        <v>5.0900964547810901E-3</v>
      </c>
      <c r="HG131" s="2">
        <f t="shared" si="13"/>
        <v>1.7692272479717719E-2</v>
      </c>
      <c r="HH131" s="2">
        <f t="shared" si="14"/>
        <v>1.3312456554423369E-2</v>
      </c>
      <c r="HI131" s="2">
        <f t="shared" si="15"/>
        <v>2.1359193672254362E-2</v>
      </c>
      <c r="HJ131" s="3">
        <f t="shared" si="16"/>
        <v>25.99186157085709</v>
      </c>
      <c r="HK131" t="str">
        <f t="shared" si="17"/>
        <v>VREX</v>
      </c>
    </row>
    <row r="132" spans="1:219" hidden="1" x14ac:dyDescent="0.25">
      <c r="A132">
        <v>123</v>
      </c>
      <c r="B132" t="s">
        <v>655</v>
      </c>
      <c r="C132">
        <v>10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2</v>
      </c>
      <c r="N132">
        <v>5</v>
      </c>
      <c r="O132">
        <v>4</v>
      </c>
      <c r="P132">
        <v>0</v>
      </c>
      <c r="Q132">
        <v>0</v>
      </c>
      <c r="R132">
        <v>3</v>
      </c>
      <c r="S132">
        <v>4</v>
      </c>
      <c r="T132">
        <v>0</v>
      </c>
      <c r="U132">
        <v>0</v>
      </c>
      <c r="V132">
        <v>3</v>
      </c>
      <c r="W132">
        <v>3</v>
      </c>
      <c r="X132">
        <v>0</v>
      </c>
      <c r="Y132">
        <v>0</v>
      </c>
      <c r="Z132">
        <v>106</v>
      </c>
      <c r="AA132">
        <v>3</v>
      </c>
      <c r="AB132">
        <v>0</v>
      </c>
      <c r="AC132">
        <v>0</v>
      </c>
      <c r="AD132">
        <v>0</v>
      </c>
      <c r="AE132">
        <v>9</v>
      </c>
      <c r="AF132">
        <v>4</v>
      </c>
      <c r="AG132">
        <v>0</v>
      </c>
      <c r="AH132">
        <v>0</v>
      </c>
      <c r="AI132">
        <v>2</v>
      </c>
      <c r="AJ132">
        <v>2</v>
      </c>
      <c r="AK132">
        <v>1</v>
      </c>
      <c r="AL132">
        <v>1</v>
      </c>
      <c r="AM132">
        <v>11</v>
      </c>
      <c r="AN132">
        <v>9</v>
      </c>
      <c r="AO132">
        <v>0</v>
      </c>
      <c r="AP132">
        <v>0</v>
      </c>
      <c r="AQ132">
        <v>1</v>
      </c>
      <c r="AR132">
        <v>1</v>
      </c>
      <c r="AS132">
        <v>0</v>
      </c>
      <c r="AT132">
        <v>0</v>
      </c>
      <c r="AU132" t="s">
        <v>656</v>
      </c>
      <c r="AV132">
        <v>47.25</v>
      </c>
      <c r="AW132">
        <v>46</v>
      </c>
      <c r="AX132">
        <v>47.145000457763672</v>
      </c>
      <c r="AY132">
        <v>45</v>
      </c>
      <c r="AZ132">
        <v>47.049999237060547</v>
      </c>
      <c r="BE132">
        <v>25</v>
      </c>
      <c r="BF132">
        <v>32</v>
      </c>
      <c r="BG132">
        <v>23</v>
      </c>
      <c r="BH132">
        <v>18</v>
      </c>
      <c r="BI132">
        <v>4</v>
      </c>
      <c r="BJ132">
        <v>1</v>
      </c>
      <c r="BK132">
        <v>9</v>
      </c>
      <c r="BL132">
        <v>0</v>
      </c>
      <c r="BM132">
        <v>0</v>
      </c>
      <c r="BN132">
        <v>8</v>
      </c>
      <c r="BO132">
        <v>4</v>
      </c>
      <c r="BP132">
        <v>2</v>
      </c>
      <c r="BQ132">
        <v>1</v>
      </c>
      <c r="BR132">
        <v>16</v>
      </c>
      <c r="BS132">
        <v>2</v>
      </c>
      <c r="BT132">
        <v>31</v>
      </c>
      <c r="BU132">
        <v>1</v>
      </c>
      <c r="BV132">
        <v>31</v>
      </c>
      <c r="BW132">
        <v>1</v>
      </c>
      <c r="BX132">
        <v>0</v>
      </c>
      <c r="BY132">
        <v>16</v>
      </c>
      <c r="BZ132">
        <v>16</v>
      </c>
      <c r="CA132">
        <v>1</v>
      </c>
      <c r="CB132">
        <v>0</v>
      </c>
      <c r="CC132">
        <v>1</v>
      </c>
      <c r="CD132">
        <v>1</v>
      </c>
      <c r="CE132">
        <v>6</v>
      </c>
      <c r="CF132">
        <v>1</v>
      </c>
      <c r="CG132">
        <v>12</v>
      </c>
      <c r="CH132">
        <v>12</v>
      </c>
      <c r="CI132">
        <v>3</v>
      </c>
      <c r="CJ132">
        <v>1</v>
      </c>
      <c r="CK132">
        <v>3</v>
      </c>
      <c r="CL132">
        <v>1</v>
      </c>
      <c r="CM132" t="s">
        <v>465</v>
      </c>
      <c r="CN132">
        <v>47.049999237060547</v>
      </c>
      <c r="CO132">
        <v>47</v>
      </c>
      <c r="CP132">
        <v>47.139999389648438</v>
      </c>
      <c r="CQ132">
        <v>45.900001525878913</v>
      </c>
      <c r="CR132">
        <v>46.840000152587891</v>
      </c>
      <c r="CW132">
        <v>3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2</v>
      </c>
      <c r="DG132">
        <v>1</v>
      </c>
      <c r="DH132">
        <v>2</v>
      </c>
      <c r="DI132">
        <v>4</v>
      </c>
      <c r="DJ132">
        <v>83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2</v>
      </c>
      <c r="DX132">
        <v>0</v>
      </c>
      <c r="DY132">
        <v>0</v>
      </c>
      <c r="DZ132">
        <v>0</v>
      </c>
      <c r="EA132">
        <v>1</v>
      </c>
      <c r="EB132">
        <v>0</v>
      </c>
      <c r="EC132">
        <v>1</v>
      </c>
      <c r="ED132">
        <v>0</v>
      </c>
      <c r="EE132" t="s">
        <v>382</v>
      </c>
      <c r="EF132">
        <v>46.840000152587891</v>
      </c>
      <c r="EG132">
        <v>47.700000762939453</v>
      </c>
      <c r="EH132">
        <v>50.654998779296882</v>
      </c>
      <c r="EI132">
        <v>47.200000762939453</v>
      </c>
      <c r="EJ132">
        <v>50.189998626708977</v>
      </c>
      <c r="EO132">
        <v>0</v>
      </c>
      <c r="EP132">
        <v>0</v>
      </c>
      <c r="EQ132">
        <v>1</v>
      </c>
      <c r="ER132">
        <v>8</v>
      </c>
      <c r="ES132">
        <v>138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0</v>
      </c>
      <c r="FH132">
        <v>0</v>
      </c>
      <c r="FI132">
        <v>1</v>
      </c>
      <c r="FJ132">
        <v>1</v>
      </c>
      <c r="FK132">
        <v>0</v>
      </c>
      <c r="FL132">
        <v>0</v>
      </c>
      <c r="FM132">
        <v>1</v>
      </c>
      <c r="FN132">
        <v>1</v>
      </c>
      <c r="FO132">
        <v>1</v>
      </c>
      <c r="FP132">
        <v>0</v>
      </c>
      <c r="FQ132">
        <v>1</v>
      </c>
      <c r="FR132">
        <v>1</v>
      </c>
      <c r="FS132">
        <v>1</v>
      </c>
      <c r="FT132">
        <v>0</v>
      </c>
      <c r="FU132">
        <v>1</v>
      </c>
      <c r="FV132">
        <v>1</v>
      </c>
      <c r="FW132" t="s">
        <v>657</v>
      </c>
      <c r="FX132">
        <v>50.189998626708977</v>
      </c>
      <c r="FY132">
        <v>51.900001525878913</v>
      </c>
      <c r="FZ132">
        <v>60.729999542236328</v>
      </c>
      <c r="GA132">
        <v>51.189998626708977</v>
      </c>
      <c r="GB132">
        <v>60.189998626708977</v>
      </c>
      <c r="GC132">
        <v>263</v>
      </c>
      <c r="GD132">
        <v>236</v>
      </c>
      <c r="GE132">
        <v>150</v>
      </c>
      <c r="GF132">
        <v>93</v>
      </c>
      <c r="GG132">
        <v>0</v>
      </c>
      <c r="GH132">
        <v>168</v>
      </c>
      <c r="GI132">
        <v>0</v>
      </c>
      <c r="GJ132">
        <v>146</v>
      </c>
      <c r="GK132">
        <v>32</v>
      </c>
      <c r="GL132">
        <v>206</v>
      </c>
      <c r="GM132">
        <v>1</v>
      </c>
      <c r="GN132">
        <v>84</v>
      </c>
      <c r="GO132">
        <v>3</v>
      </c>
      <c r="GP132">
        <v>1</v>
      </c>
      <c r="GQ132">
        <v>3</v>
      </c>
      <c r="GR132">
        <v>1</v>
      </c>
      <c r="GS132">
        <v>5</v>
      </c>
      <c r="GT132">
        <v>2</v>
      </c>
      <c r="GU132">
        <v>2</v>
      </c>
      <c r="GV132">
        <v>1</v>
      </c>
      <c r="GW132">
        <v>1</v>
      </c>
      <c r="GX132" t="s">
        <v>248</v>
      </c>
      <c r="GY132">
        <v>180518</v>
      </c>
      <c r="GZ132">
        <v>151333</v>
      </c>
      <c r="HA132">
        <v>1.292</v>
      </c>
      <c r="HB132">
        <v>2.1080000000000001</v>
      </c>
      <c r="HC132">
        <v>-0.09</v>
      </c>
      <c r="HD132">
        <v>2.73</v>
      </c>
      <c r="HE132">
        <v>0</v>
      </c>
      <c r="HF132" s="2">
        <f t="shared" si="12"/>
        <v>3.2948031770621E-2</v>
      </c>
      <c r="HG132" s="2">
        <f t="shared" si="13"/>
        <v>0.14539763021431196</v>
      </c>
      <c r="HH132" s="2">
        <f t="shared" si="14"/>
        <v>1.3680209601071192E-2</v>
      </c>
      <c r="HI132" s="2">
        <f t="shared" si="15"/>
        <v>0.14952650283009472</v>
      </c>
      <c r="HJ132" s="3">
        <f t="shared" si="16"/>
        <v>59.446138755860879</v>
      </c>
      <c r="HK132" t="str">
        <f t="shared" si="17"/>
        <v>VRTV</v>
      </c>
    </row>
    <row r="133" spans="1:219" hidden="1" x14ac:dyDescent="0.25">
      <c r="A133">
        <v>124</v>
      </c>
      <c r="B133" t="s">
        <v>658</v>
      </c>
      <c r="C133">
        <v>11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</v>
      </c>
      <c r="N133">
        <v>33</v>
      </c>
      <c r="O133">
        <v>6</v>
      </c>
      <c r="P133">
        <v>12</v>
      </c>
      <c r="Q133">
        <v>22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288</v>
      </c>
      <c r="AV133">
        <v>276.510009765625</v>
      </c>
      <c r="AW133">
        <v>270.64999389648438</v>
      </c>
      <c r="AX133">
        <v>277.14999389648438</v>
      </c>
      <c r="AY133">
        <v>265.54998779296881</v>
      </c>
      <c r="AZ133">
        <v>270.489990234375</v>
      </c>
      <c r="BE133">
        <v>9</v>
      </c>
      <c r="BF133">
        <v>0</v>
      </c>
      <c r="BG133">
        <v>1</v>
      </c>
      <c r="BH133">
        <v>0</v>
      </c>
      <c r="BI133">
        <v>1</v>
      </c>
      <c r="BJ133">
        <v>1</v>
      </c>
      <c r="BK133">
        <v>2</v>
      </c>
      <c r="BL133">
        <v>1</v>
      </c>
      <c r="BM133">
        <v>1</v>
      </c>
      <c r="BN133">
        <v>8</v>
      </c>
      <c r="BO133">
        <v>2</v>
      </c>
      <c r="BP133">
        <v>2</v>
      </c>
      <c r="BQ133">
        <v>3</v>
      </c>
      <c r="BR133">
        <v>47</v>
      </c>
      <c r="BS133">
        <v>0</v>
      </c>
      <c r="BT133">
        <v>0</v>
      </c>
      <c r="BU133">
        <v>0</v>
      </c>
      <c r="BV133">
        <v>0</v>
      </c>
      <c r="BW133">
        <v>2</v>
      </c>
      <c r="BX133">
        <v>2</v>
      </c>
      <c r="BY133">
        <v>0</v>
      </c>
      <c r="BZ133">
        <v>0</v>
      </c>
      <c r="CA133">
        <v>1</v>
      </c>
      <c r="CB133">
        <v>1</v>
      </c>
      <c r="CC133">
        <v>0</v>
      </c>
      <c r="CD133">
        <v>0</v>
      </c>
      <c r="CE133">
        <v>7</v>
      </c>
      <c r="CF133">
        <v>2</v>
      </c>
      <c r="CG133">
        <v>26</v>
      </c>
      <c r="CH133">
        <v>0</v>
      </c>
      <c r="CI133">
        <v>1</v>
      </c>
      <c r="CJ133">
        <v>1</v>
      </c>
      <c r="CK133">
        <v>1</v>
      </c>
      <c r="CL133">
        <v>0</v>
      </c>
      <c r="CM133" t="s">
        <v>296</v>
      </c>
      <c r="CN133">
        <v>270.489990234375</v>
      </c>
      <c r="CO133">
        <v>270.70999145507813</v>
      </c>
      <c r="CP133">
        <v>279.6300048828125</v>
      </c>
      <c r="CQ133">
        <v>269.17001342773438</v>
      </c>
      <c r="CR133">
        <v>278</v>
      </c>
      <c r="CW133">
        <v>5</v>
      </c>
      <c r="CX133">
        <v>4</v>
      </c>
      <c r="CY133">
        <v>5</v>
      </c>
      <c r="CZ133">
        <v>6</v>
      </c>
      <c r="DA133">
        <v>32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3</v>
      </c>
      <c r="DH133">
        <v>0</v>
      </c>
      <c r="DI133">
        <v>0</v>
      </c>
      <c r="DJ133">
        <v>1</v>
      </c>
      <c r="DK133">
        <v>1</v>
      </c>
      <c r="DL133">
        <v>4</v>
      </c>
      <c r="DM133">
        <v>1</v>
      </c>
      <c r="DN133">
        <v>4</v>
      </c>
      <c r="DO133">
        <v>1</v>
      </c>
      <c r="DP133">
        <v>0</v>
      </c>
      <c r="DQ133">
        <v>1</v>
      </c>
      <c r="DR133">
        <v>1</v>
      </c>
      <c r="DS133">
        <v>1</v>
      </c>
      <c r="DT133">
        <v>0</v>
      </c>
      <c r="DU133">
        <v>1</v>
      </c>
      <c r="DV133">
        <v>1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659</v>
      </c>
      <c r="EF133">
        <v>278</v>
      </c>
      <c r="EG133">
        <v>281.97000122070313</v>
      </c>
      <c r="EH133">
        <v>285.91000366210938</v>
      </c>
      <c r="EI133">
        <v>277.10000610351563</v>
      </c>
      <c r="EJ133">
        <v>277.47000122070313</v>
      </c>
      <c r="EO133">
        <v>3</v>
      </c>
      <c r="EP133">
        <v>12</v>
      </c>
      <c r="EQ133">
        <v>3</v>
      </c>
      <c r="ER133">
        <v>0</v>
      </c>
      <c r="ES133">
        <v>0</v>
      </c>
      <c r="ET133">
        <v>1</v>
      </c>
      <c r="EU133">
        <v>3</v>
      </c>
      <c r="EV133">
        <v>0</v>
      </c>
      <c r="EW133">
        <v>0</v>
      </c>
      <c r="EX133">
        <v>1</v>
      </c>
      <c r="EY133">
        <v>2</v>
      </c>
      <c r="EZ133">
        <v>1</v>
      </c>
      <c r="FA133">
        <v>1</v>
      </c>
      <c r="FB133">
        <v>30</v>
      </c>
      <c r="FC133">
        <v>0</v>
      </c>
      <c r="FD133">
        <v>0</v>
      </c>
      <c r="FE133">
        <v>0</v>
      </c>
      <c r="FF133">
        <v>0</v>
      </c>
      <c r="FG133">
        <v>15</v>
      </c>
      <c r="FH133">
        <v>3</v>
      </c>
      <c r="FI133">
        <v>0</v>
      </c>
      <c r="FJ133">
        <v>0</v>
      </c>
      <c r="FK133">
        <v>1</v>
      </c>
      <c r="FL133">
        <v>1</v>
      </c>
      <c r="FM133">
        <v>0</v>
      </c>
      <c r="FN133">
        <v>0</v>
      </c>
      <c r="FO133">
        <v>19</v>
      </c>
      <c r="FP133">
        <v>16</v>
      </c>
      <c r="FQ133">
        <v>0</v>
      </c>
      <c r="FR133">
        <v>0</v>
      </c>
      <c r="FS133">
        <v>1</v>
      </c>
      <c r="FT133">
        <v>1</v>
      </c>
      <c r="FU133">
        <v>0</v>
      </c>
      <c r="FV133">
        <v>0</v>
      </c>
      <c r="FW133" t="s">
        <v>281</v>
      </c>
      <c r="FX133">
        <v>277.47000122070313</v>
      </c>
      <c r="FY133">
        <v>278.92999267578119</v>
      </c>
      <c r="FZ133">
        <v>281.33999633789063</v>
      </c>
      <c r="GA133">
        <v>275.57998657226563</v>
      </c>
      <c r="GB133">
        <v>278.54000854492188</v>
      </c>
      <c r="GC133">
        <v>160</v>
      </c>
      <c r="GD133">
        <v>101</v>
      </c>
      <c r="GE133">
        <v>70</v>
      </c>
      <c r="GF133">
        <v>39</v>
      </c>
      <c r="GG133">
        <v>1</v>
      </c>
      <c r="GH133">
        <v>73</v>
      </c>
      <c r="GI133">
        <v>0</v>
      </c>
      <c r="GJ133">
        <v>38</v>
      </c>
      <c r="GK133">
        <v>4</v>
      </c>
      <c r="GL133">
        <v>78</v>
      </c>
      <c r="GM133">
        <v>4</v>
      </c>
      <c r="GN133">
        <v>31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0</v>
      </c>
      <c r="GU133">
        <v>0</v>
      </c>
      <c r="GV133">
        <v>0</v>
      </c>
      <c r="GW133">
        <v>2</v>
      </c>
      <c r="GX133" t="s">
        <v>218</v>
      </c>
      <c r="GY133">
        <v>47357</v>
      </c>
      <c r="GZ133">
        <v>67583</v>
      </c>
      <c r="HA133">
        <v>1.948</v>
      </c>
      <c r="HB133">
        <v>1.9510000000000001</v>
      </c>
      <c r="HC133">
        <v>0.24</v>
      </c>
      <c r="HD133">
        <v>2.08</v>
      </c>
      <c r="HE133">
        <v>0.19680001</v>
      </c>
      <c r="HF133" s="2">
        <f t="shared" si="12"/>
        <v>5.2342576754559333E-3</v>
      </c>
      <c r="HG133" s="2">
        <f t="shared" si="13"/>
        <v>8.5661608497890063E-3</v>
      </c>
      <c r="HH133" s="2">
        <f t="shared" si="14"/>
        <v>1.2010203963291666E-2</v>
      </c>
      <c r="HI133" s="2">
        <f t="shared" si="15"/>
        <v>1.0626918510268091E-2</v>
      </c>
      <c r="HJ133" s="3">
        <f t="shared" si="16"/>
        <v>281.31935185887238</v>
      </c>
      <c r="HK133" t="str">
        <f t="shared" si="17"/>
        <v>VRTS</v>
      </c>
    </row>
    <row r="134" spans="1:219" hidden="1" x14ac:dyDescent="0.25">
      <c r="A134">
        <v>125</v>
      </c>
      <c r="B134" t="s">
        <v>660</v>
      </c>
      <c r="C134">
        <v>9</v>
      </c>
      <c r="D134">
        <v>0</v>
      </c>
      <c r="E134">
        <v>5</v>
      </c>
      <c r="F134">
        <v>1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120</v>
      </c>
      <c r="N134">
        <v>54</v>
      </c>
      <c r="O134">
        <v>9</v>
      </c>
      <c r="P134">
        <v>0</v>
      </c>
      <c r="Q134">
        <v>0</v>
      </c>
      <c r="R134">
        <v>1</v>
      </c>
      <c r="S134">
        <v>9</v>
      </c>
      <c r="T134">
        <v>0</v>
      </c>
      <c r="U134">
        <v>0</v>
      </c>
      <c r="V134">
        <v>18</v>
      </c>
      <c r="W134">
        <v>3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661</v>
      </c>
      <c r="AV134">
        <v>55.259998321533203</v>
      </c>
      <c r="AW134">
        <v>54.770000457763672</v>
      </c>
      <c r="AX134">
        <v>55.139999389648438</v>
      </c>
      <c r="AY134">
        <v>53.860000610351563</v>
      </c>
      <c r="AZ134">
        <v>54.810001373291023</v>
      </c>
      <c r="BE134">
        <v>51</v>
      </c>
      <c r="BF134">
        <v>14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23</v>
      </c>
      <c r="BO134">
        <v>25</v>
      </c>
      <c r="BP134">
        <v>14</v>
      </c>
      <c r="BQ134">
        <v>9</v>
      </c>
      <c r="BR134">
        <v>69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69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46</v>
      </c>
      <c r="CH134">
        <v>46</v>
      </c>
      <c r="CI134">
        <v>1</v>
      </c>
      <c r="CJ134">
        <v>0</v>
      </c>
      <c r="CK134">
        <v>1</v>
      </c>
      <c r="CL134">
        <v>1</v>
      </c>
      <c r="CM134" t="s">
        <v>351</v>
      </c>
      <c r="CN134">
        <v>54.810001373291023</v>
      </c>
      <c r="CO134">
        <v>54.279998779296882</v>
      </c>
      <c r="CP134">
        <v>54.759998321533203</v>
      </c>
      <c r="CQ134">
        <v>53.459999084472663</v>
      </c>
      <c r="CR134">
        <v>54.599998474121087</v>
      </c>
      <c r="CW134">
        <v>107</v>
      </c>
      <c r="CX134">
        <v>51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8</v>
      </c>
      <c r="DG134">
        <v>3</v>
      </c>
      <c r="DH134">
        <v>0</v>
      </c>
      <c r="DI134">
        <v>1</v>
      </c>
      <c r="DJ134">
        <v>33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33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0</v>
      </c>
      <c r="DY134">
        <v>13</v>
      </c>
      <c r="DZ134">
        <v>13</v>
      </c>
      <c r="EA134">
        <v>1</v>
      </c>
      <c r="EB134">
        <v>0</v>
      </c>
      <c r="EC134">
        <v>1</v>
      </c>
      <c r="ED134">
        <v>1</v>
      </c>
      <c r="EE134" t="s">
        <v>662</v>
      </c>
      <c r="EF134">
        <v>54.599998474121087</v>
      </c>
      <c r="EG134">
        <v>54.650001525878913</v>
      </c>
      <c r="EH134">
        <v>55.529998779296882</v>
      </c>
      <c r="EI134">
        <v>54.569999694824219</v>
      </c>
      <c r="EJ134">
        <v>54.880001068115227</v>
      </c>
      <c r="EO134">
        <v>43</v>
      </c>
      <c r="EP134">
        <v>125</v>
      </c>
      <c r="EQ134">
        <v>24</v>
      </c>
      <c r="ER134">
        <v>3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0</v>
      </c>
      <c r="EZ134">
        <v>0</v>
      </c>
      <c r="FA134">
        <v>0</v>
      </c>
      <c r="FB134">
        <v>0</v>
      </c>
      <c r="FC134">
        <v>1</v>
      </c>
      <c r="FD134">
        <v>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306</v>
      </c>
      <c r="FX134">
        <v>54.880001068115227</v>
      </c>
      <c r="FY134">
        <v>54.970001220703118</v>
      </c>
      <c r="FZ134">
        <v>55.319999694824219</v>
      </c>
      <c r="GA134">
        <v>54.759998321533203</v>
      </c>
      <c r="GB134">
        <v>54.830001831054688</v>
      </c>
      <c r="GC134">
        <v>601</v>
      </c>
      <c r="GD134">
        <v>208</v>
      </c>
      <c r="GE134">
        <v>353</v>
      </c>
      <c r="GF134">
        <v>47</v>
      </c>
      <c r="GG134">
        <v>0</v>
      </c>
      <c r="GH134">
        <v>3</v>
      </c>
      <c r="GI134">
        <v>0</v>
      </c>
      <c r="GJ134">
        <v>3</v>
      </c>
      <c r="GK134">
        <v>0</v>
      </c>
      <c r="GL134">
        <v>102</v>
      </c>
      <c r="GM134">
        <v>0</v>
      </c>
      <c r="GN134">
        <v>33</v>
      </c>
      <c r="GO134">
        <v>2</v>
      </c>
      <c r="GP134">
        <v>1</v>
      </c>
      <c r="GQ134">
        <v>0</v>
      </c>
      <c r="GR134">
        <v>0</v>
      </c>
      <c r="GS134">
        <v>2</v>
      </c>
      <c r="GT134">
        <v>1</v>
      </c>
      <c r="GU134">
        <v>2</v>
      </c>
      <c r="GV134">
        <v>1</v>
      </c>
      <c r="GW134">
        <v>3</v>
      </c>
      <c r="GX134" t="s">
        <v>223</v>
      </c>
      <c r="GY134">
        <v>4873692</v>
      </c>
      <c r="GZ134">
        <v>4096566</v>
      </c>
      <c r="HA134">
        <v>0.189</v>
      </c>
      <c r="HB134">
        <v>0.83499999999999996</v>
      </c>
      <c r="HC134">
        <v>3.12</v>
      </c>
      <c r="HD134">
        <v>2.11</v>
      </c>
      <c r="HF134" s="2">
        <f t="shared" si="12"/>
        <v>1.6372594249459693E-3</v>
      </c>
      <c r="HG134" s="2">
        <f t="shared" si="13"/>
        <v>6.3267981932734196E-3</v>
      </c>
      <c r="HH134" s="2">
        <f t="shared" si="14"/>
        <v>3.8203182555291981E-3</v>
      </c>
      <c r="HI134" s="2">
        <f t="shared" si="15"/>
        <v>1.2767373186888253E-3</v>
      </c>
      <c r="HJ134" s="3">
        <f t="shared" si="16"/>
        <v>55.317785325110499</v>
      </c>
      <c r="HK134" t="str">
        <f t="shared" si="17"/>
        <v>WBA</v>
      </c>
    </row>
    <row r="135" spans="1:219" hidden="1" x14ac:dyDescent="0.25">
      <c r="A135">
        <v>126</v>
      </c>
      <c r="B135" t="s">
        <v>663</v>
      </c>
      <c r="C135">
        <v>9</v>
      </c>
      <c r="D135">
        <v>2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53</v>
      </c>
      <c r="N135">
        <v>113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8</v>
      </c>
      <c r="W135">
        <v>2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390</v>
      </c>
      <c r="AV135">
        <v>326.8699951171875</v>
      </c>
      <c r="AW135">
        <v>323.98001098632813</v>
      </c>
      <c r="AX135">
        <v>327.70999145507813</v>
      </c>
      <c r="AY135">
        <v>323.07998657226563</v>
      </c>
      <c r="AZ135">
        <v>325.8699951171875</v>
      </c>
      <c r="BE135">
        <v>79</v>
      </c>
      <c r="BF135">
        <v>67</v>
      </c>
      <c r="BG135">
        <v>9</v>
      </c>
      <c r="BH135">
        <v>0</v>
      </c>
      <c r="BI135">
        <v>0</v>
      </c>
      <c r="BJ135">
        <v>1</v>
      </c>
      <c r="BK135">
        <v>9</v>
      </c>
      <c r="BL135">
        <v>0</v>
      </c>
      <c r="BM135">
        <v>0</v>
      </c>
      <c r="BN135">
        <v>12</v>
      </c>
      <c r="BO135">
        <v>3</v>
      </c>
      <c r="BP135">
        <v>0</v>
      </c>
      <c r="BQ135">
        <v>0</v>
      </c>
      <c r="BR135">
        <v>0</v>
      </c>
      <c r="BS135">
        <v>1</v>
      </c>
      <c r="BT135">
        <v>1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490</v>
      </c>
      <c r="CN135">
        <v>325.8699951171875</v>
      </c>
      <c r="CO135">
        <v>326.47000122070313</v>
      </c>
      <c r="CP135">
        <v>333.95001220703119</v>
      </c>
      <c r="CQ135">
        <v>324.92001342773438</v>
      </c>
      <c r="CR135">
        <v>332.79000854492188</v>
      </c>
      <c r="CW135">
        <v>7</v>
      </c>
      <c r="CX135">
        <v>2</v>
      </c>
      <c r="CY135">
        <v>14</v>
      </c>
      <c r="CZ135">
        <v>143</v>
      </c>
      <c r="DA135">
        <v>14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1</v>
      </c>
      <c r="DI135">
        <v>1</v>
      </c>
      <c r="DJ135">
        <v>0</v>
      </c>
      <c r="DK135">
        <v>1</v>
      </c>
      <c r="DL135">
        <v>2</v>
      </c>
      <c r="DM135">
        <v>1</v>
      </c>
      <c r="DN135">
        <v>2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664</v>
      </c>
      <c r="EF135">
        <v>332.79000854492188</v>
      </c>
      <c r="EG135">
        <v>334.010009765625</v>
      </c>
      <c r="EH135">
        <v>336.55999755859369</v>
      </c>
      <c r="EI135">
        <v>333.17999267578119</v>
      </c>
      <c r="EJ135">
        <v>333.45001220703119</v>
      </c>
      <c r="EO135">
        <v>132</v>
      </c>
      <c r="EP135">
        <v>28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14</v>
      </c>
      <c r="EY135">
        <v>3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665</v>
      </c>
      <c r="FX135">
        <v>333.45001220703119</v>
      </c>
      <c r="FY135">
        <v>335.82000732421881</v>
      </c>
      <c r="FZ135">
        <v>339.8900146484375</v>
      </c>
      <c r="GA135">
        <v>334</v>
      </c>
      <c r="GB135">
        <v>339.51998901367188</v>
      </c>
      <c r="GC135">
        <v>662</v>
      </c>
      <c r="GD135">
        <v>44</v>
      </c>
      <c r="GE135">
        <v>340</v>
      </c>
      <c r="GF135">
        <v>19</v>
      </c>
      <c r="GG135">
        <v>0</v>
      </c>
      <c r="GH135">
        <v>157</v>
      </c>
      <c r="GI135">
        <v>0</v>
      </c>
      <c r="GJ135">
        <v>157</v>
      </c>
      <c r="GK135">
        <v>2</v>
      </c>
      <c r="GL135">
        <v>0</v>
      </c>
      <c r="GM135">
        <v>2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2</v>
      </c>
      <c r="GX135" t="s">
        <v>218</v>
      </c>
      <c r="GY135">
        <v>655146</v>
      </c>
      <c r="GZ135">
        <v>355733</v>
      </c>
      <c r="HA135">
        <v>1.966</v>
      </c>
      <c r="HB135">
        <v>2.7490000000000001</v>
      </c>
      <c r="HC135">
        <v>2</v>
      </c>
      <c r="HD135">
        <v>2.2000000000000002</v>
      </c>
      <c r="HE135">
        <v>0.11849999999999999</v>
      </c>
      <c r="HF135" s="2">
        <f t="shared" si="12"/>
        <v>7.0573374590499061E-3</v>
      </c>
      <c r="HG135" s="2">
        <f t="shared" si="13"/>
        <v>1.1974483358766719E-2</v>
      </c>
      <c r="HH135" s="2">
        <f t="shared" si="14"/>
        <v>5.4195916994953519E-3</v>
      </c>
      <c r="HI135" s="2">
        <f t="shared" si="15"/>
        <v>1.625821510452985E-2</v>
      </c>
      <c r="HJ135" s="3">
        <f t="shared" si="16"/>
        <v>339.84127841346356</v>
      </c>
      <c r="HK135" t="str">
        <f t="shared" si="17"/>
        <v>WST</v>
      </c>
    </row>
    <row r="136" spans="1:219" hidden="1" x14ac:dyDescent="0.25">
      <c r="A136">
        <v>127</v>
      </c>
      <c r="B136" t="s">
        <v>666</v>
      </c>
      <c r="C136">
        <v>9</v>
      </c>
      <c r="D136">
        <v>0</v>
      </c>
      <c r="E136">
        <v>5</v>
      </c>
      <c r="F136">
        <v>1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194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 t="s">
        <v>667</v>
      </c>
      <c r="AV136">
        <v>73.209999084472656</v>
      </c>
      <c r="AW136">
        <v>70.150001525878906</v>
      </c>
      <c r="AX136">
        <v>71.94000244140625</v>
      </c>
      <c r="AY136">
        <v>67.830001831054688</v>
      </c>
      <c r="AZ136">
        <v>71.260002136230469</v>
      </c>
      <c r="BE136">
        <v>11</v>
      </c>
      <c r="BF136">
        <v>21</v>
      </c>
      <c r="BG136">
        <v>46</v>
      </c>
      <c r="BH136">
        <v>56</v>
      </c>
      <c r="BI136">
        <v>20</v>
      </c>
      <c r="BJ136">
        <v>0</v>
      </c>
      <c r="BK136">
        <v>0</v>
      </c>
      <c r="BL136">
        <v>0</v>
      </c>
      <c r="BM136">
        <v>0</v>
      </c>
      <c r="BN136">
        <v>5</v>
      </c>
      <c r="BO136">
        <v>2</v>
      </c>
      <c r="BP136">
        <v>3</v>
      </c>
      <c r="BQ136">
        <v>4</v>
      </c>
      <c r="BR136">
        <v>34</v>
      </c>
      <c r="BS136">
        <v>1</v>
      </c>
      <c r="BT136">
        <v>48</v>
      </c>
      <c r="BU136">
        <v>1</v>
      </c>
      <c r="BV136">
        <v>48</v>
      </c>
      <c r="BW136">
        <v>0</v>
      </c>
      <c r="BX136">
        <v>0</v>
      </c>
      <c r="BY136">
        <v>34</v>
      </c>
      <c r="BZ136">
        <v>34</v>
      </c>
      <c r="CA136">
        <v>0</v>
      </c>
      <c r="CB136">
        <v>0</v>
      </c>
      <c r="CC136">
        <v>1</v>
      </c>
      <c r="CD136">
        <v>1</v>
      </c>
      <c r="CE136">
        <v>3</v>
      </c>
      <c r="CF136">
        <v>0</v>
      </c>
      <c r="CG136">
        <v>22</v>
      </c>
      <c r="CH136">
        <v>22</v>
      </c>
      <c r="CI136">
        <v>2</v>
      </c>
      <c r="CJ136">
        <v>0</v>
      </c>
      <c r="CK136">
        <v>2</v>
      </c>
      <c r="CL136">
        <v>1</v>
      </c>
      <c r="CM136" t="s">
        <v>668</v>
      </c>
      <c r="CN136">
        <v>71.260002136230469</v>
      </c>
      <c r="CO136">
        <v>73.089996337890625</v>
      </c>
      <c r="CP136">
        <v>73.360000610351563</v>
      </c>
      <c r="CQ136">
        <v>70.879997253417969</v>
      </c>
      <c r="CR136">
        <v>72.949996948242188</v>
      </c>
      <c r="CW136">
        <v>25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14</v>
      </c>
      <c r="DG136">
        <v>6</v>
      </c>
      <c r="DH136">
        <v>0</v>
      </c>
      <c r="DI136">
        <v>5</v>
      </c>
      <c r="DJ136">
        <v>160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1</v>
      </c>
      <c r="DX136">
        <v>0</v>
      </c>
      <c r="DY136">
        <v>133</v>
      </c>
      <c r="DZ136">
        <v>0</v>
      </c>
      <c r="EA136">
        <v>1</v>
      </c>
      <c r="EB136">
        <v>0</v>
      </c>
      <c r="EC136">
        <v>1</v>
      </c>
      <c r="ED136">
        <v>0</v>
      </c>
      <c r="EE136" t="s">
        <v>427</v>
      </c>
      <c r="EF136">
        <v>72.949996948242188</v>
      </c>
      <c r="EG136">
        <v>72.330001831054688</v>
      </c>
      <c r="EH136">
        <v>73.75</v>
      </c>
      <c r="EI136">
        <v>72.010002136230469</v>
      </c>
      <c r="EJ136">
        <v>72.339996337890625</v>
      </c>
      <c r="EO136">
        <v>119</v>
      </c>
      <c r="EP136">
        <v>46</v>
      </c>
      <c r="EQ136">
        <v>12</v>
      </c>
      <c r="ER136">
        <v>11</v>
      </c>
      <c r="ES136">
        <v>0</v>
      </c>
      <c r="ET136">
        <v>2</v>
      </c>
      <c r="EU136">
        <v>23</v>
      </c>
      <c r="EV136">
        <v>0</v>
      </c>
      <c r="EW136">
        <v>0</v>
      </c>
      <c r="EX136">
        <v>18</v>
      </c>
      <c r="EY136">
        <v>2</v>
      </c>
      <c r="EZ136">
        <v>2</v>
      </c>
      <c r="FA136">
        <v>3</v>
      </c>
      <c r="FB136">
        <v>0</v>
      </c>
      <c r="FC136">
        <v>2</v>
      </c>
      <c r="FD136">
        <v>5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406</v>
      </c>
      <c r="FX136">
        <v>72.339996337890625</v>
      </c>
      <c r="FY136">
        <v>72.819999694824219</v>
      </c>
      <c r="FZ136">
        <v>74.699996948242188</v>
      </c>
      <c r="GA136">
        <v>72.470001220703125</v>
      </c>
      <c r="GB136">
        <v>73.910003662109375</v>
      </c>
      <c r="GC136">
        <v>368</v>
      </c>
      <c r="GD136">
        <v>452</v>
      </c>
      <c r="GE136">
        <v>213</v>
      </c>
      <c r="GF136">
        <v>210</v>
      </c>
      <c r="GG136">
        <v>0</v>
      </c>
      <c r="GH136">
        <v>87</v>
      </c>
      <c r="GI136">
        <v>0</v>
      </c>
      <c r="GJ136">
        <v>11</v>
      </c>
      <c r="GK136">
        <v>48</v>
      </c>
      <c r="GL136">
        <v>388</v>
      </c>
      <c r="GM136">
        <v>0</v>
      </c>
      <c r="GN136">
        <v>160</v>
      </c>
      <c r="GO136">
        <v>1</v>
      </c>
      <c r="GP136">
        <v>0</v>
      </c>
      <c r="GQ136">
        <v>1</v>
      </c>
      <c r="GR136">
        <v>0</v>
      </c>
      <c r="GS136">
        <v>3</v>
      </c>
      <c r="GT136">
        <v>1</v>
      </c>
      <c r="GU136">
        <v>1</v>
      </c>
      <c r="GV136">
        <v>0</v>
      </c>
      <c r="GW136">
        <v>2.2000000000000002</v>
      </c>
      <c r="GX136" t="s">
        <v>218</v>
      </c>
      <c r="GY136">
        <v>4838116</v>
      </c>
      <c r="GZ136">
        <v>8109116</v>
      </c>
      <c r="HA136">
        <v>1.0309999999999999</v>
      </c>
      <c r="HB136">
        <v>2.0070000000000001</v>
      </c>
      <c r="HC136">
        <v>0.39</v>
      </c>
      <c r="HD136">
        <v>1.2</v>
      </c>
      <c r="HE136">
        <v>0</v>
      </c>
      <c r="HF136" s="2">
        <f t="shared" si="12"/>
        <v>6.5916418421477774E-3</v>
      </c>
      <c r="HG136" s="2">
        <f t="shared" si="13"/>
        <v>2.5167300270715898E-2</v>
      </c>
      <c r="HH136" s="2">
        <f t="shared" si="14"/>
        <v>4.8063509418824202E-3</v>
      </c>
      <c r="HI136" s="2">
        <f t="shared" si="15"/>
        <v>1.9483187255536327E-2</v>
      </c>
      <c r="HJ136" s="3">
        <f t="shared" si="16"/>
        <v>74.652682492857295</v>
      </c>
      <c r="HK136" t="str">
        <f t="shared" si="17"/>
        <v>WDC</v>
      </c>
    </row>
    <row r="137" spans="1:219" hidden="1" x14ac:dyDescent="0.25">
      <c r="A137">
        <v>128</v>
      </c>
      <c r="B137" t="s">
        <v>669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  <c r="Y137">
        <v>0</v>
      </c>
      <c r="Z137">
        <v>43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</v>
      </c>
      <c r="AN137">
        <v>0</v>
      </c>
      <c r="AO137">
        <v>1</v>
      </c>
      <c r="AP137">
        <v>0</v>
      </c>
      <c r="AQ137">
        <v>1</v>
      </c>
      <c r="AR137">
        <v>0</v>
      </c>
      <c r="AS137">
        <v>1</v>
      </c>
      <c r="AT137">
        <v>0</v>
      </c>
      <c r="AU137" t="s">
        <v>670</v>
      </c>
      <c r="AV137">
        <v>145.22999572753909</v>
      </c>
      <c r="AW137">
        <v>143.3999938964844</v>
      </c>
      <c r="AX137">
        <v>150.75999450683591</v>
      </c>
      <c r="AY137">
        <v>142.6499938964844</v>
      </c>
      <c r="AZ137">
        <v>149.55999755859381</v>
      </c>
      <c r="BE137">
        <v>12</v>
      </c>
      <c r="BF137">
        <v>3</v>
      </c>
      <c r="BG137">
        <v>2</v>
      </c>
      <c r="BH137">
        <v>6</v>
      </c>
      <c r="BI137">
        <v>27</v>
      </c>
      <c r="BJ137">
        <v>1</v>
      </c>
      <c r="BK137">
        <v>1</v>
      </c>
      <c r="BL137">
        <v>0</v>
      </c>
      <c r="BM137">
        <v>0</v>
      </c>
      <c r="BN137">
        <v>2</v>
      </c>
      <c r="BO137">
        <v>0</v>
      </c>
      <c r="BP137">
        <v>1</v>
      </c>
      <c r="BQ137">
        <v>1</v>
      </c>
      <c r="BR137">
        <v>1</v>
      </c>
      <c r="BS137">
        <v>2</v>
      </c>
      <c r="BT137">
        <v>5</v>
      </c>
      <c r="BU137">
        <v>1</v>
      </c>
      <c r="BV137">
        <v>5</v>
      </c>
      <c r="BW137">
        <v>2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671</v>
      </c>
      <c r="CN137">
        <v>149.55999755859381</v>
      </c>
      <c r="CO137">
        <v>150</v>
      </c>
      <c r="CP137">
        <v>151.57000732421881</v>
      </c>
      <c r="CQ137">
        <v>147.6600036621094</v>
      </c>
      <c r="CR137">
        <v>151.38999938964841</v>
      </c>
      <c r="CW137">
        <v>1</v>
      </c>
      <c r="CX137">
        <v>5</v>
      </c>
      <c r="CY137">
        <v>1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3</v>
      </c>
      <c r="DH137">
        <v>0</v>
      </c>
      <c r="DI137">
        <v>3</v>
      </c>
      <c r="DJ137">
        <v>4</v>
      </c>
      <c r="DK137">
        <v>1</v>
      </c>
      <c r="DL137">
        <v>10</v>
      </c>
      <c r="DM137">
        <v>0</v>
      </c>
      <c r="DN137">
        <v>0</v>
      </c>
      <c r="DO137">
        <v>2</v>
      </c>
      <c r="DP137">
        <v>0</v>
      </c>
      <c r="DQ137">
        <v>4</v>
      </c>
      <c r="DR137">
        <v>4</v>
      </c>
      <c r="DS137">
        <v>1</v>
      </c>
      <c r="DT137">
        <v>0</v>
      </c>
      <c r="DU137">
        <v>1</v>
      </c>
      <c r="DV137">
        <v>1</v>
      </c>
      <c r="DW137">
        <v>2</v>
      </c>
      <c r="DX137">
        <v>2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 t="s">
        <v>672</v>
      </c>
      <c r="EF137">
        <v>151.38999938964841</v>
      </c>
      <c r="EG137">
        <v>153.19999694824219</v>
      </c>
      <c r="EH137">
        <v>156.36000061035159</v>
      </c>
      <c r="EI137">
        <v>150.27000427246091</v>
      </c>
      <c r="EJ137">
        <v>155.69999694824219</v>
      </c>
      <c r="EO137">
        <v>7</v>
      </c>
      <c r="EP137">
        <v>4</v>
      </c>
      <c r="EQ137">
        <v>6</v>
      </c>
      <c r="ER137">
        <v>7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4</v>
      </c>
      <c r="FA137">
        <v>0</v>
      </c>
      <c r="FB137">
        <v>3</v>
      </c>
      <c r="FC137">
        <v>1</v>
      </c>
      <c r="FD137">
        <v>7</v>
      </c>
      <c r="FE137">
        <v>1</v>
      </c>
      <c r="FF137">
        <v>7</v>
      </c>
      <c r="FG137">
        <v>0</v>
      </c>
      <c r="FH137">
        <v>0</v>
      </c>
      <c r="FI137">
        <v>3</v>
      </c>
      <c r="FJ137">
        <v>3</v>
      </c>
      <c r="FK137">
        <v>0</v>
      </c>
      <c r="FL137">
        <v>0</v>
      </c>
      <c r="FM137">
        <v>1</v>
      </c>
      <c r="FN137">
        <v>1</v>
      </c>
      <c r="FO137">
        <v>1</v>
      </c>
      <c r="FP137">
        <v>0</v>
      </c>
      <c r="FQ137">
        <v>3</v>
      </c>
      <c r="FR137">
        <v>3</v>
      </c>
      <c r="FS137">
        <v>1</v>
      </c>
      <c r="FT137">
        <v>0</v>
      </c>
      <c r="FU137">
        <v>1</v>
      </c>
      <c r="FV137">
        <v>1</v>
      </c>
      <c r="FW137" t="s">
        <v>673</v>
      </c>
      <c r="FX137">
        <v>155.69999694824219</v>
      </c>
      <c r="FY137">
        <v>156.38999938964841</v>
      </c>
      <c r="FZ137">
        <v>157.6600036621094</v>
      </c>
      <c r="GA137">
        <v>155.5</v>
      </c>
      <c r="GB137">
        <v>157.1300048828125</v>
      </c>
      <c r="GC137">
        <v>84</v>
      </c>
      <c r="GD137">
        <v>67</v>
      </c>
      <c r="GE137">
        <v>32</v>
      </c>
      <c r="GF137">
        <v>17</v>
      </c>
      <c r="GG137">
        <v>0</v>
      </c>
      <c r="GH137">
        <v>41</v>
      </c>
      <c r="GI137">
        <v>0</v>
      </c>
      <c r="GJ137">
        <v>8</v>
      </c>
      <c r="GK137">
        <v>12</v>
      </c>
      <c r="GL137">
        <v>51</v>
      </c>
      <c r="GM137">
        <v>7</v>
      </c>
      <c r="GN137">
        <v>7</v>
      </c>
      <c r="GO137">
        <v>3</v>
      </c>
      <c r="GP137">
        <v>2</v>
      </c>
      <c r="GQ137">
        <v>3</v>
      </c>
      <c r="GR137">
        <v>2</v>
      </c>
      <c r="GS137">
        <v>3</v>
      </c>
      <c r="GT137">
        <v>2</v>
      </c>
      <c r="GU137">
        <v>2</v>
      </c>
      <c r="GV137">
        <v>2</v>
      </c>
      <c r="GW137">
        <v>4</v>
      </c>
      <c r="GX137" t="s">
        <v>674</v>
      </c>
      <c r="GY137">
        <v>21097</v>
      </c>
      <c r="GZ137">
        <v>22850</v>
      </c>
      <c r="HA137">
        <v>14.243</v>
      </c>
      <c r="HB137">
        <v>14.265000000000001</v>
      </c>
      <c r="HC137">
        <v>11.31</v>
      </c>
      <c r="HD137">
        <v>28.05</v>
      </c>
      <c r="HE137">
        <v>0</v>
      </c>
      <c r="HF137" s="2">
        <f t="shared" si="12"/>
        <v>4.4120624342932624E-3</v>
      </c>
      <c r="HG137" s="2">
        <f t="shared" si="13"/>
        <v>8.0553358046522305E-3</v>
      </c>
      <c r="HH137" s="2">
        <f t="shared" si="14"/>
        <v>5.6908970722031604E-3</v>
      </c>
      <c r="HI137" s="2">
        <f t="shared" si="15"/>
        <v>1.0373606772482113E-2</v>
      </c>
      <c r="HJ137" s="3">
        <f t="shared" si="16"/>
        <v>157.6497733512214</v>
      </c>
      <c r="HK137" t="str">
        <f t="shared" si="17"/>
        <v>WRLD</v>
      </c>
    </row>
  </sheetData>
  <autoFilter ref="A8:HK137" xr:uid="{17F0089A-1F14-4E69-8B7C-7E4E0AD6D32D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4">
      <customFilters>
        <customFilter operator="lessThan" val="2.9"/>
      </customFilters>
    </filterColumn>
  </autoFilter>
  <mergeCells count="1">
    <mergeCell ref="B2:C2"/>
  </mergeCells>
  <conditionalFormatting sqref="HI9:HI137">
    <cfRule type="cellIs" dxfId="17" priority="1" operator="equal">
      <formula>0</formula>
    </cfRule>
  </conditionalFormatting>
  <conditionalFormatting sqref="HG9:HG137">
    <cfRule type="cellIs" dxfId="16" priority="18" operator="between">
      <formula>1%</formula>
      <formula>1.5%</formula>
    </cfRule>
  </conditionalFormatting>
  <conditionalFormatting sqref="HG9:HG137">
    <cfRule type="cellIs" dxfId="15" priority="17" operator="between">
      <formula>0.015</formula>
      <formula>0.02</formula>
    </cfRule>
  </conditionalFormatting>
  <conditionalFormatting sqref="HG9:HG137">
    <cfRule type="cellIs" dxfId="14" priority="16" operator="greaterThan">
      <formula>0.02</formula>
    </cfRule>
  </conditionalFormatting>
  <conditionalFormatting sqref="HG9:HG137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37">
    <cfRule type="cellIs" dxfId="11" priority="13" operator="equal">
      <formula>0</formula>
    </cfRule>
  </conditionalFormatting>
  <conditionalFormatting sqref="HH9:HH137">
    <cfRule type="cellIs" dxfId="10" priority="12" operator="between">
      <formula>1%</formula>
      <formula>1.5%</formula>
    </cfRule>
  </conditionalFormatting>
  <conditionalFormatting sqref="HH9:HH137">
    <cfRule type="cellIs" dxfId="9" priority="11" operator="between">
      <formula>0.015</formula>
      <formula>0.02</formula>
    </cfRule>
  </conditionalFormatting>
  <conditionalFormatting sqref="HH9:HH137">
    <cfRule type="cellIs" dxfId="8" priority="10" operator="greaterThan">
      <formula>0.02</formula>
    </cfRule>
  </conditionalFormatting>
  <conditionalFormatting sqref="HH9:HH137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37">
    <cfRule type="cellIs" dxfId="5" priority="7" operator="equal">
      <formula>0</formula>
    </cfRule>
  </conditionalFormatting>
  <conditionalFormatting sqref="HI9:HI137">
    <cfRule type="cellIs" dxfId="4" priority="6" operator="between">
      <formula>1%</formula>
      <formula>1.5%</formula>
    </cfRule>
  </conditionalFormatting>
  <conditionalFormatting sqref="HI9:HI137">
    <cfRule type="cellIs" dxfId="3" priority="5" operator="between">
      <formula>0.015</formula>
      <formula>0.02</formula>
    </cfRule>
  </conditionalFormatting>
  <conditionalFormatting sqref="HI9:HI137">
    <cfRule type="cellIs" dxfId="2" priority="4" operator="greaterThan">
      <formula>0.02</formula>
    </cfRule>
  </conditionalFormatting>
  <conditionalFormatting sqref="HI9:HI137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2021-05-25T06:51:48Z</dcterms:created>
  <dcterms:modified xsi:type="dcterms:W3CDTF">2021-05-31T09:56:25Z</dcterms:modified>
</cp:coreProperties>
</file>