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B0B5F951-8944-49A0-B841-54D51D868462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Sheet1!$A$8:$HK$168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K9" i="1"/>
  <c r="HI9" i="1"/>
  <c r="HH9" i="1"/>
  <c r="HG9" i="1"/>
  <c r="HJ9" i="1" s="1"/>
  <c r="HF9" i="1"/>
  <c r="L3" i="1" l="1"/>
  <c r="L4" i="1" s="1"/>
  <c r="I4" i="1"/>
  <c r="I3" i="1"/>
  <c r="I2" i="1"/>
  <c r="I1" i="1"/>
  <c r="I5" i="1"/>
</calcChain>
</file>

<file path=xl/sharedStrings.xml><?xml version="1.0" encoding="utf-8"?>
<sst xmlns="http://schemas.openxmlformats.org/spreadsheetml/2006/main" count="1825" uniqueCount="761">
  <si>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</si>
  <si>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</si>
  <si>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</si>
  <si>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</si>
  <si>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</si>
  <si>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</si>
  <si>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</si>
  <si>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</si>
  <si>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</si>
  <si>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</si>
  <si>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</si>
  <si>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</si>
  <si>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</si>
  <si>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</si>
  <si>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</si>
  <si>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</si>
  <si>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</si>
  <si>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</si>
  <si>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</si>
  <si>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</si>
  <si>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</si>
  <si>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</si>
  <si>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</si>
  <si>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</si>
  <si>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</si>
  <si>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</si>
  <si>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</si>
  <si>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</si>
  <si>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</si>
  <si>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</si>
  <si>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</si>
  <si>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</si>
  <si>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</si>
  <si>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</si>
  <si>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</si>
  <si>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</si>
  <si>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</si>
  <si>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</si>
  <si>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</si>
  <si>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</si>
  <si>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</si>
  <si>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</si>
  <si>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</si>
  <si>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</si>
  <si>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</si>
  <si>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</si>
  <si>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</si>
  <si>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</si>
  <si>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</si>
  <si>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</si>
  <si>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</si>
  <si>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</si>
  <si>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</si>
  <si>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</si>
  <si>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</si>
  <si>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</si>
  <si>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</si>
  <si>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</si>
  <si>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</si>
  <si>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</si>
  <si>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</si>
  <si>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</si>
  <si>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</si>
  <si>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</si>
  <si>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</si>
  <si>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</si>
  <si>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</si>
  <si>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</si>
  <si>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</si>
  <si>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</si>
  <si>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</si>
  <si>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</si>
  <si>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</si>
  <si>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</si>
  <si>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</si>
  <si>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</si>
  <si>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</si>
  <si>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</si>
  <si>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</si>
  <si>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</si>
  <si>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</si>
  <si>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</si>
  <si>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</si>
  <si>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</si>
  <si>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</si>
  <si>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</si>
  <si>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</si>
  <si>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</si>
  <si>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</si>
  <si>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</si>
  <si>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</si>
  <si>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</si>
  <si>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</si>
  <si>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</si>
  <si>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</si>
  <si>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</si>
  <si>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</si>
  <si>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</si>
  <si>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</si>
  <si>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</si>
  <si>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</si>
  <si>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</si>
  <si>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</si>
  <si>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</si>
  <si>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</si>
  <si>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</si>
  <si>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</si>
  <si>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</si>
  <si>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</si>
  <si>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</si>
  <si>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</si>
  <si>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</si>
  <si>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</si>
  <si>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</si>
  <si>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</si>
  <si>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</si>
  <si>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</si>
  <si>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</si>
  <si>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</si>
  <si>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</si>
  <si>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</si>
  <si>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</si>
  <si>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</si>
  <si>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</si>
  <si>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</si>
  <si>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</si>
  <si>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</si>
  <si>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</si>
  <si>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</si>
  <si>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</si>
  <si>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</si>
  <si>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</si>
  <si>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</si>
  <si>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</si>
  <si>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</si>
  <si>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</si>
  <si>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</si>
  <si>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</si>
  <si>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</si>
  <si>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</si>
  <si>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</si>
  <si>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</si>
  <si>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</si>
  <si>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</si>
  <si>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</si>
  <si>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</si>
  <si>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</si>
  <si>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</si>
  <si>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</si>
  <si>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</si>
  <si>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</si>
  <si>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</si>
  <si>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</si>
  <si>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</si>
  <si>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</si>
  <si>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</si>
  <si>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</si>
  <si>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</si>
  <si>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</si>
  <si>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</si>
  <si>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</si>
  <si>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</si>
  <si>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</si>
  <si>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</si>
  <si>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</si>
  <si>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</si>
  <si>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</si>
  <si>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</si>
  <si>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</si>
  <si>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</si>
  <si>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</si>
  <si>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</si>
  <si>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</si>
  <si>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</si>
  <si>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</si>
  <si>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</si>
  <si>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</si>
  <si>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</si>
  <si>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</si>
  <si>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</si>
  <si>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</si>
  <si>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</si>
  <si>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</si>
  <si>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</si>
  <si>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</si>
  <si>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</si>
  <si>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</si>
  <si>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</si>
  <si>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</si>
  <si>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</si>
  <si>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</si>
  <si>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</si>
  <si>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</si>
  <si>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</si>
  <si>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</si>
  <si>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</si>
  <si>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</si>
  <si>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</si>
  <si>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</si>
  <si>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</si>
  <si>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</si>
  <si>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</si>
  <si>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</si>
  <si>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</si>
  <si>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</si>
  <si>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</si>
  <si>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</si>
  <si>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</si>
  <si>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</si>
  <si>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</si>
  <si>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</si>
  <si>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</si>
  <si>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</si>
  <si>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</si>
  <si>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</si>
  <si>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</si>
  <si>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</si>
  <si>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JOBS</t>
  </si>
  <si>
    <t>buy</t>
  </si>
  <si>
    <t>+0.11%</t>
  </si>
  <si>
    <t>+0.75%</t>
  </si>
  <si>
    <t>+0.15%</t>
  </si>
  <si>
    <t>-0.32%</t>
  </si>
  <si>
    <t>hold</t>
  </si>
  <si>
    <t>XLRN</t>
  </si>
  <si>
    <t>-0.56%</t>
  </si>
  <si>
    <t>+3.0%</t>
  </si>
  <si>
    <t>+1.8%</t>
  </si>
  <si>
    <t>+0.46%</t>
  </si>
  <si>
    <t>ATVI</t>
  </si>
  <si>
    <t>+0.64%</t>
  </si>
  <si>
    <t>+2.45%</t>
  </si>
  <si>
    <t>-1.24%</t>
  </si>
  <si>
    <t>+1.18%</t>
  </si>
  <si>
    <t>AFL</t>
  </si>
  <si>
    <t>-0.27%</t>
  </si>
  <si>
    <t>-0.2%</t>
  </si>
  <si>
    <t>+0.61%</t>
  </si>
  <si>
    <t>+0.68%</t>
  </si>
  <si>
    <t>AGIO</t>
  </si>
  <si>
    <t>-0.34%</t>
  </si>
  <si>
    <t>+2.99%</t>
  </si>
  <si>
    <t>+0.62%</t>
  </si>
  <si>
    <t>-0.91%</t>
  </si>
  <si>
    <t>AKAM</t>
  </si>
  <si>
    <t>+0.18%</t>
  </si>
  <si>
    <t>+0.47%</t>
  </si>
  <si>
    <t>+0.05%</t>
  </si>
  <si>
    <t>+0.74%</t>
  </si>
  <si>
    <t>ALGN</t>
  </si>
  <si>
    <t>+0.35%</t>
  </si>
  <si>
    <t>+2.87%</t>
  </si>
  <si>
    <t>+0.65%</t>
  </si>
  <si>
    <t>+2.15%</t>
  </si>
  <si>
    <t>LNT</t>
  </si>
  <si>
    <t>+0.17%</t>
  </si>
  <si>
    <t>+0.1%</t>
  </si>
  <si>
    <t>-0.09%</t>
  </si>
  <si>
    <t>MDRX</t>
  </si>
  <si>
    <t>-1.44%</t>
  </si>
  <si>
    <t>+0.06%</t>
  </si>
  <si>
    <t>-1.92%</t>
  </si>
  <si>
    <t>GOOGL</t>
  </si>
  <si>
    <t>+0.4%</t>
  </si>
  <si>
    <t>+1.56%</t>
  </si>
  <si>
    <t>+2.92%</t>
  </si>
  <si>
    <t>GOOG</t>
  </si>
  <si>
    <t>+0.23%</t>
  </si>
  <si>
    <t>+2.05%</t>
  </si>
  <si>
    <t>-0.47%</t>
  </si>
  <si>
    <t>+2.63%</t>
  </si>
  <si>
    <t>MO</t>
  </si>
  <si>
    <t>-1.1%</t>
  </si>
  <si>
    <t>+1.19%</t>
  </si>
  <si>
    <t>-0.06%</t>
  </si>
  <si>
    <t>AAL</t>
  </si>
  <si>
    <t>-2.5%</t>
  </si>
  <si>
    <t>-1.61%</t>
  </si>
  <si>
    <t>-0.13%</t>
  </si>
  <si>
    <t>+1.86%</t>
  </si>
  <si>
    <t>AXP</t>
  </si>
  <si>
    <t>-0.17%</t>
  </si>
  <si>
    <t>+0.52%</t>
  </si>
  <si>
    <t>+0.86%</t>
  </si>
  <si>
    <t>+1.13%</t>
  </si>
  <si>
    <t>AFG</t>
  </si>
  <si>
    <t>+0.48%</t>
  </si>
  <si>
    <t>+1.29%</t>
  </si>
  <si>
    <t>-0.6%</t>
  </si>
  <si>
    <t>AIG</t>
  </si>
  <si>
    <t>-0.86%</t>
  </si>
  <si>
    <t>-0.28%</t>
  </si>
  <si>
    <t>+1.54%</t>
  </si>
  <si>
    <t>+1.11%</t>
  </si>
  <si>
    <t>ADI</t>
  </si>
  <si>
    <t>+4.96%</t>
  </si>
  <si>
    <t>+4.15%</t>
  </si>
  <si>
    <t>-0.07%</t>
  </si>
  <si>
    <t>+1.98%</t>
  </si>
  <si>
    <t>BUD</t>
  </si>
  <si>
    <t>-0.36%</t>
  </si>
  <si>
    <t>+1.17%</t>
  </si>
  <si>
    <t>+0.54%</t>
  </si>
  <si>
    <t>+0.28%</t>
  </si>
  <si>
    <t>ANIK</t>
  </si>
  <si>
    <t>-0.16%</t>
  </si>
  <si>
    <t>+0.87%</t>
  </si>
  <si>
    <t>+2.7%</t>
  </si>
  <si>
    <t>-0.41%</t>
  </si>
  <si>
    <t>strong_buy</t>
  </si>
  <si>
    <t>ATEX</t>
  </si>
  <si>
    <t>+0.85%</t>
  </si>
  <si>
    <t>+1.12%</t>
  </si>
  <si>
    <t>-0.08%</t>
  </si>
  <si>
    <t>-1.12%</t>
  </si>
  <si>
    <t>ARW</t>
  </si>
  <si>
    <t>+0.67%</t>
  </si>
  <si>
    <t>+0.97%</t>
  </si>
  <si>
    <t>+1.23%</t>
  </si>
  <si>
    <t>ADP</t>
  </si>
  <si>
    <t>-0.88%</t>
  </si>
  <si>
    <t>+1.73%</t>
  </si>
  <si>
    <t>+0.59%</t>
  </si>
  <si>
    <t>+0.9%</t>
  </si>
  <si>
    <t>BAC</t>
  </si>
  <si>
    <t>-0.45%</t>
  </si>
  <si>
    <t>-0.24%</t>
  </si>
  <si>
    <t>+1.27%</t>
  </si>
  <si>
    <t>BERY</t>
  </si>
  <si>
    <t>+0.09%</t>
  </si>
  <si>
    <t>+0.13%</t>
  </si>
  <si>
    <t>+1.09%</t>
  </si>
  <si>
    <t>-1.21%</t>
  </si>
  <si>
    <t>BH</t>
  </si>
  <si>
    <t>+3.39%</t>
  </si>
  <si>
    <t>-2.52%</t>
  </si>
  <si>
    <t>-3.06%</t>
  </si>
  <si>
    <t>-1.01%</t>
  </si>
  <si>
    <t>none</t>
  </si>
  <si>
    <t>BXP</t>
  </si>
  <si>
    <t>-2.64%</t>
  </si>
  <si>
    <t>+1.43%</t>
  </si>
  <si>
    <t>+2.6%</t>
  </si>
  <si>
    <t>BRC</t>
  </si>
  <si>
    <t>+1.2%</t>
  </si>
  <si>
    <t>+1.08%</t>
  </si>
  <si>
    <t>+0.43%</t>
  </si>
  <si>
    <t>COF</t>
  </si>
  <si>
    <t>+0.42%</t>
  </si>
  <si>
    <t>+0.79%</t>
  </si>
  <si>
    <t>+1.06%</t>
  </si>
  <si>
    <t>CARG</t>
  </si>
  <si>
    <t>-2.18%</t>
  </si>
  <si>
    <t>+0.83%</t>
  </si>
  <si>
    <t>+0.96%</t>
  </si>
  <si>
    <t>+0.07%</t>
  </si>
  <si>
    <t>CRS</t>
  </si>
  <si>
    <t>-1.69%</t>
  </si>
  <si>
    <t>+0.14%</t>
  </si>
  <si>
    <t>+1.81%</t>
  </si>
  <si>
    <t>+3.99%</t>
  </si>
  <si>
    <t>CARS</t>
  </si>
  <si>
    <t>+0.51%</t>
  </si>
  <si>
    <t>+0.37%</t>
  </si>
  <si>
    <t>+1.02%</t>
  </si>
  <si>
    <t>+4.03%</t>
  </si>
  <si>
    <t>CWST</t>
  </si>
  <si>
    <t>-1.03%</t>
  </si>
  <si>
    <t>+2.64%</t>
  </si>
  <si>
    <t>-0.93%</t>
  </si>
  <si>
    <t>+0.04%</t>
  </si>
  <si>
    <t>CBRE</t>
  </si>
  <si>
    <t>+3.37%</t>
  </si>
  <si>
    <t>-0.65%</t>
  </si>
  <si>
    <t>CNC</t>
  </si>
  <si>
    <t>+0.21%</t>
  </si>
  <si>
    <t>+1.3%</t>
  </si>
  <si>
    <t>+2.69%</t>
  </si>
  <si>
    <t>+0.26%</t>
  </si>
  <si>
    <t>CHTR</t>
  </si>
  <si>
    <t>-0.94%</t>
  </si>
  <si>
    <t>+2.22%</t>
  </si>
  <si>
    <t>+1.53%</t>
  </si>
  <si>
    <t>PLCE</t>
  </si>
  <si>
    <t>-3.6%</t>
  </si>
  <si>
    <t>-1.13%</t>
  </si>
  <si>
    <t>+3.71%</t>
  </si>
  <si>
    <t>CHH</t>
  </si>
  <si>
    <t>-0.75%</t>
  </si>
  <si>
    <t>+0.57%</t>
  </si>
  <si>
    <t>+0.41%</t>
  </si>
  <si>
    <t>CINF</t>
  </si>
  <si>
    <t>+0.33%</t>
  </si>
  <si>
    <t>-0.73%</t>
  </si>
  <si>
    <t>CSCO</t>
  </si>
  <si>
    <t>-0.87%</t>
  </si>
  <si>
    <t>+0.72%</t>
  </si>
  <si>
    <t>-0.79%</t>
  </si>
  <si>
    <t>+1.83%</t>
  </si>
  <si>
    <t>C</t>
  </si>
  <si>
    <t>-0.21%</t>
  </si>
  <si>
    <t>+1.9%</t>
  </si>
  <si>
    <t>+0.49%</t>
  </si>
  <si>
    <t>CME</t>
  </si>
  <si>
    <t>-1.11%</t>
  </si>
  <si>
    <t>+1.96%</t>
  </si>
  <si>
    <t>+0.82%</t>
  </si>
  <si>
    <t>-0.22%</t>
  </si>
  <si>
    <t>CBU</t>
  </si>
  <si>
    <t>+0.73%</t>
  </si>
  <si>
    <t>+0.24%</t>
  </si>
  <si>
    <t>+1.39%</t>
  </si>
  <si>
    <t>-0.49%</t>
  </si>
  <si>
    <t>CLR</t>
  </si>
  <si>
    <t>-3.1%</t>
  </si>
  <si>
    <t>+0.27%</t>
  </si>
  <si>
    <t>+4.45%</t>
  </si>
  <si>
    <t>CSOD</t>
  </si>
  <si>
    <t>sell</t>
  </si>
  <si>
    <t>+1.63%</t>
  </si>
  <si>
    <t>+0.44%</t>
  </si>
  <si>
    <t>-1.51%</t>
  </si>
  <si>
    <t>CCI</t>
  </si>
  <si>
    <t>-0.5%</t>
  </si>
  <si>
    <t>CVS</t>
  </si>
  <si>
    <t>-0.11%</t>
  </si>
  <si>
    <t>DELL</t>
  </si>
  <si>
    <t>-1.38%</t>
  </si>
  <si>
    <t>+1.87%</t>
  </si>
  <si>
    <t>-0.14%</t>
  </si>
  <si>
    <t>+1.7%</t>
  </si>
  <si>
    <t>DDS</t>
  </si>
  <si>
    <t>-8.38%</t>
  </si>
  <si>
    <t>+3.57%</t>
  </si>
  <si>
    <t>-2.19%</t>
  </si>
  <si>
    <t>DOW</t>
  </si>
  <si>
    <t>-1.41%</t>
  </si>
  <si>
    <t>-0.42%</t>
  </si>
  <si>
    <t>+0.84%</t>
  </si>
  <si>
    <t>+1.05%</t>
  </si>
  <si>
    <t>RDY</t>
  </si>
  <si>
    <t>+0.63%</t>
  </si>
  <si>
    <t>+0.5%</t>
  </si>
  <si>
    <t>-0.3%</t>
  </si>
  <si>
    <t>DD</t>
  </si>
  <si>
    <t>-1.02%</t>
  </si>
  <si>
    <t>-0.19%</t>
  </si>
  <si>
    <t>+1.36%</t>
  </si>
  <si>
    <t>EBAY</t>
  </si>
  <si>
    <t>-2.45%</t>
  </si>
  <si>
    <t>-0.54%</t>
  </si>
  <si>
    <t>+2.61%</t>
  </si>
  <si>
    <t>EPC</t>
  </si>
  <si>
    <t>+2.74%</t>
  </si>
  <si>
    <t>+0.38%</t>
  </si>
  <si>
    <t>+1.59%</t>
  </si>
  <si>
    <t>ECPG</t>
  </si>
  <si>
    <t>+1.41%</t>
  </si>
  <si>
    <t>-0.84%</t>
  </si>
  <si>
    <t>EQIX</t>
  </si>
  <si>
    <t>+0.0%</t>
  </si>
  <si>
    <t>+1.78%</t>
  </si>
  <si>
    <t>-0.4%</t>
  </si>
  <si>
    <t>-0.26%</t>
  </si>
  <si>
    <t>EVR</t>
  </si>
  <si>
    <t>+0.25%</t>
  </si>
  <si>
    <t>+0.81%</t>
  </si>
  <si>
    <t>EXPD</t>
  </si>
  <si>
    <t>EXR</t>
  </si>
  <si>
    <t>+0.77%</t>
  </si>
  <si>
    <t>FDX</t>
  </si>
  <si>
    <t>+0.36%</t>
  </si>
  <si>
    <t>FIS</t>
  </si>
  <si>
    <t>-0.43%</t>
  </si>
  <si>
    <t>+1.52%</t>
  </si>
  <si>
    <t>+0.45%</t>
  </si>
  <si>
    <t>FOCS</t>
  </si>
  <si>
    <t>+1.45%</t>
  </si>
  <si>
    <t>+0.19%</t>
  </si>
  <si>
    <t>F</t>
  </si>
  <si>
    <t>-0.25%</t>
  </si>
  <si>
    <t>+3.14%</t>
  </si>
  <si>
    <t>+6.73%</t>
  </si>
  <si>
    <t>-2.03%</t>
  </si>
  <si>
    <t>FTNT</t>
  </si>
  <si>
    <t>+1.64%</t>
  </si>
  <si>
    <t>+2.27%</t>
  </si>
  <si>
    <t>-0.7%</t>
  </si>
  <si>
    <t>GS</t>
  </si>
  <si>
    <t>-1.7%</t>
  </si>
  <si>
    <t>+0.39%</t>
  </si>
  <si>
    <t>+0.55%</t>
  </si>
  <si>
    <t>GHC</t>
  </si>
  <si>
    <t>+1.21%</t>
  </si>
  <si>
    <t>-1.17%</t>
  </si>
  <si>
    <t>HSC</t>
  </si>
  <si>
    <t>-1.2%</t>
  </si>
  <si>
    <t>+1.03%</t>
  </si>
  <si>
    <t>HHR</t>
  </si>
  <si>
    <t>+1.44%</t>
  </si>
  <si>
    <t>-0.82%</t>
  </si>
  <si>
    <t>+2.18%</t>
  </si>
  <si>
    <t>MLHR</t>
  </si>
  <si>
    <t>-1.23%</t>
  </si>
  <si>
    <t>+0.8%</t>
  </si>
  <si>
    <t>HSY</t>
  </si>
  <si>
    <t>+0.2%</t>
  </si>
  <si>
    <t>HSKA</t>
  </si>
  <si>
    <t>-2.08%</t>
  </si>
  <si>
    <t>+2.02%</t>
  </si>
  <si>
    <t>+3.16%</t>
  </si>
  <si>
    <t>HES</t>
  </si>
  <si>
    <t>-2.43%</t>
  </si>
  <si>
    <t>-0.02%</t>
  </si>
  <si>
    <t>+2.75%</t>
  </si>
  <si>
    <t>HPE</t>
  </si>
  <si>
    <t>-1.29%</t>
  </si>
  <si>
    <t>IAC</t>
  </si>
  <si>
    <t>+1.35%</t>
  </si>
  <si>
    <t>+2.38%</t>
  </si>
  <si>
    <t>+2.89%</t>
  </si>
  <si>
    <t>IDXX</t>
  </si>
  <si>
    <t>+2.1%</t>
  </si>
  <si>
    <t>+0.02%</t>
  </si>
  <si>
    <t>+1.92%</t>
  </si>
  <si>
    <t>IDCC</t>
  </si>
  <si>
    <t>IP</t>
  </si>
  <si>
    <t>-0.8%</t>
  </si>
  <si>
    <t>+1.37%</t>
  </si>
  <si>
    <t>INTU</t>
  </si>
  <si>
    <t>+3.34%</t>
  </si>
  <si>
    <t>+1.61%</t>
  </si>
  <si>
    <t>IPG</t>
  </si>
  <si>
    <t>+1.32%</t>
  </si>
  <si>
    <t>ITRI</t>
  </si>
  <si>
    <t>JJSF</t>
  </si>
  <si>
    <t>-0.55%</t>
  </si>
  <si>
    <t>+0.7%</t>
  </si>
  <si>
    <t>JPM</t>
  </si>
  <si>
    <t>-0.76%</t>
  </si>
  <si>
    <t>+1.14%</t>
  </si>
  <si>
    <t>JNPR</t>
  </si>
  <si>
    <t>-1.14%</t>
  </si>
  <si>
    <t>KEY</t>
  </si>
  <si>
    <t>-0.69%</t>
  </si>
  <si>
    <t>-0.31%</t>
  </si>
  <si>
    <t>-0.35%</t>
  </si>
  <si>
    <t>KMI</t>
  </si>
  <si>
    <t>-1.28%</t>
  </si>
  <si>
    <t>+1.25%</t>
  </si>
  <si>
    <t>LRCX</t>
  </si>
  <si>
    <t>+2.97%</t>
  </si>
  <si>
    <t>+4.07%</t>
  </si>
  <si>
    <t>-2.01%</t>
  </si>
  <si>
    <t>LYV</t>
  </si>
  <si>
    <t>+1.01%</t>
  </si>
  <si>
    <t>+2.76%</t>
  </si>
  <si>
    <t>LTHM</t>
  </si>
  <si>
    <t>-2.68%</t>
  </si>
  <si>
    <t>+3.78%</t>
  </si>
  <si>
    <t>+1.77%</t>
  </si>
  <si>
    <t>LKQ</t>
  </si>
  <si>
    <t>L</t>
  </si>
  <si>
    <t>+0.12%</t>
  </si>
  <si>
    <t>-0.77%</t>
  </si>
  <si>
    <t>-0.03%</t>
  </si>
  <si>
    <t>MAC</t>
  </si>
  <si>
    <t>-1.66%</t>
  </si>
  <si>
    <t>+0.99%</t>
  </si>
  <si>
    <t>+4.47%</t>
  </si>
  <si>
    <t>MRO</t>
  </si>
  <si>
    <t>+3.19%</t>
  </si>
  <si>
    <t>MPC</t>
  </si>
  <si>
    <t>+1.91%</t>
  </si>
  <si>
    <t>MMI</t>
  </si>
  <si>
    <t>+1.58%</t>
  </si>
  <si>
    <t>MKL</t>
  </si>
  <si>
    <t>+0.76%</t>
  </si>
  <si>
    <t>+2.39%</t>
  </si>
  <si>
    <t>-0.72%</t>
  </si>
  <si>
    <t>MTRN</t>
  </si>
  <si>
    <t>-0.46%</t>
  </si>
  <si>
    <t>+0.91%</t>
  </si>
  <si>
    <t>MXIM</t>
  </si>
  <si>
    <t>+4.78%</t>
  </si>
  <si>
    <t>+4.55%</t>
  </si>
  <si>
    <t>MCK</t>
  </si>
  <si>
    <t>-1.5%</t>
  </si>
  <si>
    <t>MD</t>
  </si>
  <si>
    <t>MEI</t>
  </si>
  <si>
    <t>+1.26%</t>
  </si>
  <si>
    <t>+1.28%</t>
  </si>
  <si>
    <t>MS</t>
  </si>
  <si>
    <t>-1.06%</t>
  </si>
  <si>
    <t>+2.16%</t>
  </si>
  <si>
    <t>MSI</t>
  </si>
  <si>
    <t>-0.23%</t>
  </si>
  <si>
    <t>-0.51%</t>
  </si>
  <si>
    <t>MUR</t>
  </si>
  <si>
    <t>-1.43%</t>
  </si>
  <si>
    <t>+1.6%</t>
  </si>
  <si>
    <t>+4.58%</t>
  </si>
  <si>
    <t>MYRG</t>
  </si>
  <si>
    <t>-0.01%</t>
  </si>
  <si>
    <t>+2.23%</t>
  </si>
  <si>
    <t>NDAQ</t>
  </si>
  <si>
    <t>-0.62%</t>
  </si>
  <si>
    <t>+1.57%</t>
  </si>
  <si>
    <t>NAVI</t>
  </si>
  <si>
    <t>+1.22%</t>
  </si>
  <si>
    <t>NCR</t>
  </si>
  <si>
    <t>-1.45%</t>
  </si>
  <si>
    <t>-0.83%</t>
  </si>
  <si>
    <t>NTAP</t>
  </si>
  <si>
    <t>+0.56%</t>
  </si>
  <si>
    <t>+0.92%</t>
  </si>
  <si>
    <t>NTES</t>
  </si>
  <si>
    <t>+7.99%</t>
  </si>
  <si>
    <t>-3.31%</t>
  </si>
  <si>
    <t>NWS</t>
  </si>
  <si>
    <t>-1.16%</t>
  </si>
  <si>
    <t>+4.35%</t>
  </si>
  <si>
    <t>-1.71%</t>
  </si>
  <si>
    <t>NOK</t>
  </si>
  <si>
    <t>+4.25%</t>
  </si>
  <si>
    <t>-1.94%</t>
  </si>
  <si>
    <t>-0.59%</t>
  </si>
  <si>
    <t>NTRS</t>
  </si>
  <si>
    <t>+1.46%</t>
  </si>
  <si>
    <t>NUS</t>
  </si>
  <si>
    <t>-0.15%</t>
  </si>
  <si>
    <t>NUE</t>
  </si>
  <si>
    <t>-1.87%</t>
  </si>
  <si>
    <t>-0.39%</t>
  </si>
  <si>
    <t>NTNX</t>
  </si>
  <si>
    <t>+2.43%</t>
  </si>
  <si>
    <t>OKE</t>
  </si>
  <si>
    <t>-2.07%</t>
  </si>
  <si>
    <t>+1.65%</t>
  </si>
  <si>
    <t>CNXN</t>
  </si>
  <si>
    <t>-0.66%</t>
  </si>
  <si>
    <t>+1.55%</t>
  </si>
  <si>
    <t>PKI</t>
  </si>
  <si>
    <t>+3.54%</t>
  </si>
  <si>
    <t>-1.97%</t>
  </si>
  <si>
    <t>PM</t>
  </si>
  <si>
    <t>+1.15%</t>
  </si>
  <si>
    <t>PLXS</t>
  </si>
  <si>
    <t>+0.32%</t>
  </si>
  <si>
    <t>PPG</t>
  </si>
  <si>
    <t>PRAH</t>
  </si>
  <si>
    <t>PSA</t>
  </si>
  <si>
    <t>-0.92%</t>
  </si>
  <si>
    <t>QRTEA</t>
  </si>
  <si>
    <t>-1.31%</t>
  </si>
  <si>
    <t>+2.11%</t>
  </si>
  <si>
    <t>+3.45%</t>
  </si>
  <si>
    <t>RAVN</t>
  </si>
  <si>
    <t>-2.55%</t>
  </si>
  <si>
    <t>-3.05%</t>
  </si>
  <si>
    <t>RF</t>
  </si>
  <si>
    <t>+1.07%</t>
  </si>
  <si>
    <t>RGLD</t>
  </si>
  <si>
    <t>-2.02%</t>
  </si>
  <si>
    <t>+0.08%</t>
  </si>
  <si>
    <t>CRM</t>
  </si>
  <si>
    <t>+3.27%</t>
  </si>
  <si>
    <t>+1.1%</t>
  </si>
  <si>
    <t>SNY</t>
  </si>
  <si>
    <t>+2.25%</t>
  </si>
  <si>
    <t>STX</t>
  </si>
  <si>
    <t>-1.59%</t>
  </si>
  <si>
    <t>-2.75%</t>
  </si>
  <si>
    <t>-3.0%</t>
  </si>
  <si>
    <t>+4.5%</t>
  </si>
  <si>
    <t>SXT</t>
  </si>
  <si>
    <t>SHEN</t>
  </si>
  <si>
    <t>-1.4%</t>
  </si>
  <si>
    <t>+1.62%</t>
  </si>
  <si>
    <t>+0.66%</t>
  </si>
  <si>
    <t>SPG</t>
  </si>
  <si>
    <t>+1.85%</t>
  </si>
  <si>
    <t>SMPL</t>
  </si>
  <si>
    <t>+1.84%</t>
  </si>
  <si>
    <t>-0.61%</t>
  </si>
  <si>
    <t>SNA</t>
  </si>
  <si>
    <t>SRC</t>
  </si>
  <si>
    <t>+0.3%</t>
  </si>
  <si>
    <t>+0.95%</t>
  </si>
  <si>
    <t>-0.99%</t>
  </si>
  <si>
    <t>+1.82%</t>
  </si>
  <si>
    <t>SRCL</t>
  </si>
  <si>
    <t>-0.57%</t>
  </si>
  <si>
    <t>+0.71%</t>
  </si>
  <si>
    <t>-0.53%</t>
  </si>
  <si>
    <t>RGR</t>
  </si>
  <si>
    <t>SWCH</t>
  </si>
  <si>
    <t>-0.78%</t>
  </si>
  <si>
    <t>SYF</t>
  </si>
  <si>
    <t>TTWO</t>
  </si>
  <si>
    <t>+6.95%</t>
  </si>
  <si>
    <t>TGT</t>
  </si>
  <si>
    <t>+6.09%</t>
  </si>
  <si>
    <t>+1.49%</t>
  </si>
  <si>
    <t>TTM</t>
  </si>
  <si>
    <t>-4.84%</t>
  </si>
  <si>
    <t>underperform</t>
  </si>
  <si>
    <t>TDS</t>
  </si>
  <si>
    <t>-0.04%</t>
  </si>
  <si>
    <t>+0.31%</t>
  </si>
  <si>
    <t>TENB</t>
  </si>
  <si>
    <t>-0.18%</t>
  </si>
  <si>
    <t>+2.57%</t>
  </si>
  <si>
    <t>+0.88%</t>
  </si>
  <si>
    <t>TDC</t>
  </si>
  <si>
    <t>+2.96%</t>
  </si>
  <si>
    <t>+1.38%</t>
  </si>
  <si>
    <t>+3.8%</t>
  </si>
  <si>
    <t>SCHW</t>
  </si>
  <si>
    <t>TOT</t>
  </si>
  <si>
    <t>+0.34%</t>
  </si>
  <si>
    <t>TSN</t>
  </si>
  <si>
    <t>UAL</t>
  </si>
  <si>
    <t>-1.05%</t>
  </si>
  <si>
    <t>-1.25%</t>
  </si>
  <si>
    <t>UHS</t>
  </si>
  <si>
    <t>-0.81%</t>
  </si>
  <si>
    <t>+0.6%</t>
  </si>
  <si>
    <t>VNDA</t>
  </si>
  <si>
    <t>VREX</t>
  </si>
  <si>
    <t>+3.03%</t>
  </si>
  <si>
    <t>+1.48%</t>
  </si>
  <si>
    <t>+1.34%</t>
  </si>
  <si>
    <t>VRSN</t>
  </si>
  <si>
    <t>+2.26%</t>
  </si>
  <si>
    <t>+1.4%</t>
  </si>
  <si>
    <t>VRTS</t>
  </si>
  <si>
    <t>+2.78%</t>
  </si>
  <si>
    <t>VG</t>
  </si>
  <si>
    <t>WBA</t>
  </si>
  <si>
    <t>-0.38%</t>
  </si>
  <si>
    <t>WDC</t>
  </si>
  <si>
    <t>-2.66%</t>
  </si>
  <si>
    <t>+2.37%</t>
  </si>
  <si>
    <t>+2.17%</t>
  </si>
  <si>
    <t>WSC</t>
  </si>
  <si>
    <t>+2.71%</t>
  </si>
  <si>
    <t>WRLD</t>
  </si>
  <si>
    <t>+2.98%</t>
  </si>
  <si>
    <t>+2.85%</t>
  </si>
  <si>
    <t>WH</t>
  </si>
  <si>
    <t>-0.29%</t>
  </si>
  <si>
    <t>+0.16%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</si>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</sst>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18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168"/>
  <sheetViews>
    <sheetView tabSelected="1" topLeftCell="GI1" workbookViewId="0">
      <selection activeCell="GV177" sqref="GV175:GW177"/>
    </sheetView>
  </sheetViews>
  <sheetFormatPr defaultRowHeight="15" x14ac:dyDescent="0.25"/>
  <sheetData>
    <row r="1" spans="1:219" x14ac:dyDescent="0.25">
      <c r="G1" s="4" t="s">
        <v>753</v>
      </c>
      <c r="H1" s="5">
        <v>51</v>
      </c>
      <c r="I1" s="6">
        <f>H1/$E$2</f>
        <v>25.5</v>
      </c>
    </row>
    <row r="2" spans="1:219" x14ac:dyDescent="0.25">
      <c r="B2" s="7">
        <v>44341</v>
      </c>
      <c r="C2" s="8"/>
      <c r="E2">
        <f>SUBTOTAL(  2,A:A)</f>
        <v>2</v>
      </c>
      <c r="G2" s="4" t="s">
        <v>754</v>
      </c>
      <c r="H2" s="9">
        <v>16</v>
      </c>
      <c r="I2" s="6">
        <f t="shared" ref="I2:I6" si="0">H2/$E$2</f>
        <v>8</v>
      </c>
      <c r="K2" s="4" t="s">
        <v>755</v>
      </c>
      <c r="L2" s="4">
        <f>SUBTOTAL( 9,FY:FY)</f>
        <v>158.07000160217282</v>
      </c>
    </row>
    <row r="3" spans="1:219" x14ac:dyDescent="0.25">
      <c r="G3" s="4" t="s">
        <v>756</v>
      </c>
      <c r="H3" s="10">
        <v>17</v>
      </c>
      <c r="I3" s="6">
        <f t="shared" si="0"/>
        <v>8.5</v>
      </c>
      <c r="K3" s="4" t="s">
        <v>757</v>
      </c>
      <c r="L3" s="11">
        <f>SUBTOTAL( 9,HJ:HJ)</f>
        <v>161.96997435191994</v>
      </c>
    </row>
    <row r="4" spans="1:219" x14ac:dyDescent="0.25">
      <c r="G4" s="4" t="s">
        <v>758</v>
      </c>
      <c r="H4" s="12">
        <v>23</v>
      </c>
      <c r="I4" s="6">
        <f t="shared" si="0"/>
        <v>11.5</v>
      </c>
      <c r="K4" s="4" t="s">
        <v>759</v>
      </c>
      <c r="L4" s="13">
        <f>100%-(L2/L3)</f>
        <v>2.4078368631913594E-2</v>
      </c>
    </row>
    <row r="5" spans="1:219" x14ac:dyDescent="0.25">
      <c r="G5" s="4" t="s">
        <v>760</v>
      </c>
      <c r="H5" s="14">
        <v>7</v>
      </c>
      <c r="I5" s="6">
        <f t="shared" si="0"/>
        <v>3.5</v>
      </c>
    </row>
    <row r="6" spans="1:219" x14ac:dyDescent="0.25">
      <c r="G6" s="15">
        <v>0</v>
      </c>
      <c r="H6" s="16">
        <v>4</v>
      </c>
      <c r="I6" s="6">
        <f t="shared" si="0"/>
        <v>2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170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17</v>
      </c>
      <c r="W9">
        <v>2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71.680000305175781</v>
      </c>
      <c r="AW9">
        <v>71.699996948242188</v>
      </c>
      <c r="AX9">
        <v>72.720001220703125</v>
      </c>
      <c r="AY9">
        <v>71.639999389648438</v>
      </c>
      <c r="AZ9">
        <v>72.220001220703125</v>
      </c>
      <c r="BE9">
        <v>125</v>
      </c>
      <c r="BF9">
        <v>44</v>
      </c>
      <c r="BG9">
        <v>24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7</v>
      </c>
      <c r="BO9">
        <v>0</v>
      </c>
      <c r="BP9">
        <v>0</v>
      </c>
      <c r="BQ9">
        <v>0</v>
      </c>
      <c r="BR9">
        <v>0</v>
      </c>
      <c r="BS9">
        <v>1</v>
      </c>
      <c r="BT9">
        <v>7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72.220001220703125</v>
      </c>
      <c r="CO9">
        <v>71.989997863769531</v>
      </c>
      <c r="CP9">
        <v>72.580001831054688</v>
      </c>
      <c r="CQ9">
        <v>71.5</v>
      </c>
      <c r="CR9">
        <v>72.330001831054688</v>
      </c>
      <c r="CW9">
        <v>78</v>
      </c>
      <c r="CX9">
        <v>6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69</v>
      </c>
      <c r="DG9">
        <v>17</v>
      </c>
      <c r="DH9">
        <v>6</v>
      </c>
      <c r="DI9">
        <v>10</v>
      </c>
      <c r="DJ9">
        <v>6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6</v>
      </c>
      <c r="DR9">
        <v>0</v>
      </c>
      <c r="DS9">
        <v>0</v>
      </c>
      <c r="DT9">
        <v>0</v>
      </c>
      <c r="DU9">
        <v>1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72.330001831054688</v>
      </c>
      <c r="EG9">
        <v>72.180000305175781</v>
      </c>
      <c r="EH9">
        <v>72.349998474121094</v>
      </c>
      <c r="EI9">
        <v>71.760002136230469</v>
      </c>
      <c r="EJ9">
        <v>72.099998474121094</v>
      </c>
      <c r="EO9">
        <v>12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88</v>
      </c>
      <c r="EY9">
        <v>62</v>
      </c>
      <c r="EZ9">
        <v>21</v>
      </c>
      <c r="FA9">
        <v>2</v>
      </c>
      <c r="FB9">
        <v>3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72.099998474121094</v>
      </c>
      <c r="FY9">
        <v>72.019996643066406</v>
      </c>
      <c r="FZ9">
        <v>73.430000305175781</v>
      </c>
      <c r="GA9">
        <v>71.75</v>
      </c>
      <c r="GB9">
        <v>72.489997863769531</v>
      </c>
      <c r="GC9">
        <v>466</v>
      </c>
      <c r="GD9">
        <v>312</v>
      </c>
      <c r="GE9">
        <v>96</v>
      </c>
      <c r="GF9">
        <v>284</v>
      </c>
      <c r="GG9">
        <v>0</v>
      </c>
      <c r="GH9">
        <v>0</v>
      </c>
      <c r="GI9">
        <v>0</v>
      </c>
      <c r="GJ9">
        <v>0</v>
      </c>
      <c r="GK9">
        <v>0</v>
      </c>
      <c r="GL9">
        <v>9</v>
      </c>
      <c r="GM9">
        <v>0</v>
      </c>
      <c r="GN9">
        <v>9</v>
      </c>
      <c r="GO9">
        <v>1</v>
      </c>
      <c r="GP9">
        <v>1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3</v>
      </c>
      <c r="GX9" t="s">
        <v>223</v>
      </c>
      <c r="GY9">
        <v>443094</v>
      </c>
      <c r="GZ9">
        <v>498520</v>
      </c>
      <c r="HA9">
        <v>3.9689999999999999</v>
      </c>
      <c r="HB9">
        <v>4.109</v>
      </c>
      <c r="HD9">
        <v>10.5</v>
      </c>
      <c r="HE9">
        <v>0</v>
      </c>
      <c r="HF9" s="2">
        <f t="shared" ref="HF9:HG9" si="1">100%-(FX9/FY9)</f>
        <v>-1.110828030875588E-3</v>
      </c>
      <c r="HG9" s="2">
        <f t="shared" si="1"/>
        <v>1.9202010843652251E-2</v>
      </c>
      <c r="HH9" s="2">
        <f t="shared" ref="HH9" si="2">100%-(GA9/FY9)</f>
        <v>3.7489121862157582E-3</v>
      </c>
      <c r="HI9" s="2">
        <f t="shared" ref="HI9" si="3">100%-(GA9/GB9)</f>
        <v>1.0208275425255375E-2</v>
      </c>
      <c r="HJ9" s="3">
        <f t="shared" ref="HJ9" si="4">(FY9*HG9)+FY9</f>
        <v>73.402925399566371</v>
      </c>
      <c r="HK9" t="str">
        <f t="shared" ref="HK9" si="5">B9</f>
        <v>JOBS</v>
      </c>
    </row>
    <row r="10" spans="1:219" hidden="1" x14ac:dyDescent="0.25">
      <c r="A10">
        <v>1</v>
      </c>
      <c r="B10" t="s">
        <v>224</v>
      </c>
      <c r="C10">
        <v>9</v>
      </c>
      <c r="D10">
        <v>0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54</v>
      </c>
      <c r="N10">
        <v>41</v>
      </c>
      <c r="O10">
        <v>8</v>
      </c>
      <c r="P10">
        <v>2</v>
      </c>
      <c r="Q10">
        <v>1</v>
      </c>
      <c r="R10">
        <v>3</v>
      </c>
      <c r="S10">
        <v>11</v>
      </c>
      <c r="T10">
        <v>1</v>
      </c>
      <c r="U10">
        <v>1</v>
      </c>
      <c r="V10">
        <v>35</v>
      </c>
      <c r="W10">
        <v>7</v>
      </c>
      <c r="X10">
        <v>8</v>
      </c>
      <c r="Y10">
        <v>9</v>
      </c>
      <c r="Z10">
        <v>27</v>
      </c>
      <c r="AA10">
        <v>2</v>
      </c>
      <c r="AB10">
        <v>6</v>
      </c>
      <c r="AC10">
        <v>0</v>
      </c>
      <c r="AD10">
        <v>0</v>
      </c>
      <c r="AE10">
        <v>17</v>
      </c>
      <c r="AF10">
        <v>11</v>
      </c>
      <c r="AG10">
        <v>27</v>
      </c>
      <c r="AH10">
        <v>2</v>
      </c>
      <c r="AI10">
        <v>3</v>
      </c>
      <c r="AJ10">
        <v>3</v>
      </c>
      <c r="AK10">
        <v>3</v>
      </c>
      <c r="AL10">
        <v>2</v>
      </c>
      <c r="AM10">
        <v>37</v>
      </c>
      <c r="AN10">
        <v>18</v>
      </c>
      <c r="AO10">
        <v>4</v>
      </c>
      <c r="AP10">
        <v>4</v>
      </c>
      <c r="AQ10">
        <v>1</v>
      </c>
      <c r="AR10">
        <v>1</v>
      </c>
      <c r="AS10">
        <v>1</v>
      </c>
      <c r="AT10">
        <v>1</v>
      </c>
      <c r="AU10" t="s">
        <v>225</v>
      </c>
      <c r="AV10">
        <v>123.6800003051758</v>
      </c>
      <c r="AW10">
        <v>124.9499969482422</v>
      </c>
      <c r="AX10">
        <v>130.6199951171875</v>
      </c>
      <c r="AY10">
        <v>124.86000061035161</v>
      </c>
      <c r="AZ10">
        <v>127.38999938964839</v>
      </c>
      <c r="BE10">
        <v>4</v>
      </c>
      <c r="BF10">
        <v>4</v>
      </c>
      <c r="BG10">
        <v>4</v>
      </c>
      <c r="BH10">
        <v>19</v>
      </c>
      <c r="BI10">
        <v>139</v>
      </c>
      <c r="BJ10">
        <v>0</v>
      </c>
      <c r="BK10">
        <v>0</v>
      </c>
      <c r="BL10">
        <v>0</v>
      </c>
      <c r="BM10">
        <v>0</v>
      </c>
      <c r="BN10">
        <v>4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4</v>
      </c>
      <c r="BU10">
        <v>1</v>
      </c>
      <c r="BV10">
        <v>4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226</v>
      </c>
      <c r="CN10">
        <v>127.38999938964839</v>
      </c>
      <c r="CO10">
        <v>127.5299987792969</v>
      </c>
      <c r="CP10">
        <v>131.80999755859381</v>
      </c>
      <c r="CQ10">
        <v>127.5299987792969</v>
      </c>
      <c r="CR10">
        <v>129.67999267578119</v>
      </c>
      <c r="CW10">
        <v>0</v>
      </c>
      <c r="CX10">
        <v>4</v>
      </c>
      <c r="CY10">
        <v>5</v>
      </c>
      <c r="CZ10">
        <v>18</v>
      </c>
      <c r="DA10">
        <v>152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227</v>
      </c>
      <c r="EF10">
        <v>129.67999267578119</v>
      </c>
      <c r="EG10">
        <v>130.94000244140619</v>
      </c>
      <c r="EH10">
        <v>131.7799987792969</v>
      </c>
      <c r="EI10">
        <v>129.8699951171875</v>
      </c>
      <c r="EJ10">
        <v>130.2799987792969</v>
      </c>
      <c r="EO10">
        <v>104</v>
      </c>
      <c r="EP10">
        <v>13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32</v>
      </c>
      <c r="EY10">
        <v>11</v>
      </c>
      <c r="EZ10">
        <v>5</v>
      </c>
      <c r="FA10">
        <v>16</v>
      </c>
      <c r="FB10">
        <v>24</v>
      </c>
      <c r="FC10">
        <v>0</v>
      </c>
      <c r="FD10">
        <v>0</v>
      </c>
      <c r="FE10">
        <v>0</v>
      </c>
      <c r="FF10">
        <v>0</v>
      </c>
      <c r="FG10">
        <v>13</v>
      </c>
      <c r="FH10">
        <v>0</v>
      </c>
      <c r="FI10">
        <v>20</v>
      </c>
      <c r="FJ10">
        <v>0</v>
      </c>
      <c r="FK10">
        <v>3</v>
      </c>
      <c r="FL10">
        <v>0</v>
      </c>
      <c r="FM10">
        <v>2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228</v>
      </c>
      <c r="FX10">
        <v>130.2799987792969</v>
      </c>
      <c r="FY10">
        <v>130.6000061035156</v>
      </c>
      <c r="FZ10">
        <v>130.99000549316409</v>
      </c>
      <c r="GA10">
        <v>128.7200012207031</v>
      </c>
      <c r="GB10">
        <v>130.1600036621094</v>
      </c>
      <c r="GC10">
        <v>572</v>
      </c>
      <c r="GD10">
        <v>178</v>
      </c>
      <c r="GE10">
        <v>296</v>
      </c>
      <c r="GF10">
        <v>88</v>
      </c>
      <c r="GG10">
        <v>1</v>
      </c>
      <c r="GH10">
        <v>331</v>
      </c>
      <c r="GI10">
        <v>0</v>
      </c>
      <c r="GJ10">
        <v>170</v>
      </c>
      <c r="GK10">
        <v>4</v>
      </c>
      <c r="GL10">
        <v>51</v>
      </c>
      <c r="GM10">
        <v>0</v>
      </c>
      <c r="GN10">
        <v>24</v>
      </c>
      <c r="GO10">
        <v>5</v>
      </c>
      <c r="GP10">
        <v>2</v>
      </c>
      <c r="GQ10">
        <v>2</v>
      </c>
      <c r="GR10">
        <v>0</v>
      </c>
      <c r="GS10">
        <v>1</v>
      </c>
      <c r="GT10">
        <v>0</v>
      </c>
      <c r="GU10">
        <v>1</v>
      </c>
      <c r="GV10">
        <v>0</v>
      </c>
      <c r="GW10">
        <v>1.9</v>
      </c>
      <c r="GX10" t="s">
        <v>218</v>
      </c>
      <c r="GY10">
        <v>341068</v>
      </c>
      <c r="GZ10">
        <v>280480</v>
      </c>
      <c r="HA10">
        <v>14.324999999999999</v>
      </c>
      <c r="HB10">
        <v>14.805999999999999</v>
      </c>
      <c r="HD10">
        <v>6.39</v>
      </c>
      <c r="HE10">
        <v>0</v>
      </c>
      <c r="HF10" s="2">
        <f t="shared" ref="HF10:HF73" si="6">100%-(FX10/FY10)</f>
        <v>2.4502856758295E-3</v>
      </c>
      <c r="HG10" s="2">
        <f t="shared" ref="HG10:HG73" si="7">100%-(FY10/FZ10)</f>
        <v>2.9773217290905984E-3</v>
      </c>
      <c r="HH10" s="2">
        <f t="shared" ref="HH10:HH73" si="8">100%-(GA10/FY10)</f>
        <v>1.439513625537181E-2</v>
      </c>
      <c r="HI10" s="2">
        <f t="shared" ref="HI10:HI73" si="9">100%-(GA10/GB10)</f>
        <v>1.1063325145138303E-2</v>
      </c>
      <c r="HJ10" s="3">
        <f t="shared" ref="HJ10:HJ73" si="10">(FY10*HG10)+FY10</f>
        <v>130.98884433950695</v>
      </c>
      <c r="HK10" t="str">
        <f t="shared" ref="HK10:HK73" si="11">B10</f>
        <v>XLRN</v>
      </c>
    </row>
    <row r="11" spans="1:219" hidden="1" x14ac:dyDescent="0.25">
      <c r="A11">
        <v>2</v>
      </c>
      <c r="B11" t="s">
        <v>229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0</v>
      </c>
      <c r="N11">
        <v>18</v>
      </c>
      <c r="O11">
        <v>9</v>
      </c>
      <c r="P11">
        <v>127</v>
      </c>
      <c r="Q11">
        <v>41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230</v>
      </c>
      <c r="AV11">
        <v>94.260002136230483</v>
      </c>
      <c r="AW11">
        <v>94.639999389648438</v>
      </c>
      <c r="AX11">
        <v>97.230003356933594</v>
      </c>
      <c r="AY11">
        <v>94.580001831054673</v>
      </c>
      <c r="AZ11">
        <v>96.569999694824219</v>
      </c>
      <c r="BE11">
        <v>0</v>
      </c>
      <c r="BF11">
        <v>2</v>
      </c>
      <c r="BG11">
        <v>2</v>
      </c>
      <c r="BH11">
        <v>18</v>
      </c>
      <c r="BI11">
        <v>173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1</v>
      </c>
      <c r="BU11">
        <v>1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231</v>
      </c>
      <c r="CN11">
        <v>96.569999694824219</v>
      </c>
      <c r="CO11">
        <v>96.970001220703125</v>
      </c>
      <c r="CP11">
        <v>97.069999694824219</v>
      </c>
      <c r="CQ11">
        <v>95.25</v>
      </c>
      <c r="CR11">
        <v>95.370002746582045</v>
      </c>
      <c r="CW11">
        <v>2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2</v>
      </c>
      <c r="DG11">
        <v>3</v>
      </c>
      <c r="DH11">
        <v>0</v>
      </c>
      <c r="DI11">
        <v>4</v>
      </c>
      <c r="DJ11">
        <v>186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3</v>
      </c>
      <c r="DX11">
        <v>0</v>
      </c>
      <c r="DY11">
        <v>0</v>
      </c>
      <c r="DZ11">
        <v>0</v>
      </c>
      <c r="EA11">
        <v>1</v>
      </c>
      <c r="EB11">
        <v>0</v>
      </c>
      <c r="EC11">
        <v>0</v>
      </c>
      <c r="ED11">
        <v>0</v>
      </c>
      <c r="EE11" t="s">
        <v>232</v>
      </c>
      <c r="EF11">
        <v>95.370002746582045</v>
      </c>
      <c r="EG11">
        <v>95.930000305175781</v>
      </c>
      <c r="EH11">
        <v>96.769996643066406</v>
      </c>
      <c r="EI11">
        <v>95.819999694824219</v>
      </c>
      <c r="EJ11">
        <v>96.5</v>
      </c>
      <c r="EO11">
        <v>23</v>
      </c>
      <c r="EP11">
        <v>172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233</v>
      </c>
      <c r="FX11">
        <v>96.5</v>
      </c>
      <c r="FY11">
        <v>96.870002746582031</v>
      </c>
      <c r="FZ11">
        <v>97.370002746582031</v>
      </c>
      <c r="GA11">
        <v>96.269996643066406</v>
      </c>
      <c r="GB11">
        <v>96.569999694824219</v>
      </c>
      <c r="GC11">
        <v>587</v>
      </c>
      <c r="GD11">
        <v>200</v>
      </c>
      <c r="GE11">
        <v>197</v>
      </c>
      <c r="GF11">
        <v>198</v>
      </c>
      <c r="GG11">
        <v>0</v>
      </c>
      <c r="GH11">
        <v>359</v>
      </c>
      <c r="GI11">
        <v>0</v>
      </c>
      <c r="GJ11">
        <v>0</v>
      </c>
      <c r="GK11">
        <v>2</v>
      </c>
      <c r="GL11">
        <v>186</v>
      </c>
      <c r="GM11">
        <v>0</v>
      </c>
      <c r="GN11">
        <v>186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1.9</v>
      </c>
      <c r="GX11" t="s">
        <v>218</v>
      </c>
      <c r="GY11">
        <v>3120976</v>
      </c>
      <c r="GZ11">
        <v>5565420</v>
      </c>
      <c r="HA11">
        <v>3.2320000000000002</v>
      </c>
      <c r="HB11">
        <v>3.4340000000000002</v>
      </c>
      <c r="HC11">
        <v>1.34</v>
      </c>
      <c r="HD11">
        <v>1.85</v>
      </c>
      <c r="HE11">
        <v>0.13850000000000001</v>
      </c>
      <c r="HF11" s="2">
        <f t="shared" si="6"/>
        <v>3.8195802218564667E-3</v>
      </c>
      <c r="HG11" s="2">
        <f t="shared" si="7"/>
        <v>5.1350517191759426E-3</v>
      </c>
      <c r="HH11" s="2">
        <f t="shared" si="8"/>
        <v>6.1939309022760458E-3</v>
      </c>
      <c r="HI11" s="2">
        <f t="shared" si="9"/>
        <v>3.1065864420199985E-3</v>
      </c>
      <c r="HJ11" s="3">
        <f t="shared" si="10"/>
        <v>97.367435220722442</v>
      </c>
      <c r="HK11" t="str">
        <f t="shared" si="11"/>
        <v>ATVI</v>
      </c>
    </row>
    <row r="12" spans="1:219" hidden="1" x14ac:dyDescent="0.25">
      <c r="A12">
        <v>3</v>
      </c>
      <c r="B12" t="s">
        <v>234</v>
      </c>
      <c r="C12">
        <v>10</v>
      </c>
      <c r="D12">
        <v>1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51</v>
      </c>
      <c r="N12">
        <v>79</v>
      </c>
      <c r="O12">
        <v>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15</v>
      </c>
      <c r="W12">
        <v>5</v>
      </c>
      <c r="X12">
        <v>2</v>
      </c>
      <c r="Y12">
        <v>7</v>
      </c>
      <c r="Z12">
        <v>39</v>
      </c>
      <c r="AA12">
        <v>1</v>
      </c>
      <c r="AB12">
        <v>68</v>
      </c>
      <c r="AC12">
        <v>0</v>
      </c>
      <c r="AD12">
        <v>0</v>
      </c>
      <c r="AE12">
        <v>0</v>
      </c>
      <c r="AF12">
        <v>0</v>
      </c>
      <c r="AG12">
        <v>39</v>
      </c>
      <c r="AH12">
        <v>39</v>
      </c>
      <c r="AI12">
        <v>0</v>
      </c>
      <c r="AJ12">
        <v>0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235</v>
      </c>
      <c r="AV12">
        <v>55.759998321533203</v>
      </c>
      <c r="AW12">
        <v>55.75</v>
      </c>
      <c r="AX12">
        <v>55.930000305175781</v>
      </c>
      <c r="AY12">
        <v>55.220001220703118</v>
      </c>
      <c r="AZ12">
        <v>55.650001525878913</v>
      </c>
      <c r="BE12">
        <v>22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40</v>
      </c>
      <c r="BO12">
        <v>15</v>
      </c>
      <c r="BP12">
        <v>46</v>
      </c>
      <c r="BQ12">
        <v>30</v>
      </c>
      <c r="BR12">
        <v>47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236</v>
      </c>
      <c r="CN12">
        <v>55.650001525878913</v>
      </c>
      <c r="CO12">
        <v>55.849998474121087</v>
      </c>
      <c r="CP12">
        <v>56.439998626708977</v>
      </c>
      <c r="CQ12">
        <v>55.470001220703118</v>
      </c>
      <c r="CR12">
        <v>55.990001678466797</v>
      </c>
      <c r="CW12">
        <v>115</v>
      </c>
      <c r="CX12">
        <v>76</v>
      </c>
      <c r="CY12">
        <v>4</v>
      </c>
      <c r="CZ12">
        <v>0</v>
      </c>
      <c r="DA12">
        <v>0</v>
      </c>
      <c r="DB12">
        <v>1</v>
      </c>
      <c r="DC12">
        <v>4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1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1</v>
      </c>
      <c r="DR12">
        <v>0</v>
      </c>
      <c r="DS12">
        <v>0</v>
      </c>
      <c r="DT12">
        <v>0</v>
      </c>
      <c r="DU12">
        <v>1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237</v>
      </c>
      <c r="EF12">
        <v>55.990001678466797</v>
      </c>
      <c r="EG12">
        <v>56.209999084472663</v>
      </c>
      <c r="EH12">
        <v>56.529998779296882</v>
      </c>
      <c r="EI12">
        <v>55.900001525878913</v>
      </c>
      <c r="EJ12">
        <v>56.369998931884773</v>
      </c>
      <c r="EO12">
        <v>156</v>
      </c>
      <c r="EP12">
        <v>11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33</v>
      </c>
      <c r="EY12">
        <v>3</v>
      </c>
      <c r="EZ12">
        <v>2</v>
      </c>
      <c r="FA12">
        <v>1</v>
      </c>
      <c r="FB12">
        <v>1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1</v>
      </c>
      <c r="FJ12">
        <v>0</v>
      </c>
      <c r="FK12">
        <v>0</v>
      </c>
      <c r="FL12">
        <v>0</v>
      </c>
      <c r="FM12">
        <v>1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238</v>
      </c>
      <c r="FX12">
        <v>56.369998931884773</v>
      </c>
      <c r="FY12">
        <v>56.419998168945313</v>
      </c>
      <c r="FZ12">
        <v>56.680000305175781</v>
      </c>
      <c r="GA12">
        <v>55.659999847412109</v>
      </c>
      <c r="GB12">
        <v>55.759998321533203</v>
      </c>
      <c r="GC12">
        <v>517</v>
      </c>
      <c r="GD12">
        <v>288</v>
      </c>
      <c r="GE12">
        <v>362</v>
      </c>
      <c r="GF12">
        <v>42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88</v>
      </c>
      <c r="GM12">
        <v>0</v>
      </c>
      <c r="GN12">
        <v>2</v>
      </c>
      <c r="GO12">
        <v>3</v>
      </c>
      <c r="GP12">
        <v>2</v>
      </c>
      <c r="GQ12">
        <v>2</v>
      </c>
      <c r="GR12">
        <v>1</v>
      </c>
      <c r="GS12">
        <v>0</v>
      </c>
      <c r="GT12">
        <v>0</v>
      </c>
      <c r="GU12">
        <v>0</v>
      </c>
      <c r="GV12">
        <v>0</v>
      </c>
      <c r="GW12">
        <v>2.9</v>
      </c>
      <c r="GX12" t="s">
        <v>223</v>
      </c>
      <c r="GY12">
        <v>2884146</v>
      </c>
      <c r="GZ12">
        <v>2881580</v>
      </c>
      <c r="HA12">
        <v>0.45600000000000002</v>
      </c>
      <c r="HB12">
        <v>0.61899999999999999</v>
      </c>
      <c r="HC12">
        <v>1.64</v>
      </c>
      <c r="HD12">
        <v>3.91</v>
      </c>
      <c r="HE12">
        <v>0.15079999999999999</v>
      </c>
      <c r="HF12" s="2">
        <f t="shared" si="6"/>
        <v>8.8619706989034874E-4</v>
      </c>
      <c r="HG12" s="2">
        <f t="shared" si="7"/>
        <v>4.5871936279211489E-3</v>
      </c>
      <c r="HH12" s="2">
        <f t="shared" si="8"/>
        <v>1.3470371254842073E-2</v>
      </c>
      <c r="HI12" s="2">
        <f t="shared" si="9"/>
        <v>1.7933729758108363E-3</v>
      </c>
      <c r="HJ12" s="3">
        <f t="shared" si="10"/>
        <v>56.678807625033222</v>
      </c>
      <c r="HK12" t="str">
        <f t="shared" si="11"/>
        <v>AFL</v>
      </c>
    </row>
    <row r="13" spans="1:219" hidden="1" x14ac:dyDescent="0.25">
      <c r="A13">
        <v>4</v>
      </c>
      <c r="B13" t="s">
        <v>239</v>
      </c>
      <c r="C13">
        <v>9</v>
      </c>
      <c r="D13">
        <v>1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9</v>
      </c>
      <c r="N13">
        <v>15</v>
      </c>
      <c r="O13">
        <v>40</v>
      </c>
      <c r="P13">
        <v>62</v>
      </c>
      <c r="Q13">
        <v>53</v>
      </c>
      <c r="R13">
        <v>2</v>
      </c>
      <c r="S13">
        <v>141</v>
      </c>
      <c r="T13">
        <v>1</v>
      </c>
      <c r="U13">
        <v>53</v>
      </c>
      <c r="V13">
        <v>3</v>
      </c>
      <c r="W13">
        <v>1</v>
      </c>
      <c r="X13">
        <v>1</v>
      </c>
      <c r="Y13">
        <v>1</v>
      </c>
      <c r="Z13">
        <v>1</v>
      </c>
      <c r="AA13">
        <v>2</v>
      </c>
      <c r="AB13">
        <v>7</v>
      </c>
      <c r="AC13">
        <v>1</v>
      </c>
      <c r="AD13">
        <v>4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240</v>
      </c>
      <c r="AV13">
        <v>55.110000610351563</v>
      </c>
      <c r="AW13">
        <v>55.119998931884773</v>
      </c>
      <c r="AX13">
        <v>57.580001831054688</v>
      </c>
      <c r="AY13">
        <v>54.029998779296882</v>
      </c>
      <c r="AZ13">
        <v>56.759998321533203</v>
      </c>
      <c r="BE13">
        <v>0</v>
      </c>
      <c r="BF13">
        <v>1</v>
      </c>
      <c r="BG13">
        <v>4</v>
      </c>
      <c r="BH13">
        <v>22</v>
      </c>
      <c r="BI13">
        <v>156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0</v>
      </c>
      <c r="BX13">
        <v>0</v>
      </c>
      <c r="BY13">
        <v>1</v>
      </c>
      <c r="BZ13">
        <v>1</v>
      </c>
      <c r="CA13">
        <v>0</v>
      </c>
      <c r="CB13">
        <v>0</v>
      </c>
      <c r="CC13">
        <v>1</v>
      </c>
      <c r="CD13">
        <v>1</v>
      </c>
      <c r="CE13">
        <v>0</v>
      </c>
      <c r="CF13">
        <v>0</v>
      </c>
      <c r="CG13">
        <v>1</v>
      </c>
      <c r="CH13">
        <v>1</v>
      </c>
      <c r="CI13">
        <v>0</v>
      </c>
      <c r="CJ13">
        <v>0</v>
      </c>
      <c r="CK13">
        <v>1</v>
      </c>
      <c r="CL13">
        <v>1</v>
      </c>
      <c r="CM13" t="s">
        <v>241</v>
      </c>
      <c r="CN13">
        <v>56.759998321533203</v>
      </c>
      <c r="CO13">
        <v>57.25</v>
      </c>
      <c r="CP13">
        <v>57.979999542236328</v>
      </c>
      <c r="CQ13">
        <v>56.810001373291023</v>
      </c>
      <c r="CR13">
        <v>57.110000610351563</v>
      </c>
      <c r="CW13">
        <v>59</v>
      </c>
      <c r="CX13">
        <v>11</v>
      </c>
      <c r="CY13">
        <v>1</v>
      </c>
      <c r="CZ13">
        <v>0</v>
      </c>
      <c r="DA13">
        <v>0</v>
      </c>
      <c r="DB13">
        <v>1</v>
      </c>
      <c r="DC13">
        <v>1</v>
      </c>
      <c r="DD13">
        <v>0</v>
      </c>
      <c r="DE13">
        <v>0</v>
      </c>
      <c r="DF13">
        <v>105</v>
      </c>
      <c r="DG13">
        <v>16</v>
      </c>
      <c r="DH13">
        <v>7</v>
      </c>
      <c r="DI13">
        <v>12</v>
      </c>
      <c r="DJ13">
        <v>5</v>
      </c>
      <c r="DK13">
        <v>0</v>
      </c>
      <c r="DL13">
        <v>0</v>
      </c>
      <c r="DM13">
        <v>0</v>
      </c>
      <c r="DN13">
        <v>0</v>
      </c>
      <c r="DO13">
        <v>1</v>
      </c>
      <c r="DP13">
        <v>1</v>
      </c>
      <c r="DQ13">
        <v>5</v>
      </c>
      <c r="DR13">
        <v>0</v>
      </c>
      <c r="DS13">
        <v>1</v>
      </c>
      <c r="DT13">
        <v>1</v>
      </c>
      <c r="DU13">
        <v>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242</v>
      </c>
      <c r="EF13">
        <v>57.110000610351563</v>
      </c>
      <c r="EG13">
        <v>57.819999694824219</v>
      </c>
      <c r="EH13">
        <v>57.970001220703118</v>
      </c>
      <c r="EI13">
        <v>56.360000610351563</v>
      </c>
      <c r="EJ13">
        <v>56.590000152587891</v>
      </c>
      <c r="EO13">
        <v>8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</v>
      </c>
      <c r="EY13">
        <v>3</v>
      </c>
      <c r="EZ13">
        <v>3</v>
      </c>
      <c r="FA13">
        <v>4</v>
      </c>
      <c r="FB13">
        <v>171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9</v>
      </c>
      <c r="FP13">
        <v>0</v>
      </c>
      <c r="FQ13">
        <v>0</v>
      </c>
      <c r="FR13">
        <v>0</v>
      </c>
      <c r="FS13">
        <v>1</v>
      </c>
      <c r="FT13">
        <v>0</v>
      </c>
      <c r="FU13">
        <v>0</v>
      </c>
      <c r="FV13">
        <v>0</v>
      </c>
      <c r="FW13" t="s">
        <v>243</v>
      </c>
      <c r="FX13">
        <v>56.590000152587891</v>
      </c>
      <c r="FY13">
        <v>56.569999694824219</v>
      </c>
      <c r="FZ13">
        <v>57.220001220703118</v>
      </c>
      <c r="GA13">
        <v>55.840000152587891</v>
      </c>
      <c r="GB13">
        <v>55.860000610351563</v>
      </c>
      <c r="GC13">
        <v>441</v>
      </c>
      <c r="GD13">
        <v>336</v>
      </c>
      <c r="GE13">
        <v>79</v>
      </c>
      <c r="GF13">
        <v>328</v>
      </c>
      <c r="GG13">
        <v>53</v>
      </c>
      <c r="GH13">
        <v>293</v>
      </c>
      <c r="GI13">
        <v>0</v>
      </c>
      <c r="GJ13">
        <v>0</v>
      </c>
      <c r="GK13">
        <v>5</v>
      </c>
      <c r="GL13">
        <v>178</v>
      </c>
      <c r="GM13">
        <v>0</v>
      </c>
      <c r="GN13">
        <v>176</v>
      </c>
      <c r="GO13">
        <v>3</v>
      </c>
      <c r="GP13">
        <v>1</v>
      </c>
      <c r="GQ13">
        <v>2</v>
      </c>
      <c r="GR13">
        <v>0</v>
      </c>
      <c r="GS13">
        <v>1</v>
      </c>
      <c r="GT13">
        <v>0</v>
      </c>
      <c r="GU13">
        <v>1</v>
      </c>
      <c r="GV13">
        <v>0</v>
      </c>
      <c r="GW13">
        <v>2.1</v>
      </c>
      <c r="GX13" t="s">
        <v>218</v>
      </c>
      <c r="GY13">
        <v>505933</v>
      </c>
      <c r="GZ13">
        <v>546420</v>
      </c>
      <c r="HA13">
        <v>24.202000000000002</v>
      </c>
      <c r="HB13">
        <v>24.404</v>
      </c>
      <c r="HC13">
        <v>0.05</v>
      </c>
      <c r="HD13">
        <v>7.84</v>
      </c>
      <c r="HE13">
        <v>0</v>
      </c>
      <c r="HF13" s="2">
        <f t="shared" si="6"/>
        <v>-3.5355237531486949E-4</v>
      </c>
      <c r="HG13" s="2">
        <f t="shared" si="7"/>
        <v>1.1359690877526862E-2</v>
      </c>
      <c r="HH13" s="2">
        <f t="shared" si="8"/>
        <v>1.2904358249503756E-2</v>
      </c>
      <c r="HI13" s="2">
        <f t="shared" si="9"/>
        <v>3.5804614294909776E-4</v>
      </c>
      <c r="HJ13" s="3">
        <f t="shared" si="10"/>
        <v>57.212617404299209</v>
      </c>
      <c r="HK13" t="str">
        <f t="shared" si="11"/>
        <v>AGIO</v>
      </c>
    </row>
    <row r="14" spans="1:219" hidden="1" x14ac:dyDescent="0.25">
      <c r="A14">
        <v>5</v>
      </c>
      <c r="B14" t="s">
        <v>244</v>
      </c>
      <c r="C14">
        <v>9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16</v>
      </c>
      <c r="N14">
        <v>108</v>
      </c>
      <c r="O14">
        <v>68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5</v>
      </c>
      <c r="W14">
        <v>1</v>
      </c>
      <c r="X14">
        <v>1</v>
      </c>
      <c r="Y14">
        <v>1</v>
      </c>
      <c r="Z14">
        <v>0</v>
      </c>
      <c r="AA14">
        <v>1</v>
      </c>
      <c r="AB14">
        <v>8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245</v>
      </c>
      <c r="AV14">
        <v>112.94000244140619</v>
      </c>
      <c r="AW14">
        <v>113.6999969482422</v>
      </c>
      <c r="AX14">
        <v>114.7900009155273</v>
      </c>
      <c r="AY14">
        <v>113.23000335693359</v>
      </c>
      <c r="AZ14">
        <v>113.4700012207031</v>
      </c>
      <c r="BE14">
        <v>92</v>
      </c>
      <c r="BF14">
        <v>73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43</v>
      </c>
      <c r="BO14">
        <v>2</v>
      </c>
      <c r="BP14">
        <v>3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246</v>
      </c>
      <c r="CN14">
        <v>113.4700012207031</v>
      </c>
      <c r="CO14">
        <v>113.1999969482422</v>
      </c>
      <c r="CP14">
        <v>114.88999938964839</v>
      </c>
      <c r="CQ14">
        <v>113.1999969482422</v>
      </c>
      <c r="CR14">
        <v>113.5299987792969</v>
      </c>
      <c r="CW14">
        <v>19</v>
      </c>
      <c r="CX14">
        <v>140</v>
      </c>
      <c r="CY14">
        <v>36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247</v>
      </c>
      <c r="EF14">
        <v>113.5299987792969</v>
      </c>
      <c r="EG14">
        <v>113.5299987792969</v>
      </c>
      <c r="EH14">
        <v>115.2099990844727</v>
      </c>
      <c r="EI14">
        <v>113.5299987792969</v>
      </c>
      <c r="EJ14">
        <v>114.370002746582</v>
      </c>
      <c r="EO14">
        <v>0</v>
      </c>
      <c r="EP14">
        <v>28</v>
      </c>
      <c r="EQ14">
        <v>167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248</v>
      </c>
      <c r="FX14">
        <v>114.370002746582</v>
      </c>
      <c r="FY14">
        <v>115.129997253418</v>
      </c>
      <c r="FZ14">
        <v>115.4700012207031</v>
      </c>
      <c r="GA14">
        <v>114.05999755859381</v>
      </c>
      <c r="GB14">
        <v>115.1600036621094</v>
      </c>
      <c r="GC14">
        <v>748</v>
      </c>
      <c r="GD14">
        <v>57</v>
      </c>
      <c r="GE14">
        <v>390</v>
      </c>
      <c r="GF14">
        <v>0</v>
      </c>
      <c r="GG14">
        <v>0</v>
      </c>
      <c r="GH14">
        <v>1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2</v>
      </c>
      <c r="GX14" t="s">
        <v>218</v>
      </c>
      <c r="GY14">
        <v>1162955</v>
      </c>
      <c r="GZ14">
        <v>1367140</v>
      </c>
      <c r="HA14">
        <v>2.7330000000000001</v>
      </c>
      <c r="HB14">
        <v>3.0219999999999998</v>
      </c>
      <c r="HC14">
        <v>1.48</v>
      </c>
      <c r="HD14">
        <v>5.24</v>
      </c>
      <c r="HE14">
        <v>0</v>
      </c>
      <c r="HF14" s="2">
        <f t="shared" si="6"/>
        <v>6.6011858331164186E-3</v>
      </c>
      <c r="HG14" s="2">
        <f t="shared" si="7"/>
        <v>2.9445220723193222E-3</v>
      </c>
      <c r="HH14" s="2">
        <f t="shared" si="8"/>
        <v>9.2938393151261733E-3</v>
      </c>
      <c r="HI14" s="2">
        <f t="shared" si="9"/>
        <v>9.5519804492462113E-3</v>
      </c>
      <c r="HJ14" s="3">
        <f t="shared" si="10"/>
        <v>115.46900007151675</v>
      </c>
      <c r="HK14" t="str">
        <f t="shared" si="11"/>
        <v>AKAM</v>
      </c>
    </row>
    <row r="15" spans="1:219" hidden="1" x14ac:dyDescent="0.25">
      <c r="A15">
        <v>6</v>
      </c>
      <c r="B15" t="s">
        <v>249</v>
      </c>
      <c r="C15">
        <v>9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16</v>
      </c>
      <c r="N15">
        <v>13</v>
      </c>
      <c r="O15">
        <v>51</v>
      </c>
      <c r="P15">
        <v>68</v>
      </c>
      <c r="Q15">
        <v>33</v>
      </c>
      <c r="R15">
        <v>1</v>
      </c>
      <c r="S15">
        <v>3</v>
      </c>
      <c r="T15">
        <v>0</v>
      </c>
      <c r="U15">
        <v>0</v>
      </c>
      <c r="V15">
        <v>13</v>
      </c>
      <c r="W15">
        <v>1</v>
      </c>
      <c r="X15">
        <v>1</v>
      </c>
      <c r="Y15">
        <v>1</v>
      </c>
      <c r="Z15">
        <v>9</v>
      </c>
      <c r="AA15">
        <v>2</v>
      </c>
      <c r="AB15">
        <v>25</v>
      </c>
      <c r="AC15">
        <v>1</v>
      </c>
      <c r="AD15">
        <v>25</v>
      </c>
      <c r="AE15">
        <v>1</v>
      </c>
      <c r="AF15">
        <v>0</v>
      </c>
      <c r="AG15">
        <v>9</v>
      </c>
      <c r="AH15">
        <v>9</v>
      </c>
      <c r="AI15">
        <v>1</v>
      </c>
      <c r="AJ15">
        <v>0</v>
      </c>
      <c r="AK15">
        <v>2</v>
      </c>
      <c r="AL15">
        <v>1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0</v>
      </c>
      <c r="AS15">
        <v>1</v>
      </c>
      <c r="AT15">
        <v>1</v>
      </c>
      <c r="AU15" t="s">
        <v>250</v>
      </c>
      <c r="AV15">
        <v>571.489990234375</v>
      </c>
      <c r="AW15">
        <v>575</v>
      </c>
      <c r="AX15">
        <v>590.530029296875</v>
      </c>
      <c r="AY15">
        <v>574.19000244140625</v>
      </c>
      <c r="AZ15">
        <v>587.9000244140625</v>
      </c>
      <c r="BE15">
        <v>1</v>
      </c>
      <c r="BF15">
        <v>4</v>
      </c>
      <c r="BG15">
        <v>8</v>
      </c>
      <c r="BH15">
        <v>39</v>
      </c>
      <c r="BI15">
        <v>123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1</v>
      </c>
      <c r="BU15">
        <v>1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251</v>
      </c>
      <c r="CN15">
        <v>587.9000244140625</v>
      </c>
      <c r="CO15">
        <v>594.0999755859375</v>
      </c>
      <c r="CP15">
        <v>601.3900146484375</v>
      </c>
      <c r="CQ15">
        <v>587.80999755859375</v>
      </c>
      <c r="CR15">
        <v>591.75</v>
      </c>
      <c r="CW15">
        <v>42</v>
      </c>
      <c r="CX15">
        <v>38</v>
      </c>
      <c r="CY15">
        <v>14</v>
      </c>
      <c r="CZ15">
        <v>0</v>
      </c>
      <c r="DA15">
        <v>0</v>
      </c>
      <c r="DB15">
        <v>1</v>
      </c>
      <c r="DC15">
        <v>14</v>
      </c>
      <c r="DD15">
        <v>0</v>
      </c>
      <c r="DE15">
        <v>0</v>
      </c>
      <c r="DF15">
        <v>34</v>
      </c>
      <c r="DG15">
        <v>23</v>
      </c>
      <c r="DH15">
        <v>24</v>
      </c>
      <c r="DI15">
        <v>13</v>
      </c>
      <c r="DJ15">
        <v>9</v>
      </c>
      <c r="DK15">
        <v>1</v>
      </c>
      <c r="DL15">
        <v>10</v>
      </c>
      <c r="DM15">
        <v>0</v>
      </c>
      <c r="DN15">
        <v>0</v>
      </c>
      <c r="DO15">
        <v>54</v>
      </c>
      <c r="DP15">
        <v>14</v>
      </c>
      <c r="DQ15">
        <v>2</v>
      </c>
      <c r="DR15">
        <v>2</v>
      </c>
      <c r="DS15">
        <v>2</v>
      </c>
      <c r="DT15">
        <v>1</v>
      </c>
      <c r="DU15">
        <v>1</v>
      </c>
      <c r="DV15">
        <v>1</v>
      </c>
      <c r="DW15">
        <v>7</v>
      </c>
      <c r="DX15">
        <v>3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 t="s">
        <v>252</v>
      </c>
      <c r="EF15">
        <v>591.75</v>
      </c>
      <c r="EG15">
        <v>596.9000244140625</v>
      </c>
      <c r="EH15">
        <v>611</v>
      </c>
      <c r="EI15">
        <v>594.0999755859375</v>
      </c>
      <c r="EJ15">
        <v>604.45001220703125</v>
      </c>
      <c r="EO15">
        <v>5</v>
      </c>
      <c r="EP15">
        <v>56</v>
      </c>
      <c r="EQ15">
        <v>63</v>
      </c>
      <c r="ER15">
        <v>25</v>
      </c>
      <c r="ES15">
        <v>27</v>
      </c>
      <c r="ET15">
        <v>0</v>
      </c>
      <c r="EU15">
        <v>0</v>
      </c>
      <c r="EV15">
        <v>0</v>
      </c>
      <c r="EW15">
        <v>0</v>
      </c>
      <c r="EX15">
        <v>1</v>
      </c>
      <c r="EY15">
        <v>0</v>
      </c>
      <c r="EZ15">
        <v>1</v>
      </c>
      <c r="FA15">
        <v>2</v>
      </c>
      <c r="FB15">
        <v>0</v>
      </c>
      <c r="FC15">
        <v>1</v>
      </c>
      <c r="FD15">
        <v>4</v>
      </c>
      <c r="FE15">
        <v>1</v>
      </c>
      <c r="FF15">
        <v>4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253</v>
      </c>
      <c r="FX15">
        <v>604.45001220703125</v>
      </c>
      <c r="FY15">
        <v>605.1500244140625</v>
      </c>
      <c r="FZ15">
        <v>610.489990234375</v>
      </c>
      <c r="GA15">
        <v>592.95001220703125</v>
      </c>
      <c r="GB15">
        <v>594.95001220703125</v>
      </c>
      <c r="GC15">
        <v>626</v>
      </c>
      <c r="GD15">
        <v>133</v>
      </c>
      <c r="GE15">
        <v>270</v>
      </c>
      <c r="GF15">
        <v>107</v>
      </c>
      <c r="GG15">
        <v>0</v>
      </c>
      <c r="GH15">
        <v>315</v>
      </c>
      <c r="GI15">
        <v>0</v>
      </c>
      <c r="GJ15">
        <v>52</v>
      </c>
      <c r="GK15">
        <v>30</v>
      </c>
      <c r="GL15">
        <v>18</v>
      </c>
      <c r="GM15">
        <v>4</v>
      </c>
      <c r="GN15">
        <v>9</v>
      </c>
      <c r="GO15">
        <v>3</v>
      </c>
      <c r="GP15">
        <v>1</v>
      </c>
      <c r="GQ15">
        <v>2</v>
      </c>
      <c r="GR15">
        <v>1</v>
      </c>
      <c r="GS15">
        <v>2</v>
      </c>
      <c r="GT15">
        <v>1</v>
      </c>
      <c r="GU15">
        <v>2</v>
      </c>
      <c r="GV15">
        <v>1</v>
      </c>
      <c r="GW15">
        <v>2</v>
      </c>
      <c r="GX15" t="s">
        <v>218</v>
      </c>
      <c r="GY15">
        <v>493948</v>
      </c>
      <c r="GZ15">
        <v>502780</v>
      </c>
      <c r="HA15">
        <v>1.3280000000000001</v>
      </c>
      <c r="HB15">
        <v>1.518</v>
      </c>
      <c r="HC15">
        <v>2.0699999999999998</v>
      </c>
      <c r="HD15">
        <v>3.15</v>
      </c>
      <c r="HE15">
        <v>0</v>
      </c>
      <c r="HF15" s="2">
        <f t="shared" si="6"/>
        <v>1.156758124085111E-3</v>
      </c>
      <c r="HG15" s="2">
        <f t="shared" si="7"/>
        <v>8.7470161767311261E-3</v>
      </c>
      <c r="HH15" s="2">
        <f t="shared" si="8"/>
        <v>2.0160310195548536E-2</v>
      </c>
      <c r="HI15" s="2">
        <f t="shared" si="9"/>
        <v>3.3616269585082792E-3</v>
      </c>
      <c r="HJ15" s="3">
        <f t="shared" si="10"/>
        <v>610.44328146696159</v>
      </c>
      <c r="HK15" t="str">
        <f t="shared" si="11"/>
        <v>ALGN</v>
      </c>
    </row>
    <row r="16" spans="1:219" hidden="1" x14ac:dyDescent="0.25">
      <c r="A16">
        <v>7</v>
      </c>
      <c r="B16" t="s">
        <v>254</v>
      </c>
      <c r="C16">
        <v>9</v>
      </c>
      <c r="D16">
        <v>1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29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67</v>
      </c>
      <c r="W16">
        <v>32</v>
      </c>
      <c r="X16">
        <v>30</v>
      </c>
      <c r="Y16">
        <v>19</v>
      </c>
      <c r="Z16">
        <v>43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255</v>
      </c>
      <c r="AV16">
        <v>57.700000762939453</v>
      </c>
      <c r="AW16">
        <v>57.720001220703118</v>
      </c>
      <c r="AX16">
        <v>58.25</v>
      </c>
      <c r="AY16">
        <v>57.659999847412109</v>
      </c>
      <c r="AZ16">
        <v>57.759998321533203</v>
      </c>
      <c r="BE16">
        <v>111</v>
      </c>
      <c r="BF16">
        <v>84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7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256</v>
      </c>
      <c r="CN16">
        <v>57.759998321533203</v>
      </c>
      <c r="CO16">
        <v>57.490001678466797</v>
      </c>
      <c r="CP16">
        <v>58.25</v>
      </c>
      <c r="CQ16">
        <v>57.490001678466797</v>
      </c>
      <c r="CR16">
        <v>58.110000610351563</v>
      </c>
      <c r="CW16">
        <v>80</v>
      </c>
      <c r="CX16">
        <v>100</v>
      </c>
      <c r="CY16">
        <v>15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237</v>
      </c>
      <c r="EF16">
        <v>58.110000610351563</v>
      </c>
      <c r="EG16">
        <v>58.380001068115227</v>
      </c>
      <c r="EH16">
        <v>58.529998779296882</v>
      </c>
      <c r="EI16">
        <v>58.020000457763672</v>
      </c>
      <c r="EJ16">
        <v>58.060001373291023</v>
      </c>
      <c r="EO16">
        <v>3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29</v>
      </c>
      <c r="EY16">
        <v>53</v>
      </c>
      <c r="EZ16">
        <v>86</v>
      </c>
      <c r="FA16">
        <v>17</v>
      </c>
      <c r="FB16">
        <v>8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257</v>
      </c>
      <c r="FX16">
        <v>58.060001373291023</v>
      </c>
      <c r="FY16">
        <v>58.029998779296882</v>
      </c>
      <c r="FZ16">
        <v>58.099998474121087</v>
      </c>
      <c r="GA16">
        <v>57.430000305175781</v>
      </c>
      <c r="GB16">
        <v>57.599998474121087</v>
      </c>
      <c r="GC16">
        <v>422</v>
      </c>
      <c r="GD16">
        <v>391</v>
      </c>
      <c r="GE16">
        <v>198</v>
      </c>
      <c r="GF16">
        <v>193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51</v>
      </c>
      <c r="GM16">
        <v>0</v>
      </c>
      <c r="GN16">
        <v>8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1.9</v>
      </c>
      <c r="GX16" t="s">
        <v>218</v>
      </c>
      <c r="GY16">
        <v>1218425</v>
      </c>
      <c r="GZ16">
        <v>1893980</v>
      </c>
      <c r="HA16">
        <v>0.24099999999999999</v>
      </c>
      <c r="HB16">
        <v>0.53600000000000003</v>
      </c>
      <c r="HC16">
        <v>3.97</v>
      </c>
      <c r="HD16">
        <v>3.42</v>
      </c>
      <c r="HE16">
        <v>0.62960000000000005</v>
      </c>
      <c r="HF16" s="2">
        <f t="shared" si="6"/>
        <v>-5.1701869076792306E-4</v>
      </c>
      <c r="HG16" s="2">
        <f t="shared" si="7"/>
        <v>1.2048140561550236E-3</v>
      </c>
      <c r="HH16" s="2">
        <f t="shared" si="8"/>
        <v>1.0339453502369533E-2</v>
      </c>
      <c r="HI16" s="2">
        <f t="shared" si="9"/>
        <v>2.9513571779291592E-3</v>
      </c>
      <c r="HJ16" s="3">
        <f t="shared" si="10"/>
        <v>58.09991413750484</v>
      </c>
      <c r="HK16" t="str">
        <f t="shared" si="11"/>
        <v>LNT</v>
      </c>
    </row>
    <row r="17" spans="1:219" hidden="1" x14ac:dyDescent="0.25">
      <c r="A17">
        <v>8</v>
      </c>
      <c r="B17" t="s">
        <v>258</v>
      </c>
      <c r="C17">
        <v>10</v>
      </c>
      <c r="D17">
        <v>1</v>
      </c>
      <c r="E17">
        <v>5</v>
      </c>
      <c r="F17">
        <v>1</v>
      </c>
      <c r="G17" t="s">
        <v>218</v>
      </c>
      <c r="H17" t="s">
        <v>218</v>
      </c>
      <c r="I17">
        <v>5</v>
      </c>
      <c r="J17">
        <v>1</v>
      </c>
      <c r="K17" t="s">
        <v>218</v>
      </c>
      <c r="L17" t="s">
        <v>218</v>
      </c>
      <c r="M17">
        <v>56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28</v>
      </c>
      <c r="W17">
        <v>13</v>
      </c>
      <c r="X17">
        <v>17</v>
      </c>
      <c r="Y17">
        <v>27</v>
      </c>
      <c r="Z17">
        <v>70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17</v>
      </c>
      <c r="AN17">
        <v>0</v>
      </c>
      <c r="AO17">
        <v>5</v>
      </c>
      <c r="AP17">
        <v>0</v>
      </c>
      <c r="AQ17">
        <v>1</v>
      </c>
      <c r="AR17">
        <v>0</v>
      </c>
      <c r="AS17">
        <v>1</v>
      </c>
      <c r="AT17">
        <v>0</v>
      </c>
      <c r="AU17" t="s">
        <v>259</v>
      </c>
      <c r="AV17">
        <v>17.059999465942379</v>
      </c>
      <c r="AW17">
        <v>17.280000686645511</v>
      </c>
      <c r="AX17">
        <v>17.280000686645511</v>
      </c>
      <c r="AY17">
        <v>17.04000091552734</v>
      </c>
      <c r="AZ17">
        <v>17.170000076293949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11</v>
      </c>
      <c r="BP17">
        <v>3</v>
      </c>
      <c r="BQ17">
        <v>7</v>
      </c>
      <c r="BR17">
        <v>174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0</v>
      </c>
      <c r="CM17" t="s">
        <v>230</v>
      </c>
      <c r="CN17">
        <v>17.170000076293949</v>
      </c>
      <c r="CO17">
        <v>17.35000038146973</v>
      </c>
      <c r="CP17">
        <v>17.54000091552734</v>
      </c>
      <c r="CQ17">
        <v>17.159999847412109</v>
      </c>
      <c r="CR17">
        <v>17.180000305175781</v>
      </c>
      <c r="CW17">
        <v>81</v>
      </c>
      <c r="CX17">
        <v>67</v>
      </c>
      <c r="CY17">
        <v>2</v>
      </c>
      <c r="CZ17">
        <v>0</v>
      </c>
      <c r="DA17">
        <v>0</v>
      </c>
      <c r="DB17">
        <v>1</v>
      </c>
      <c r="DC17">
        <v>2</v>
      </c>
      <c r="DD17">
        <v>0</v>
      </c>
      <c r="DE17">
        <v>0</v>
      </c>
      <c r="DF17">
        <v>19</v>
      </c>
      <c r="DG17">
        <v>6</v>
      </c>
      <c r="DH17">
        <v>1</v>
      </c>
      <c r="DI17">
        <v>2</v>
      </c>
      <c r="DJ17">
        <v>12</v>
      </c>
      <c r="DK17">
        <v>1</v>
      </c>
      <c r="DL17">
        <v>0</v>
      </c>
      <c r="DM17">
        <v>0</v>
      </c>
      <c r="DN17">
        <v>0</v>
      </c>
      <c r="DO17">
        <v>69</v>
      </c>
      <c r="DP17">
        <v>2</v>
      </c>
      <c r="DQ17">
        <v>0</v>
      </c>
      <c r="DR17">
        <v>0</v>
      </c>
      <c r="DS17">
        <v>1</v>
      </c>
      <c r="DT17">
        <v>1</v>
      </c>
      <c r="DU17">
        <v>0</v>
      </c>
      <c r="DV17">
        <v>0</v>
      </c>
      <c r="DW17">
        <v>153</v>
      </c>
      <c r="DX17">
        <v>73</v>
      </c>
      <c r="DY17">
        <v>0</v>
      </c>
      <c r="DZ17">
        <v>0</v>
      </c>
      <c r="EA17">
        <v>1</v>
      </c>
      <c r="EB17">
        <v>1</v>
      </c>
      <c r="EC17">
        <v>0</v>
      </c>
      <c r="ED17">
        <v>0</v>
      </c>
      <c r="EE17" t="s">
        <v>260</v>
      </c>
      <c r="EF17">
        <v>17.180000305175781</v>
      </c>
      <c r="EG17">
        <v>17.20000076293945</v>
      </c>
      <c r="EH17">
        <v>17.29999923706055</v>
      </c>
      <c r="EI17">
        <v>16.829999923706051</v>
      </c>
      <c r="EJ17">
        <v>16.85000038146973</v>
      </c>
      <c r="EO17">
        <v>0</v>
      </c>
      <c r="EP17">
        <v>1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1</v>
      </c>
      <c r="FA17">
        <v>0</v>
      </c>
      <c r="FB17">
        <v>193</v>
      </c>
      <c r="FC17">
        <v>0</v>
      </c>
      <c r="FD17">
        <v>0</v>
      </c>
      <c r="FE17">
        <v>0</v>
      </c>
      <c r="FF17">
        <v>0</v>
      </c>
      <c r="FG17">
        <v>1</v>
      </c>
      <c r="FH17">
        <v>0</v>
      </c>
      <c r="FI17">
        <v>0</v>
      </c>
      <c r="FJ17">
        <v>0</v>
      </c>
      <c r="FK17">
        <v>1</v>
      </c>
      <c r="FL17">
        <v>0</v>
      </c>
      <c r="FM17">
        <v>0</v>
      </c>
      <c r="FN17">
        <v>0</v>
      </c>
      <c r="FO17">
        <v>1</v>
      </c>
      <c r="FP17">
        <v>1</v>
      </c>
      <c r="FQ17">
        <v>0</v>
      </c>
      <c r="FR17">
        <v>0</v>
      </c>
      <c r="FS17">
        <v>1</v>
      </c>
      <c r="FT17">
        <v>1</v>
      </c>
      <c r="FU17">
        <v>0</v>
      </c>
      <c r="FV17">
        <v>0</v>
      </c>
      <c r="FW17" t="s">
        <v>261</v>
      </c>
      <c r="FX17">
        <v>16.85000038146973</v>
      </c>
      <c r="FY17">
        <v>16.909999847412109</v>
      </c>
      <c r="FZ17">
        <v>17.010000228881839</v>
      </c>
      <c r="GA17">
        <v>16.559999465942379</v>
      </c>
      <c r="GB17">
        <v>16.590000152587891</v>
      </c>
      <c r="GC17">
        <v>207</v>
      </c>
      <c r="GD17">
        <v>584</v>
      </c>
      <c r="GE17">
        <v>151</v>
      </c>
      <c r="GF17">
        <v>234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449</v>
      </c>
      <c r="GM17">
        <v>0</v>
      </c>
      <c r="GN17">
        <v>205</v>
      </c>
      <c r="GO17">
        <v>0</v>
      </c>
      <c r="GP17">
        <v>0</v>
      </c>
      <c r="GQ17">
        <v>0</v>
      </c>
      <c r="GR17">
        <v>0</v>
      </c>
      <c r="GS17">
        <v>1</v>
      </c>
      <c r="GT17">
        <v>0</v>
      </c>
      <c r="GU17">
        <v>0</v>
      </c>
      <c r="GV17">
        <v>0</v>
      </c>
      <c r="GW17">
        <v>2.7</v>
      </c>
      <c r="GX17" t="s">
        <v>223</v>
      </c>
      <c r="GY17">
        <v>1056403</v>
      </c>
      <c r="GZ17">
        <v>1479320</v>
      </c>
      <c r="HA17">
        <v>1.141</v>
      </c>
      <c r="HB17">
        <v>1.29</v>
      </c>
      <c r="HC17">
        <v>2.65</v>
      </c>
      <c r="HD17">
        <v>10.18</v>
      </c>
      <c r="HE17">
        <v>0</v>
      </c>
      <c r="HF17" s="2">
        <f t="shared" si="6"/>
        <v>3.5481647831925311E-3</v>
      </c>
      <c r="HG17" s="2">
        <f t="shared" si="7"/>
        <v>5.8789171148825314E-3</v>
      </c>
      <c r="HH17" s="2">
        <f t="shared" si="8"/>
        <v>2.0697834691186801E-2</v>
      </c>
      <c r="HI17" s="2">
        <f t="shared" si="9"/>
        <v>1.80835963650261E-3</v>
      </c>
      <c r="HJ17" s="3">
        <f t="shared" si="10"/>
        <v>17.00941233492772</v>
      </c>
      <c r="HK17" t="str">
        <f t="shared" si="11"/>
        <v>MDRX</v>
      </c>
    </row>
    <row r="18" spans="1:219" hidden="1" x14ac:dyDescent="0.25">
      <c r="A18">
        <v>9</v>
      </c>
      <c r="B18" t="s">
        <v>262</v>
      </c>
      <c r="C18">
        <v>9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17</v>
      </c>
      <c r="N18">
        <v>29</v>
      </c>
      <c r="O18">
        <v>80</v>
      </c>
      <c r="P18">
        <v>64</v>
      </c>
      <c r="Q18">
        <v>2</v>
      </c>
      <c r="R18">
        <v>0</v>
      </c>
      <c r="S18">
        <v>0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1</v>
      </c>
      <c r="AB18">
        <v>2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263</v>
      </c>
      <c r="AV18">
        <v>2271.5</v>
      </c>
      <c r="AW18">
        <v>2291</v>
      </c>
      <c r="AX18">
        <v>2312</v>
      </c>
      <c r="AY18">
        <v>2283.52001953125</v>
      </c>
      <c r="AZ18">
        <v>2306.949951171875</v>
      </c>
      <c r="BE18">
        <v>81</v>
      </c>
      <c r="BF18">
        <v>92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34</v>
      </c>
      <c r="BO18">
        <v>4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264</v>
      </c>
      <c r="CN18">
        <v>2306.949951171875</v>
      </c>
      <c r="CO18">
        <v>2317.409912109375</v>
      </c>
      <c r="CP18">
        <v>2318.889892578125</v>
      </c>
      <c r="CQ18">
        <v>2289.300048828125</v>
      </c>
      <c r="CR18">
        <v>2294.1298828125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5</v>
      </c>
      <c r="DG18">
        <v>8</v>
      </c>
      <c r="DH18">
        <v>14</v>
      </c>
      <c r="DI18">
        <v>18</v>
      </c>
      <c r="DJ18">
        <v>150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0</v>
      </c>
      <c r="EE18" t="s">
        <v>225</v>
      </c>
      <c r="EF18">
        <v>2294.1298828125</v>
      </c>
      <c r="EG18">
        <v>2314.889892578125</v>
      </c>
      <c r="EH18">
        <v>2365.550048828125</v>
      </c>
      <c r="EI18">
        <v>2311.9599609375</v>
      </c>
      <c r="EJ18">
        <v>2361.0400390625</v>
      </c>
      <c r="EO18">
        <v>3</v>
      </c>
      <c r="EP18">
        <v>10</v>
      </c>
      <c r="EQ18">
        <v>8</v>
      </c>
      <c r="ER18">
        <v>146</v>
      </c>
      <c r="ES18">
        <v>28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0</v>
      </c>
      <c r="FA18">
        <v>0</v>
      </c>
      <c r="FB18">
        <v>0</v>
      </c>
      <c r="FC18">
        <v>1</v>
      </c>
      <c r="FD18">
        <v>1</v>
      </c>
      <c r="FE18">
        <v>1</v>
      </c>
      <c r="FF18">
        <v>1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265</v>
      </c>
      <c r="FX18">
        <v>2361.0400390625</v>
      </c>
      <c r="FY18">
        <v>2372</v>
      </c>
      <c r="FZ18">
        <v>2384</v>
      </c>
      <c r="GA18">
        <v>2355</v>
      </c>
      <c r="GB18">
        <v>2362.8701171875</v>
      </c>
      <c r="GC18">
        <v>561</v>
      </c>
      <c r="GD18">
        <v>237</v>
      </c>
      <c r="GE18">
        <v>196</v>
      </c>
      <c r="GF18">
        <v>196</v>
      </c>
      <c r="GG18">
        <v>0</v>
      </c>
      <c r="GH18">
        <v>240</v>
      </c>
      <c r="GI18">
        <v>0</v>
      </c>
      <c r="GJ18">
        <v>174</v>
      </c>
      <c r="GK18">
        <v>1</v>
      </c>
      <c r="GL18">
        <v>150</v>
      </c>
      <c r="GM18">
        <v>1</v>
      </c>
      <c r="GN18">
        <v>150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1.7</v>
      </c>
      <c r="GX18" t="s">
        <v>218</v>
      </c>
      <c r="GY18">
        <v>1591610</v>
      </c>
      <c r="GZ18">
        <v>1404520</v>
      </c>
      <c r="HA18">
        <v>2.95</v>
      </c>
      <c r="HB18">
        <v>3.1040000000000001</v>
      </c>
      <c r="HC18">
        <v>1.25</v>
      </c>
      <c r="HD18">
        <v>1.8</v>
      </c>
      <c r="HE18">
        <v>0</v>
      </c>
      <c r="HF18" s="2">
        <f t="shared" si="6"/>
        <v>4.6205568876475089E-3</v>
      </c>
      <c r="HG18" s="2">
        <f t="shared" si="7"/>
        <v>5.0335570469798308E-3</v>
      </c>
      <c r="HH18" s="2">
        <f t="shared" si="8"/>
        <v>7.1669477234401757E-3</v>
      </c>
      <c r="HI18" s="2">
        <f t="shared" si="9"/>
        <v>3.3307447287317382E-3</v>
      </c>
      <c r="HJ18" s="3">
        <f t="shared" si="10"/>
        <v>2383.939597315436</v>
      </c>
      <c r="HK18" t="str">
        <f t="shared" si="11"/>
        <v>GOOGL</v>
      </c>
    </row>
    <row r="19" spans="1:219" hidden="1" x14ac:dyDescent="0.25">
      <c r="A19">
        <v>10</v>
      </c>
      <c r="B19" t="s">
        <v>266</v>
      </c>
      <c r="C19">
        <v>9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12</v>
      </c>
      <c r="N19">
        <v>31</v>
      </c>
      <c r="O19">
        <v>60</v>
      </c>
      <c r="P19">
        <v>76</v>
      </c>
      <c r="Q19">
        <v>11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267</v>
      </c>
      <c r="AV19">
        <v>2308.7099609375</v>
      </c>
      <c r="AW19">
        <v>2328.0400390625</v>
      </c>
      <c r="AX19">
        <v>2360.340087890625</v>
      </c>
      <c r="AY19">
        <v>2321.090087890625</v>
      </c>
      <c r="AZ19">
        <v>2356.090087890625</v>
      </c>
      <c r="BE19">
        <v>58</v>
      </c>
      <c r="BF19">
        <v>77</v>
      </c>
      <c r="BG19">
        <v>58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5</v>
      </c>
      <c r="BO19">
        <v>1</v>
      </c>
      <c r="BP19">
        <v>0</v>
      </c>
      <c r="BQ19">
        <v>0</v>
      </c>
      <c r="BR19">
        <v>0</v>
      </c>
      <c r="BS19">
        <v>1</v>
      </c>
      <c r="BT19">
        <v>6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268</v>
      </c>
      <c r="CN19">
        <v>2356.090087890625</v>
      </c>
      <c r="CO19">
        <v>2365.989990234375</v>
      </c>
      <c r="CP19">
        <v>2369</v>
      </c>
      <c r="CQ19">
        <v>2342.3701171875</v>
      </c>
      <c r="CR19">
        <v>2345.10009765625</v>
      </c>
      <c r="CW19">
        <v>6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15</v>
      </c>
      <c r="DG19">
        <v>11</v>
      </c>
      <c r="DH19">
        <v>14</v>
      </c>
      <c r="DI19">
        <v>24</v>
      </c>
      <c r="DJ19">
        <v>127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269</v>
      </c>
      <c r="EF19">
        <v>2345.10009765625</v>
      </c>
      <c r="EG19">
        <v>2367</v>
      </c>
      <c r="EH19">
        <v>2418.47998046875</v>
      </c>
      <c r="EI19">
        <v>2360.110107421875</v>
      </c>
      <c r="EJ19">
        <v>2406.669921875</v>
      </c>
      <c r="EO19">
        <v>6</v>
      </c>
      <c r="EP19">
        <v>9</v>
      </c>
      <c r="EQ19">
        <v>35</v>
      </c>
      <c r="ER19">
        <v>129</v>
      </c>
      <c r="ES19">
        <v>15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1</v>
      </c>
      <c r="EZ19">
        <v>0</v>
      </c>
      <c r="FA19">
        <v>0</v>
      </c>
      <c r="FB19">
        <v>0</v>
      </c>
      <c r="FC19">
        <v>1</v>
      </c>
      <c r="FD19">
        <v>1</v>
      </c>
      <c r="FE19">
        <v>1</v>
      </c>
      <c r="FF19">
        <v>1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270</v>
      </c>
      <c r="FX19">
        <v>2406.669921875</v>
      </c>
      <c r="FY19">
        <v>2420</v>
      </c>
      <c r="FZ19">
        <v>2432.889892578125</v>
      </c>
      <c r="GA19">
        <v>2402.989990234375</v>
      </c>
      <c r="GB19">
        <v>2409.070068359375</v>
      </c>
      <c r="GC19">
        <v>583</v>
      </c>
      <c r="GD19">
        <v>199</v>
      </c>
      <c r="GE19">
        <v>200</v>
      </c>
      <c r="GF19">
        <v>192</v>
      </c>
      <c r="GG19">
        <v>0</v>
      </c>
      <c r="GH19">
        <v>231</v>
      </c>
      <c r="GI19">
        <v>0</v>
      </c>
      <c r="GJ19">
        <v>144</v>
      </c>
      <c r="GK19">
        <v>2</v>
      </c>
      <c r="GL19">
        <v>127</v>
      </c>
      <c r="GM19">
        <v>1</v>
      </c>
      <c r="GN19">
        <v>127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1.6</v>
      </c>
      <c r="GX19" t="s">
        <v>218</v>
      </c>
      <c r="GY19">
        <v>1062189</v>
      </c>
      <c r="GZ19">
        <v>1031180</v>
      </c>
      <c r="HA19">
        <v>2.95</v>
      </c>
      <c r="HB19">
        <v>3.1040000000000001</v>
      </c>
      <c r="HC19">
        <v>1.27</v>
      </c>
      <c r="HD19">
        <v>1.96</v>
      </c>
      <c r="HE19">
        <v>0</v>
      </c>
      <c r="HF19" s="2">
        <f t="shared" si="6"/>
        <v>5.5082967458677246E-3</v>
      </c>
      <c r="HG19" s="2">
        <f t="shared" si="7"/>
        <v>5.2981816470393239E-3</v>
      </c>
      <c r="HH19" s="2">
        <f t="shared" si="8"/>
        <v>7.0289296552169533E-3</v>
      </c>
      <c r="HI19" s="2">
        <f t="shared" si="9"/>
        <v>2.5238278474567499E-3</v>
      </c>
      <c r="HJ19" s="3">
        <f t="shared" si="10"/>
        <v>2432.821599585835</v>
      </c>
      <c r="HK19" t="str">
        <f t="shared" si="11"/>
        <v>GOOG</v>
      </c>
    </row>
    <row r="20" spans="1:219" hidden="1" x14ac:dyDescent="0.25">
      <c r="A20">
        <v>11</v>
      </c>
      <c r="B20" t="s">
        <v>271</v>
      </c>
      <c r="C20">
        <v>9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4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45</v>
      </c>
      <c r="W20">
        <v>17</v>
      </c>
      <c r="X20">
        <v>22</v>
      </c>
      <c r="Y20">
        <v>24</v>
      </c>
      <c r="Z20">
        <v>87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1</v>
      </c>
      <c r="AT20">
        <v>0</v>
      </c>
      <c r="AU20" t="s">
        <v>272</v>
      </c>
      <c r="AV20">
        <v>49.439998626708977</v>
      </c>
      <c r="AW20">
        <v>49.400001525878913</v>
      </c>
      <c r="AX20">
        <v>50.220001220703118</v>
      </c>
      <c r="AY20">
        <v>49.310001373291023</v>
      </c>
      <c r="AZ20">
        <v>50.029998779296882</v>
      </c>
      <c r="BE20">
        <v>42</v>
      </c>
      <c r="BF20">
        <v>20</v>
      </c>
      <c r="BG20">
        <v>124</v>
      </c>
      <c r="BH20">
        <v>7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8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8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273</v>
      </c>
      <c r="CN20">
        <v>50.029998779296882</v>
      </c>
      <c r="CO20">
        <v>50.189998626708977</v>
      </c>
      <c r="CP20">
        <v>50.409999847412109</v>
      </c>
      <c r="CQ20">
        <v>49.819999694824219</v>
      </c>
      <c r="CR20">
        <v>50</v>
      </c>
      <c r="CW20">
        <v>20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30</v>
      </c>
      <c r="DG20">
        <v>15</v>
      </c>
      <c r="DH20">
        <v>44</v>
      </c>
      <c r="DI20">
        <v>40</v>
      </c>
      <c r="DJ20">
        <v>56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274</v>
      </c>
      <c r="EF20">
        <v>50</v>
      </c>
      <c r="EG20">
        <v>50.119998931884773</v>
      </c>
      <c r="EH20">
        <v>50.610000610351563</v>
      </c>
      <c r="EI20">
        <v>49.950000762939453</v>
      </c>
      <c r="EJ20">
        <v>50.319999694824219</v>
      </c>
      <c r="EO20">
        <v>76</v>
      </c>
      <c r="EP20">
        <v>108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14</v>
      </c>
      <c r="EY20">
        <v>4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230</v>
      </c>
      <c r="FX20">
        <v>50.319999694824219</v>
      </c>
      <c r="FY20">
        <v>50.279998779296882</v>
      </c>
      <c r="FZ20">
        <v>50.360000610351563</v>
      </c>
      <c r="GA20">
        <v>49.479999542236328</v>
      </c>
      <c r="GB20">
        <v>49.610000610351563</v>
      </c>
      <c r="GC20">
        <v>401</v>
      </c>
      <c r="GD20">
        <v>407</v>
      </c>
      <c r="GE20">
        <v>204</v>
      </c>
      <c r="GF20">
        <v>204</v>
      </c>
      <c r="GG20">
        <v>0</v>
      </c>
      <c r="GH20">
        <v>7</v>
      </c>
      <c r="GI20">
        <v>0</v>
      </c>
      <c r="GJ20">
        <v>0</v>
      </c>
      <c r="GK20">
        <v>0</v>
      </c>
      <c r="GL20">
        <v>143</v>
      </c>
      <c r="GM20">
        <v>0</v>
      </c>
      <c r="GN20">
        <v>56</v>
      </c>
      <c r="GO20">
        <v>0</v>
      </c>
      <c r="GP20">
        <v>0</v>
      </c>
      <c r="GQ20">
        <v>0</v>
      </c>
      <c r="GR20">
        <v>0</v>
      </c>
      <c r="GS20">
        <v>1</v>
      </c>
      <c r="GT20">
        <v>0</v>
      </c>
      <c r="GU20">
        <v>0</v>
      </c>
      <c r="GV20">
        <v>0</v>
      </c>
      <c r="GW20">
        <v>2.2000000000000002</v>
      </c>
      <c r="GX20" t="s">
        <v>218</v>
      </c>
      <c r="GY20">
        <v>5544693</v>
      </c>
      <c r="GZ20">
        <v>5560240</v>
      </c>
      <c r="HA20">
        <v>0.59299999999999997</v>
      </c>
      <c r="HB20">
        <v>0.80300000000000005</v>
      </c>
      <c r="HC20">
        <v>2.36</v>
      </c>
      <c r="HD20">
        <v>0.98</v>
      </c>
      <c r="HE20">
        <v>1.4614999</v>
      </c>
      <c r="HF20" s="2">
        <f t="shared" si="6"/>
        <v>-7.9556317618312278E-4</v>
      </c>
      <c r="HG20" s="2">
        <f t="shared" si="7"/>
        <v>1.5885986911253758E-3</v>
      </c>
      <c r="HH20" s="2">
        <f t="shared" si="8"/>
        <v>1.5910884178262141E-2</v>
      </c>
      <c r="HI20" s="2">
        <f t="shared" si="9"/>
        <v>2.6204609255358058E-3</v>
      </c>
      <c r="HJ20" s="3">
        <f t="shared" si="10"/>
        <v>50.359873519547456</v>
      </c>
      <c r="HK20" t="str">
        <f t="shared" si="11"/>
        <v>MO</v>
      </c>
    </row>
    <row r="21" spans="1:219" hidden="1" x14ac:dyDescent="0.25">
      <c r="A21">
        <v>12</v>
      </c>
      <c r="B21" t="s">
        <v>275</v>
      </c>
      <c r="C21">
        <v>10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54</v>
      </c>
      <c r="N21">
        <v>46</v>
      </c>
      <c r="O21">
        <v>7</v>
      </c>
      <c r="P21">
        <v>0</v>
      </c>
      <c r="Q21">
        <v>0</v>
      </c>
      <c r="R21">
        <v>2</v>
      </c>
      <c r="S21">
        <v>7</v>
      </c>
      <c r="T21">
        <v>0</v>
      </c>
      <c r="U21">
        <v>0</v>
      </c>
      <c r="V21">
        <v>16</v>
      </c>
      <c r="W21">
        <v>1</v>
      </c>
      <c r="X21">
        <v>10</v>
      </c>
      <c r="Y21">
        <v>4</v>
      </c>
      <c r="Z21">
        <v>80</v>
      </c>
      <c r="AA21">
        <v>2</v>
      </c>
      <c r="AB21">
        <v>61</v>
      </c>
      <c r="AC21">
        <v>0</v>
      </c>
      <c r="AD21">
        <v>0</v>
      </c>
      <c r="AE21">
        <v>53</v>
      </c>
      <c r="AF21">
        <v>7</v>
      </c>
      <c r="AG21">
        <v>44</v>
      </c>
      <c r="AH21">
        <v>44</v>
      </c>
      <c r="AI21">
        <v>3</v>
      </c>
      <c r="AJ21">
        <v>2</v>
      </c>
      <c r="AK21">
        <v>3</v>
      </c>
      <c r="AL21">
        <v>2</v>
      </c>
      <c r="AM21">
        <v>107</v>
      </c>
      <c r="AN21">
        <v>53</v>
      </c>
      <c r="AO21">
        <v>19</v>
      </c>
      <c r="AP21">
        <v>19</v>
      </c>
      <c r="AQ21">
        <v>2</v>
      </c>
      <c r="AR21">
        <v>2</v>
      </c>
      <c r="AS21">
        <v>2</v>
      </c>
      <c r="AT21">
        <v>1</v>
      </c>
      <c r="AU21" t="s">
        <v>276</v>
      </c>
      <c r="AV21">
        <v>22.969999313354489</v>
      </c>
      <c r="AW21">
        <v>23.180000305175781</v>
      </c>
      <c r="AX21">
        <v>23.180000305175781</v>
      </c>
      <c r="AY21">
        <v>22.29000091552734</v>
      </c>
      <c r="AZ21">
        <v>22.60000038146973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195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277</v>
      </c>
      <c r="CN21">
        <v>22.60000038146973</v>
      </c>
      <c r="CO21">
        <v>22.70999908447266</v>
      </c>
      <c r="CP21">
        <v>23.04000091552734</v>
      </c>
      <c r="CQ21">
        <v>22.510000228881839</v>
      </c>
      <c r="CR21">
        <v>22.569999694824219</v>
      </c>
      <c r="CW21">
        <v>66</v>
      </c>
      <c r="CX21">
        <v>101</v>
      </c>
      <c r="CY21">
        <v>14</v>
      </c>
      <c r="CZ21">
        <v>0</v>
      </c>
      <c r="DA21">
        <v>0</v>
      </c>
      <c r="DB21">
        <v>1</v>
      </c>
      <c r="DC21">
        <v>14</v>
      </c>
      <c r="DD21">
        <v>0</v>
      </c>
      <c r="DE21">
        <v>0</v>
      </c>
      <c r="DF21">
        <v>4</v>
      </c>
      <c r="DG21">
        <v>1</v>
      </c>
      <c r="DH21">
        <v>4</v>
      </c>
      <c r="DI21">
        <v>2</v>
      </c>
      <c r="DJ21">
        <v>8</v>
      </c>
      <c r="DK21">
        <v>1</v>
      </c>
      <c r="DL21">
        <v>0</v>
      </c>
      <c r="DM21">
        <v>0</v>
      </c>
      <c r="DN21">
        <v>0</v>
      </c>
      <c r="DO21">
        <v>115</v>
      </c>
      <c r="DP21">
        <v>14</v>
      </c>
      <c r="DQ21">
        <v>3</v>
      </c>
      <c r="DR21">
        <v>0</v>
      </c>
      <c r="DS21">
        <v>2</v>
      </c>
      <c r="DT21">
        <v>1</v>
      </c>
      <c r="DU21">
        <v>1</v>
      </c>
      <c r="DV21">
        <v>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278</v>
      </c>
      <c r="EF21">
        <v>22.569999694824219</v>
      </c>
      <c r="EG21">
        <v>22.85000038146973</v>
      </c>
      <c r="EH21">
        <v>23.04999923706055</v>
      </c>
      <c r="EI21">
        <v>22.35000038146973</v>
      </c>
      <c r="EJ21">
        <v>22.989999771118161</v>
      </c>
      <c r="EO21">
        <v>82</v>
      </c>
      <c r="EP21">
        <v>64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21</v>
      </c>
      <c r="EY21">
        <v>18</v>
      </c>
      <c r="EZ21">
        <v>12</v>
      </c>
      <c r="FA21">
        <v>3</v>
      </c>
      <c r="FB21">
        <v>12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12</v>
      </c>
      <c r="FJ21">
        <v>0</v>
      </c>
      <c r="FK21">
        <v>0</v>
      </c>
      <c r="FL21">
        <v>0</v>
      </c>
      <c r="FM21">
        <v>1</v>
      </c>
      <c r="FN21">
        <v>0</v>
      </c>
      <c r="FO21">
        <v>1</v>
      </c>
      <c r="FP21">
        <v>0</v>
      </c>
      <c r="FQ21">
        <v>8</v>
      </c>
      <c r="FR21">
        <v>8</v>
      </c>
      <c r="FS21">
        <v>1</v>
      </c>
      <c r="FT21">
        <v>0</v>
      </c>
      <c r="FU21">
        <v>1</v>
      </c>
      <c r="FV21">
        <v>1</v>
      </c>
      <c r="FW21" t="s">
        <v>279</v>
      </c>
      <c r="FX21">
        <v>22.989999771118161</v>
      </c>
      <c r="FY21">
        <v>23.45000076293945</v>
      </c>
      <c r="FZ21">
        <v>24.170000076293949</v>
      </c>
      <c r="GA21">
        <v>23.110000610351559</v>
      </c>
      <c r="GB21">
        <v>23.20999908447266</v>
      </c>
      <c r="GC21">
        <v>434</v>
      </c>
      <c r="GD21">
        <v>391</v>
      </c>
      <c r="GE21">
        <v>327</v>
      </c>
      <c r="GF21">
        <v>85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295</v>
      </c>
      <c r="GM21">
        <v>0</v>
      </c>
      <c r="GN21">
        <v>20</v>
      </c>
      <c r="GO21">
        <v>5</v>
      </c>
      <c r="GP21">
        <v>2</v>
      </c>
      <c r="GQ21">
        <v>3</v>
      </c>
      <c r="GR21">
        <v>1</v>
      </c>
      <c r="GS21">
        <v>3</v>
      </c>
      <c r="GT21">
        <v>1</v>
      </c>
      <c r="GU21">
        <v>2</v>
      </c>
      <c r="GV21">
        <v>1</v>
      </c>
      <c r="GW21">
        <v>3.4</v>
      </c>
      <c r="GX21" t="s">
        <v>223</v>
      </c>
      <c r="GY21">
        <v>25759628</v>
      </c>
      <c r="GZ21">
        <v>34751820</v>
      </c>
      <c r="HA21">
        <v>0.86599999999999999</v>
      </c>
      <c r="HB21">
        <v>1.044</v>
      </c>
      <c r="HC21">
        <v>0.06</v>
      </c>
      <c r="HD21">
        <v>2.58</v>
      </c>
      <c r="HE21">
        <v>0</v>
      </c>
      <c r="HF21" s="2">
        <f t="shared" si="6"/>
        <v>1.9616246347773147E-2</v>
      </c>
      <c r="HG21" s="2">
        <f t="shared" si="7"/>
        <v>2.9788966118402205E-2</v>
      </c>
      <c r="HH21" s="2">
        <f t="shared" si="8"/>
        <v>1.4498939937146127E-2</v>
      </c>
      <c r="HI21" s="2">
        <f t="shared" si="9"/>
        <v>4.3084221484523955E-3</v>
      </c>
      <c r="HJ21" s="3">
        <f t="shared" si="10"/>
        <v>24.148552041143159</v>
      </c>
      <c r="HK21" t="str">
        <f t="shared" si="11"/>
        <v>AAL</v>
      </c>
    </row>
    <row r="22" spans="1:219" hidden="1" x14ac:dyDescent="0.25">
      <c r="A22">
        <v>13</v>
      </c>
      <c r="B22" t="s">
        <v>280</v>
      </c>
      <c r="C22">
        <v>11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34</v>
      </c>
      <c r="N22">
        <v>38</v>
      </c>
      <c r="O22">
        <v>74</v>
      </c>
      <c r="P22">
        <v>49</v>
      </c>
      <c r="Q22">
        <v>0</v>
      </c>
      <c r="R22">
        <v>0</v>
      </c>
      <c r="S22">
        <v>0</v>
      </c>
      <c r="T22">
        <v>0</v>
      </c>
      <c r="U22">
        <v>0</v>
      </c>
      <c r="V22">
        <v>12</v>
      </c>
      <c r="W22">
        <v>1</v>
      </c>
      <c r="X22">
        <v>0</v>
      </c>
      <c r="Y22">
        <v>0</v>
      </c>
      <c r="Z22">
        <v>0</v>
      </c>
      <c r="AA22">
        <v>1</v>
      </c>
      <c r="AB22">
        <v>13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281</v>
      </c>
      <c r="AV22">
        <v>154.72999572753909</v>
      </c>
      <c r="AW22">
        <v>155.4700012207031</v>
      </c>
      <c r="AX22">
        <v>156.25</v>
      </c>
      <c r="AY22">
        <v>153.92999267578119</v>
      </c>
      <c r="AZ22">
        <v>155.5299987792969</v>
      </c>
      <c r="BE22">
        <v>41</v>
      </c>
      <c r="BF22">
        <v>2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47</v>
      </c>
      <c r="BO22">
        <v>33</v>
      </c>
      <c r="BP22">
        <v>27</v>
      </c>
      <c r="BQ22">
        <v>19</v>
      </c>
      <c r="BR22">
        <v>41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282</v>
      </c>
      <c r="CN22">
        <v>155.5299987792969</v>
      </c>
      <c r="CO22">
        <v>156.69999694824219</v>
      </c>
      <c r="CP22">
        <v>158.80999755859381</v>
      </c>
      <c r="CQ22">
        <v>156.3500061035156</v>
      </c>
      <c r="CR22">
        <v>156.8699951171875</v>
      </c>
      <c r="CW22">
        <v>104</v>
      </c>
      <c r="CX22">
        <v>50</v>
      </c>
      <c r="CY22">
        <v>30</v>
      </c>
      <c r="CZ22">
        <v>0</v>
      </c>
      <c r="DA22">
        <v>0</v>
      </c>
      <c r="DB22">
        <v>1</v>
      </c>
      <c r="DC22">
        <v>30</v>
      </c>
      <c r="DD22">
        <v>0</v>
      </c>
      <c r="DE22">
        <v>0</v>
      </c>
      <c r="DF22">
        <v>20</v>
      </c>
      <c r="DG22">
        <v>1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283</v>
      </c>
      <c r="EF22">
        <v>156.8699951171875</v>
      </c>
      <c r="EG22">
        <v>157.69999694824219</v>
      </c>
      <c r="EH22">
        <v>158.9100036621094</v>
      </c>
      <c r="EI22">
        <v>156.94999694824219</v>
      </c>
      <c r="EJ22">
        <v>158.63999938964841</v>
      </c>
      <c r="EO22">
        <v>126</v>
      </c>
      <c r="EP22">
        <v>64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</v>
      </c>
      <c r="EY22">
        <v>1</v>
      </c>
      <c r="EZ22">
        <v>1</v>
      </c>
      <c r="FA22">
        <v>4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284</v>
      </c>
      <c r="FX22">
        <v>158.63999938964841</v>
      </c>
      <c r="FY22">
        <v>159.07000732421881</v>
      </c>
      <c r="FZ22">
        <v>160.08000183105469</v>
      </c>
      <c r="GA22">
        <v>157.74000549316409</v>
      </c>
      <c r="GB22">
        <v>158.00999450683591</v>
      </c>
      <c r="GC22">
        <v>612</v>
      </c>
      <c r="GD22">
        <v>208</v>
      </c>
      <c r="GE22">
        <v>374</v>
      </c>
      <c r="GF22">
        <v>28</v>
      </c>
      <c r="GG22">
        <v>0</v>
      </c>
      <c r="GH22">
        <v>49</v>
      </c>
      <c r="GI22">
        <v>0</v>
      </c>
      <c r="GJ22">
        <v>0</v>
      </c>
      <c r="GK22">
        <v>0</v>
      </c>
      <c r="GL22">
        <v>41</v>
      </c>
      <c r="GM22">
        <v>0</v>
      </c>
      <c r="GN22">
        <v>0</v>
      </c>
      <c r="GO22">
        <v>1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2.4</v>
      </c>
      <c r="GX22" t="s">
        <v>218</v>
      </c>
      <c r="GY22">
        <v>1921876</v>
      </c>
      <c r="GZ22">
        <v>2788240</v>
      </c>
      <c r="HA22">
        <v>1.5029999999999999</v>
      </c>
      <c r="HB22">
        <v>1.5089999999999999</v>
      </c>
      <c r="HC22">
        <v>0.91</v>
      </c>
      <c r="HD22">
        <v>2.38</v>
      </c>
      <c r="HE22">
        <v>0.28199999999999997</v>
      </c>
      <c r="HF22" s="2">
        <f t="shared" si="6"/>
        <v>2.703262178733401E-3</v>
      </c>
      <c r="HG22" s="2">
        <f t="shared" si="7"/>
        <v>6.3093109400499392E-3</v>
      </c>
      <c r="HH22" s="2">
        <f t="shared" si="8"/>
        <v>8.3611100133030858E-3</v>
      </c>
      <c r="HI22" s="2">
        <f t="shared" si="9"/>
        <v>1.7086831406739611E-3</v>
      </c>
      <c r="HJ22" s="3">
        <f t="shared" si="10"/>
        <v>160.07362946166333</v>
      </c>
      <c r="HK22" t="str">
        <f t="shared" si="11"/>
        <v>AXP</v>
      </c>
    </row>
    <row r="23" spans="1:219" hidden="1" x14ac:dyDescent="0.25">
      <c r="A23">
        <v>14</v>
      </c>
      <c r="B23" t="s">
        <v>285</v>
      </c>
      <c r="C23">
        <v>10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49</v>
      </c>
      <c r="N23">
        <v>79</v>
      </c>
      <c r="O23">
        <v>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11</v>
      </c>
      <c r="W23">
        <v>4</v>
      </c>
      <c r="X23">
        <v>3</v>
      </c>
      <c r="Y23">
        <v>9</v>
      </c>
      <c r="Z23">
        <v>25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25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1</v>
      </c>
      <c r="AN23">
        <v>0</v>
      </c>
      <c r="AO23">
        <v>5</v>
      </c>
      <c r="AP23">
        <v>5</v>
      </c>
      <c r="AQ23">
        <v>1</v>
      </c>
      <c r="AR23">
        <v>0</v>
      </c>
      <c r="AS23">
        <v>1</v>
      </c>
      <c r="AT23">
        <v>1</v>
      </c>
      <c r="AU23" t="s">
        <v>286</v>
      </c>
      <c r="AV23">
        <v>130</v>
      </c>
      <c r="AW23">
        <v>129.99000549316409</v>
      </c>
      <c r="AX23">
        <v>132.1600036621094</v>
      </c>
      <c r="AY23">
        <v>129.13999938964841</v>
      </c>
      <c r="AZ23">
        <v>131.67999267578119</v>
      </c>
      <c r="BE23">
        <v>60</v>
      </c>
      <c r="BF23">
        <v>18</v>
      </c>
      <c r="BG23">
        <v>65</v>
      </c>
      <c r="BH23">
        <v>11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10</v>
      </c>
      <c r="BO23">
        <v>12</v>
      </c>
      <c r="BP23">
        <v>9</v>
      </c>
      <c r="BQ23">
        <v>4</v>
      </c>
      <c r="BR23">
        <v>2</v>
      </c>
      <c r="BS23">
        <v>1</v>
      </c>
      <c r="BT23">
        <v>37</v>
      </c>
      <c r="BU23">
        <v>0</v>
      </c>
      <c r="BV23">
        <v>0</v>
      </c>
      <c r="BW23">
        <v>0</v>
      </c>
      <c r="BX23">
        <v>0</v>
      </c>
      <c r="BY23">
        <v>2</v>
      </c>
      <c r="BZ23">
        <v>2</v>
      </c>
      <c r="CA23">
        <v>0</v>
      </c>
      <c r="CB23">
        <v>0</v>
      </c>
      <c r="CC23">
        <v>1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287</v>
      </c>
      <c r="CN23">
        <v>131.67999267578119</v>
      </c>
      <c r="CO23">
        <v>132.2200012207031</v>
      </c>
      <c r="CP23">
        <v>133.6000061035156</v>
      </c>
      <c r="CQ23">
        <v>130.0899963378906</v>
      </c>
      <c r="CR23">
        <v>130.88999938964841</v>
      </c>
      <c r="CW23">
        <v>3</v>
      </c>
      <c r="CX23">
        <v>13</v>
      </c>
      <c r="CY23">
        <v>1</v>
      </c>
      <c r="CZ23">
        <v>0</v>
      </c>
      <c r="DA23">
        <v>0</v>
      </c>
      <c r="DB23">
        <v>1</v>
      </c>
      <c r="DC23">
        <v>1</v>
      </c>
      <c r="DD23">
        <v>0</v>
      </c>
      <c r="DE23">
        <v>0</v>
      </c>
      <c r="DF23">
        <v>2</v>
      </c>
      <c r="DG23">
        <v>1</v>
      </c>
      <c r="DH23">
        <v>3</v>
      </c>
      <c r="DI23">
        <v>6</v>
      </c>
      <c r="DJ23">
        <v>159</v>
      </c>
      <c r="DK23">
        <v>1</v>
      </c>
      <c r="DL23">
        <v>0</v>
      </c>
      <c r="DM23">
        <v>0</v>
      </c>
      <c r="DN23">
        <v>0</v>
      </c>
      <c r="DO23">
        <v>15</v>
      </c>
      <c r="DP23">
        <v>1</v>
      </c>
      <c r="DQ23">
        <v>0</v>
      </c>
      <c r="DR23">
        <v>0</v>
      </c>
      <c r="DS23">
        <v>1</v>
      </c>
      <c r="DT23">
        <v>1</v>
      </c>
      <c r="DU23">
        <v>0</v>
      </c>
      <c r="DV23">
        <v>0</v>
      </c>
      <c r="DW23">
        <v>17</v>
      </c>
      <c r="DX23">
        <v>15</v>
      </c>
      <c r="DY23">
        <v>0</v>
      </c>
      <c r="DZ23">
        <v>0</v>
      </c>
      <c r="EA23">
        <v>1</v>
      </c>
      <c r="EB23">
        <v>1</v>
      </c>
      <c r="EC23">
        <v>0</v>
      </c>
      <c r="ED23">
        <v>0</v>
      </c>
      <c r="EE23" t="s">
        <v>288</v>
      </c>
      <c r="EF23">
        <v>130.88999938964841</v>
      </c>
      <c r="EG23">
        <v>131.69000244140619</v>
      </c>
      <c r="EH23">
        <v>132.2200012207031</v>
      </c>
      <c r="EI23">
        <v>130.6499938964844</v>
      </c>
      <c r="EJ23">
        <v>131.74000549316409</v>
      </c>
      <c r="EO23">
        <v>35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19</v>
      </c>
      <c r="EY23">
        <v>9</v>
      </c>
      <c r="EZ23">
        <v>13</v>
      </c>
      <c r="FA23">
        <v>25</v>
      </c>
      <c r="FB23">
        <v>70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252</v>
      </c>
      <c r="FX23">
        <v>131.74000549316409</v>
      </c>
      <c r="FY23">
        <v>131.38999938964841</v>
      </c>
      <c r="FZ23">
        <v>132.1499938964844</v>
      </c>
      <c r="GA23">
        <v>129.55999755859381</v>
      </c>
      <c r="GB23">
        <v>129.75</v>
      </c>
      <c r="GC23">
        <v>337</v>
      </c>
      <c r="GD23">
        <v>396</v>
      </c>
      <c r="GE23">
        <v>52</v>
      </c>
      <c r="GF23">
        <v>307</v>
      </c>
      <c r="GG23">
        <v>0</v>
      </c>
      <c r="GH23">
        <v>11</v>
      </c>
      <c r="GI23">
        <v>0</v>
      </c>
      <c r="GJ23">
        <v>0</v>
      </c>
      <c r="GK23">
        <v>0</v>
      </c>
      <c r="GL23">
        <v>256</v>
      </c>
      <c r="GM23">
        <v>0</v>
      </c>
      <c r="GN23">
        <v>229</v>
      </c>
      <c r="GO23">
        <v>2</v>
      </c>
      <c r="GP23">
        <v>0</v>
      </c>
      <c r="GQ23">
        <v>2</v>
      </c>
      <c r="GR23">
        <v>0</v>
      </c>
      <c r="GS23">
        <v>1</v>
      </c>
      <c r="GT23">
        <v>0</v>
      </c>
      <c r="GU23">
        <v>1</v>
      </c>
      <c r="GV23">
        <v>0</v>
      </c>
      <c r="GW23">
        <v>2.5</v>
      </c>
      <c r="GX23" t="s">
        <v>218</v>
      </c>
      <c r="GY23">
        <v>261020</v>
      </c>
      <c r="GZ23">
        <v>425840</v>
      </c>
      <c r="HA23">
        <v>7.1999999999999995E-2</v>
      </c>
      <c r="HB23">
        <v>1.149</v>
      </c>
      <c r="HC23">
        <v>5.94</v>
      </c>
      <c r="HD23">
        <v>2.16</v>
      </c>
      <c r="HE23">
        <v>0.1479</v>
      </c>
      <c r="HF23" s="2">
        <f t="shared" si="6"/>
        <v>-2.6638717188642858E-3</v>
      </c>
      <c r="HG23" s="2">
        <f t="shared" si="7"/>
        <v>5.7509991822725093E-3</v>
      </c>
      <c r="HH23" s="2">
        <f t="shared" si="8"/>
        <v>1.3928014609601913E-2</v>
      </c>
      <c r="HI23" s="2">
        <f t="shared" si="9"/>
        <v>1.4643733441710438E-3</v>
      </c>
      <c r="HJ23" s="3">
        <f t="shared" si="10"/>
        <v>132.14562316869706</v>
      </c>
      <c r="HK23" t="str">
        <f t="shared" si="11"/>
        <v>AFG</v>
      </c>
    </row>
    <row r="24" spans="1:219" hidden="1" x14ac:dyDescent="0.25">
      <c r="A24">
        <v>15</v>
      </c>
      <c r="B24" t="s">
        <v>289</v>
      </c>
      <c r="C24">
        <v>9</v>
      </c>
      <c r="D24">
        <v>1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70</v>
      </c>
      <c r="N24">
        <v>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32</v>
      </c>
      <c r="W24">
        <v>26</v>
      </c>
      <c r="X24">
        <v>12</v>
      </c>
      <c r="Y24">
        <v>4</v>
      </c>
      <c r="Z24">
        <v>60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60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2</v>
      </c>
      <c r="AN24">
        <v>0</v>
      </c>
      <c r="AO24">
        <v>29</v>
      </c>
      <c r="AP24">
        <v>29</v>
      </c>
      <c r="AQ24">
        <v>1</v>
      </c>
      <c r="AR24">
        <v>0</v>
      </c>
      <c r="AS24">
        <v>1</v>
      </c>
      <c r="AT24">
        <v>1</v>
      </c>
      <c r="AU24" t="s">
        <v>290</v>
      </c>
      <c r="AV24">
        <v>50.669998168945313</v>
      </c>
      <c r="AW24">
        <v>50.700000762939453</v>
      </c>
      <c r="AX24">
        <v>50.919998168945313</v>
      </c>
      <c r="AY24">
        <v>50.029998779296882</v>
      </c>
      <c r="AZ24">
        <v>50.529998779296882</v>
      </c>
      <c r="BE24">
        <v>22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22</v>
      </c>
      <c r="BO24">
        <v>14</v>
      </c>
      <c r="BP24">
        <v>10</v>
      </c>
      <c r="BQ24">
        <v>5</v>
      </c>
      <c r="BR24">
        <v>130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3</v>
      </c>
      <c r="CF24">
        <v>0</v>
      </c>
      <c r="CG24">
        <v>45</v>
      </c>
      <c r="CH24">
        <v>0</v>
      </c>
      <c r="CI24">
        <v>1</v>
      </c>
      <c r="CJ24">
        <v>0</v>
      </c>
      <c r="CK24">
        <v>1</v>
      </c>
      <c r="CL24">
        <v>0</v>
      </c>
      <c r="CM24" t="s">
        <v>291</v>
      </c>
      <c r="CN24">
        <v>50.529998779296882</v>
      </c>
      <c r="CO24">
        <v>50.75</v>
      </c>
      <c r="CP24">
        <v>51.689998626708977</v>
      </c>
      <c r="CQ24">
        <v>50.75</v>
      </c>
      <c r="CR24">
        <v>51.310001373291023</v>
      </c>
      <c r="CW24">
        <v>0</v>
      </c>
      <c r="CX24">
        <v>4</v>
      </c>
      <c r="CY24">
        <v>127</v>
      </c>
      <c r="CZ24">
        <v>64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292</v>
      </c>
      <c r="EF24">
        <v>51.310001373291023</v>
      </c>
      <c r="EG24">
        <v>51.5</v>
      </c>
      <c r="EH24">
        <v>51.990001678466797</v>
      </c>
      <c r="EI24">
        <v>51.299999237060547</v>
      </c>
      <c r="EJ24">
        <v>51.880001068115227</v>
      </c>
      <c r="EO24">
        <v>128</v>
      </c>
      <c r="EP24">
        <v>65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11</v>
      </c>
      <c r="EY24">
        <v>2</v>
      </c>
      <c r="EZ24">
        <v>1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293</v>
      </c>
      <c r="FX24">
        <v>51.880001068115227</v>
      </c>
      <c r="FY24">
        <v>51.990001678466797</v>
      </c>
      <c r="FZ24">
        <v>52.540000915527337</v>
      </c>
      <c r="GA24">
        <v>50.689998626708977</v>
      </c>
      <c r="GB24">
        <v>50.799999237060547</v>
      </c>
      <c r="GC24">
        <v>484</v>
      </c>
      <c r="GD24">
        <v>329</v>
      </c>
      <c r="GE24">
        <v>388</v>
      </c>
      <c r="GF24">
        <v>14</v>
      </c>
      <c r="GG24">
        <v>0</v>
      </c>
      <c r="GH24">
        <v>64</v>
      </c>
      <c r="GI24">
        <v>0</v>
      </c>
      <c r="GJ24">
        <v>64</v>
      </c>
      <c r="GK24">
        <v>0</v>
      </c>
      <c r="GL24">
        <v>190</v>
      </c>
      <c r="GM24">
        <v>0</v>
      </c>
      <c r="GN24">
        <v>0</v>
      </c>
      <c r="GO24">
        <v>1</v>
      </c>
      <c r="GP24">
        <v>0</v>
      </c>
      <c r="GQ24">
        <v>0</v>
      </c>
      <c r="GR24">
        <v>0</v>
      </c>
      <c r="GS24">
        <v>2</v>
      </c>
      <c r="GT24">
        <v>0</v>
      </c>
      <c r="GU24">
        <v>1</v>
      </c>
      <c r="GV24">
        <v>0</v>
      </c>
      <c r="GW24">
        <v>2.4</v>
      </c>
      <c r="GX24" t="s">
        <v>218</v>
      </c>
      <c r="GY24">
        <v>2439099</v>
      </c>
      <c r="GZ24">
        <v>3714360</v>
      </c>
      <c r="HA24">
        <v>0.20699999999999999</v>
      </c>
      <c r="HB24">
        <v>0.746</v>
      </c>
      <c r="HC24">
        <v>0.32</v>
      </c>
      <c r="HD24">
        <v>2.15</v>
      </c>
      <c r="HF24" s="2">
        <f t="shared" si="6"/>
        <v>2.1158031698453872E-3</v>
      </c>
      <c r="HG24" s="2">
        <f t="shared" si="7"/>
        <v>1.046819999003834E-2</v>
      </c>
      <c r="HH24" s="2">
        <f t="shared" si="8"/>
        <v>2.5004866508712809E-2</v>
      </c>
      <c r="HI24" s="2">
        <f t="shared" si="9"/>
        <v>2.1653663780238919E-3</v>
      </c>
      <c r="HJ24" s="3">
        <f t="shared" si="10"/>
        <v>52.53424341351942</v>
      </c>
      <c r="HK24" t="str">
        <f t="shared" si="11"/>
        <v>AIG</v>
      </c>
    </row>
    <row r="25" spans="1:219" hidden="1" x14ac:dyDescent="0.25">
      <c r="A25">
        <v>16</v>
      </c>
      <c r="B25" t="s">
        <v>294</v>
      </c>
      <c r="C25">
        <v>9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7</v>
      </c>
      <c r="N25">
        <v>7</v>
      </c>
      <c r="O25">
        <v>11</v>
      </c>
      <c r="P25">
        <v>2</v>
      </c>
      <c r="Q25">
        <v>167</v>
      </c>
      <c r="R25">
        <v>1</v>
      </c>
      <c r="S25">
        <v>1</v>
      </c>
      <c r="T25">
        <v>0</v>
      </c>
      <c r="U25">
        <v>0</v>
      </c>
      <c r="V25">
        <v>3</v>
      </c>
      <c r="W25">
        <v>0</v>
      </c>
      <c r="X25">
        <v>0</v>
      </c>
      <c r="Y25">
        <v>0</v>
      </c>
      <c r="Z25">
        <v>4</v>
      </c>
      <c r="AA25">
        <v>2</v>
      </c>
      <c r="AB25">
        <v>7</v>
      </c>
      <c r="AC25">
        <v>1</v>
      </c>
      <c r="AD25">
        <v>7</v>
      </c>
      <c r="AE25">
        <v>1</v>
      </c>
      <c r="AF25">
        <v>1</v>
      </c>
      <c r="AG25">
        <v>4</v>
      </c>
      <c r="AH25">
        <v>4</v>
      </c>
      <c r="AI25">
        <v>1</v>
      </c>
      <c r="AJ25">
        <v>1</v>
      </c>
      <c r="AK25">
        <v>2</v>
      </c>
      <c r="AL25">
        <v>2</v>
      </c>
      <c r="AM25">
        <v>0</v>
      </c>
      <c r="AN25">
        <v>0</v>
      </c>
      <c r="AO25">
        <v>1</v>
      </c>
      <c r="AP25">
        <v>1</v>
      </c>
      <c r="AQ25">
        <v>0</v>
      </c>
      <c r="AR25">
        <v>0</v>
      </c>
      <c r="AS25">
        <v>1</v>
      </c>
      <c r="AT25">
        <v>1</v>
      </c>
      <c r="AU25" t="s">
        <v>295</v>
      </c>
      <c r="AV25">
        <v>153.1199951171875</v>
      </c>
      <c r="AW25">
        <v>155.3699951171875</v>
      </c>
      <c r="AX25">
        <v>161.19999694824219</v>
      </c>
      <c r="AY25">
        <v>154.8699951171875</v>
      </c>
      <c r="AZ25">
        <v>159.4700012207031</v>
      </c>
      <c r="BE25">
        <v>0</v>
      </c>
      <c r="BF25">
        <v>0</v>
      </c>
      <c r="BG25">
        <v>2</v>
      </c>
      <c r="BH25">
        <v>2</v>
      </c>
      <c r="BI25">
        <v>191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296</v>
      </c>
      <c r="CN25">
        <v>159.4700012207031</v>
      </c>
      <c r="CO25">
        <v>159.69000244140619</v>
      </c>
      <c r="CP25">
        <v>160.77000427246091</v>
      </c>
      <c r="CQ25">
        <v>158.97999572753909</v>
      </c>
      <c r="CR25">
        <v>159.36000061035159</v>
      </c>
      <c r="CW25">
        <v>74</v>
      </c>
      <c r="CX25">
        <v>11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70</v>
      </c>
      <c r="DG25">
        <v>46</v>
      </c>
      <c r="DH25">
        <v>20</v>
      </c>
      <c r="DI25">
        <v>9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 t="s">
        <v>297</v>
      </c>
      <c r="EF25">
        <v>159.36000061035159</v>
      </c>
      <c r="EG25">
        <v>160.99000549316409</v>
      </c>
      <c r="EH25">
        <v>162.99000549316409</v>
      </c>
      <c r="EI25">
        <v>160.72999572753909</v>
      </c>
      <c r="EJ25">
        <v>162.50999450683591</v>
      </c>
      <c r="EO25">
        <v>7</v>
      </c>
      <c r="EP25">
        <v>115</v>
      </c>
      <c r="EQ25">
        <v>73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</v>
      </c>
      <c r="EY25">
        <v>0</v>
      </c>
      <c r="EZ25">
        <v>0</v>
      </c>
      <c r="FA25">
        <v>0</v>
      </c>
      <c r="FB25">
        <v>0</v>
      </c>
      <c r="FC25">
        <v>1</v>
      </c>
      <c r="FD25">
        <v>4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298</v>
      </c>
      <c r="FX25">
        <v>162.50999450683591</v>
      </c>
      <c r="FY25">
        <v>164.30999755859381</v>
      </c>
      <c r="FZ25">
        <v>165.16999816894531</v>
      </c>
      <c r="GA25">
        <v>162.69000244140619</v>
      </c>
      <c r="GB25">
        <v>163.7200012207031</v>
      </c>
      <c r="GC25">
        <v>669</v>
      </c>
      <c r="GD25">
        <v>156</v>
      </c>
      <c r="GE25">
        <v>280</v>
      </c>
      <c r="GF25">
        <v>149</v>
      </c>
      <c r="GG25">
        <v>0</v>
      </c>
      <c r="GH25">
        <v>362</v>
      </c>
      <c r="GI25">
        <v>0</v>
      </c>
      <c r="GJ25">
        <v>0</v>
      </c>
      <c r="GK25">
        <v>7</v>
      </c>
      <c r="GL25">
        <v>4</v>
      </c>
      <c r="GM25">
        <v>0</v>
      </c>
      <c r="GN25">
        <v>0</v>
      </c>
      <c r="GO25">
        <v>2</v>
      </c>
      <c r="GP25">
        <v>0</v>
      </c>
      <c r="GQ25">
        <v>2</v>
      </c>
      <c r="GR25">
        <v>0</v>
      </c>
      <c r="GS25">
        <v>1</v>
      </c>
      <c r="GT25">
        <v>0</v>
      </c>
      <c r="GU25">
        <v>1</v>
      </c>
      <c r="GV25">
        <v>0</v>
      </c>
      <c r="GW25">
        <v>1.7</v>
      </c>
      <c r="GX25" t="s">
        <v>218</v>
      </c>
      <c r="GY25">
        <v>2952944</v>
      </c>
      <c r="GZ25">
        <v>5176260</v>
      </c>
      <c r="HA25">
        <v>1.1180000000000001</v>
      </c>
      <c r="HB25">
        <v>1.5649999999999999</v>
      </c>
      <c r="HC25">
        <v>1.82</v>
      </c>
      <c r="HD25">
        <v>13.09</v>
      </c>
      <c r="HE25">
        <v>0.60860000000000003</v>
      </c>
      <c r="HF25" s="2">
        <f t="shared" si="6"/>
        <v>1.0954921054733835E-2</v>
      </c>
      <c r="HG25" s="2">
        <f t="shared" si="7"/>
        <v>5.2067604279552038E-3</v>
      </c>
      <c r="HH25" s="2">
        <f t="shared" si="8"/>
        <v>9.8593825163311166E-3</v>
      </c>
      <c r="HI25" s="2">
        <f t="shared" si="9"/>
        <v>6.2912214244881248E-3</v>
      </c>
      <c r="HJ25" s="3">
        <f t="shared" si="10"/>
        <v>165.1655203517993</v>
      </c>
      <c r="HK25" t="str">
        <f t="shared" si="11"/>
        <v>ADI</v>
      </c>
    </row>
    <row r="26" spans="1:219" hidden="1" x14ac:dyDescent="0.25">
      <c r="A26">
        <v>17</v>
      </c>
      <c r="B26" t="s">
        <v>299</v>
      </c>
      <c r="C26">
        <v>9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112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36</v>
      </c>
      <c r="W26">
        <v>19</v>
      </c>
      <c r="X26">
        <v>18</v>
      </c>
      <c r="Y26">
        <v>9</v>
      </c>
      <c r="Z26">
        <v>17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300</v>
      </c>
      <c r="AV26">
        <v>74.480003356933594</v>
      </c>
      <c r="AW26">
        <v>74.790000915527344</v>
      </c>
      <c r="AX26">
        <v>75.620002746582031</v>
      </c>
      <c r="AY26">
        <v>74.519996643066406</v>
      </c>
      <c r="AZ26">
        <v>75.349998474121094</v>
      </c>
      <c r="BE26">
        <v>71</v>
      </c>
      <c r="BF26">
        <v>102</v>
      </c>
      <c r="BG26">
        <v>8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9</v>
      </c>
      <c r="BO26">
        <v>4</v>
      </c>
      <c r="BP26">
        <v>2</v>
      </c>
      <c r="BQ26">
        <v>0</v>
      </c>
      <c r="BR26">
        <v>0</v>
      </c>
      <c r="BS26">
        <v>1</v>
      </c>
      <c r="BT26">
        <v>15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301</v>
      </c>
      <c r="CN26">
        <v>75.349998474121094</v>
      </c>
      <c r="CO26">
        <v>76</v>
      </c>
      <c r="CP26">
        <v>76.150001525878906</v>
      </c>
      <c r="CQ26">
        <v>75.459999084472656</v>
      </c>
      <c r="CR26">
        <v>75.760002136230469</v>
      </c>
      <c r="CW26">
        <v>19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60</v>
      </c>
      <c r="DG26">
        <v>48</v>
      </c>
      <c r="DH26">
        <v>14</v>
      </c>
      <c r="DI26">
        <v>33</v>
      </c>
      <c r="DJ26">
        <v>31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302</v>
      </c>
      <c r="EF26">
        <v>75.760002136230469</v>
      </c>
      <c r="EG26">
        <v>75.930000305175781</v>
      </c>
      <c r="EH26">
        <v>76.180000305175781</v>
      </c>
      <c r="EI26">
        <v>75.819999694824219</v>
      </c>
      <c r="EJ26">
        <v>75.970001220703125</v>
      </c>
      <c r="EO26">
        <v>143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53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303</v>
      </c>
      <c r="FX26">
        <v>75.970001220703125</v>
      </c>
      <c r="FY26">
        <v>76.099998474121094</v>
      </c>
      <c r="FZ26">
        <v>76.150001525878906</v>
      </c>
      <c r="GA26">
        <v>75.580001831054688</v>
      </c>
      <c r="GB26">
        <v>75.660003662109375</v>
      </c>
      <c r="GC26">
        <v>455</v>
      </c>
      <c r="GD26">
        <v>353</v>
      </c>
      <c r="GE26">
        <v>162</v>
      </c>
      <c r="GF26">
        <v>239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48</v>
      </c>
      <c r="GM26">
        <v>0</v>
      </c>
      <c r="GN26">
        <v>31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2.1</v>
      </c>
      <c r="GX26" t="s">
        <v>218</v>
      </c>
      <c r="GY26">
        <v>610222</v>
      </c>
      <c r="GZ26">
        <v>825500</v>
      </c>
      <c r="HC26">
        <v>11.42</v>
      </c>
      <c r="HD26">
        <v>3.89</v>
      </c>
      <c r="HE26">
        <v>0.47889999999999999</v>
      </c>
      <c r="HF26" s="2">
        <f t="shared" si="6"/>
        <v>1.7082425233185816E-3</v>
      </c>
      <c r="HG26" s="2">
        <f t="shared" si="7"/>
        <v>6.5663888057598818E-4</v>
      </c>
      <c r="HH26" s="2">
        <f t="shared" si="8"/>
        <v>6.8330703481319643E-3</v>
      </c>
      <c r="HI26" s="2">
        <f t="shared" si="9"/>
        <v>1.0573860320172157E-3</v>
      </c>
      <c r="HJ26" s="3">
        <f t="shared" si="10"/>
        <v>76.14996869193098</v>
      </c>
      <c r="HK26" t="str">
        <f t="shared" si="11"/>
        <v>BUD</v>
      </c>
    </row>
    <row r="27" spans="1:219" hidden="1" x14ac:dyDescent="0.25">
      <c r="A27">
        <v>18</v>
      </c>
      <c r="B27" t="s">
        <v>304</v>
      </c>
      <c r="C27">
        <v>9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20</v>
      </c>
      <c r="N27">
        <v>27</v>
      </c>
      <c r="O27">
        <v>27</v>
      </c>
      <c r="P27">
        <v>2</v>
      </c>
      <c r="Q27">
        <v>0</v>
      </c>
      <c r="R27">
        <v>1</v>
      </c>
      <c r="S27">
        <v>5</v>
      </c>
      <c r="T27">
        <v>0</v>
      </c>
      <c r="U27">
        <v>0</v>
      </c>
      <c r="V27">
        <v>7</v>
      </c>
      <c r="W27">
        <v>4</v>
      </c>
      <c r="X27">
        <v>9</v>
      </c>
      <c r="Y27">
        <v>1</v>
      </c>
      <c r="Z27">
        <v>6</v>
      </c>
      <c r="AA27">
        <v>2</v>
      </c>
      <c r="AB27">
        <v>27</v>
      </c>
      <c r="AC27">
        <v>0</v>
      </c>
      <c r="AD27">
        <v>0</v>
      </c>
      <c r="AE27">
        <v>0</v>
      </c>
      <c r="AF27">
        <v>0</v>
      </c>
      <c r="AG27">
        <v>6</v>
      </c>
      <c r="AH27">
        <v>6</v>
      </c>
      <c r="AI27">
        <v>0</v>
      </c>
      <c r="AJ27">
        <v>0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305</v>
      </c>
      <c r="AV27">
        <v>42.529998779296882</v>
      </c>
      <c r="AW27">
        <v>42.700000762939453</v>
      </c>
      <c r="AX27">
        <v>43.049999237060547</v>
      </c>
      <c r="AY27">
        <v>42.139999389648438</v>
      </c>
      <c r="AZ27">
        <v>42.900001525878913</v>
      </c>
      <c r="BE27">
        <v>22</v>
      </c>
      <c r="BF27">
        <v>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10</v>
      </c>
      <c r="BO27">
        <v>8</v>
      </c>
      <c r="BP27">
        <v>7</v>
      </c>
      <c r="BQ27">
        <v>7</v>
      </c>
      <c r="BR27">
        <v>13</v>
      </c>
      <c r="BS27">
        <v>0</v>
      </c>
      <c r="BT27">
        <v>0</v>
      </c>
      <c r="BU27">
        <v>0</v>
      </c>
      <c r="BV27">
        <v>0</v>
      </c>
      <c r="BW27">
        <v>4</v>
      </c>
      <c r="BX27">
        <v>0</v>
      </c>
      <c r="BY27">
        <v>4</v>
      </c>
      <c r="BZ27">
        <v>0</v>
      </c>
      <c r="CA27">
        <v>3</v>
      </c>
      <c r="CB27">
        <v>0</v>
      </c>
      <c r="CC27">
        <v>3</v>
      </c>
      <c r="CD27">
        <v>0</v>
      </c>
      <c r="CE27">
        <v>1</v>
      </c>
      <c r="CF27">
        <v>0</v>
      </c>
      <c r="CG27">
        <v>2</v>
      </c>
      <c r="CH27">
        <v>2</v>
      </c>
      <c r="CI27">
        <v>1</v>
      </c>
      <c r="CJ27">
        <v>0</v>
      </c>
      <c r="CK27">
        <v>1</v>
      </c>
      <c r="CL27">
        <v>1</v>
      </c>
      <c r="CM27" t="s">
        <v>306</v>
      </c>
      <c r="CN27">
        <v>42.900001525878913</v>
      </c>
      <c r="CO27">
        <v>43.389999389648438</v>
      </c>
      <c r="CP27">
        <v>44.689998626708977</v>
      </c>
      <c r="CQ27">
        <v>43.360000610351563</v>
      </c>
      <c r="CR27">
        <v>44.060001373291023</v>
      </c>
      <c r="CW27">
        <v>1</v>
      </c>
      <c r="CX27">
        <v>2</v>
      </c>
      <c r="CY27">
        <v>15</v>
      </c>
      <c r="CZ27">
        <v>13</v>
      </c>
      <c r="DA27">
        <v>32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1</v>
      </c>
      <c r="DL27">
        <v>1</v>
      </c>
      <c r="DM27">
        <v>1</v>
      </c>
      <c r="DN27">
        <v>1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307</v>
      </c>
      <c r="EF27">
        <v>44.060001373291023</v>
      </c>
      <c r="EG27">
        <v>44.040000915527337</v>
      </c>
      <c r="EH27">
        <v>44.319999694824219</v>
      </c>
      <c r="EI27">
        <v>43.319999694824219</v>
      </c>
      <c r="EJ27">
        <v>43.880001068115227</v>
      </c>
      <c r="EO27">
        <v>11</v>
      </c>
      <c r="EP27">
        <v>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</v>
      </c>
      <c r="EY27">
        <v>4</v>
      </c>
      <c r="EZ27">
        <v>3</v>
      </c>
      <c r="FA27">
        <v>5</v>
      </c>
      <c r="FB27">
        <v>32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32</v>
      </c>
      <c r="FJ27">
        <v>0</v>
      </c>
      <c r="FK27">
        <v>0</v>
      </c>
      <c r="FL27">
        <v>0</v>
      </c>
      <c r="FM27">
        <v>1</v>
      </c>
      <c r="FN27">
        <v>0</v>
      </c>
      <c r="FO27">
        <v>1</v>
      </c>
      <c r="FP27">
        <v>0</v>
      </c>
      <c r="FQ27">
        <v>2</v>
      </c>
      <c r="FR27">
        <v>2</v>
      </c>
      <c r="FS27">
        <v>1</v>
      </c>
      <c r="FT27">
        <v>0</v>
      </c>
      <c r="FU27">
        <v>1</v>
      </c>
      <c r="FV27">
        <v>1</v>
      </c>
      <c r="FW27" t="s">
        <v>308</v>
      </c>
      <c r="FX27">
        <v>43.880001068115227</v>
      </c>
      <c r="FY27">
        <v>44.110000610351563</v>
      </c>
      <c r="FZ27">
        <v>44.75</v>
      </c>
      <c r="GA27">
        <v>43.540000915527337</v>
      </c>
      <c r="GB27">
        <v>43.779998779296882</v>
      </c>
      <c r="GC27">
        <v>177</v>
      </c>
      <c r="GD27">
        <v>120</v>
      </c>
      <c r="GE27">
        <v>76</v>
      </c>
      <c r="GF27">
        <v>48</v>
      </c>
      <c r="GG27">
        <v>0</v>
      </c>
      <c r="GH27">
        <v>47</v>
      </c>
      <c r="GI27">
        <v>0</v>
      </c>
      <c r="GJ27">
        <v>45</v>
      </c>
      <c r="GK27">
        <v>1</v>
      </c>
      <c r="GL27">
        <v>51</v>
      </c>
      <c r="GM27">
        <v>1</v>
      </c>
      <c r="GN27">
        <v>32</v>
      </c>
      <c r="GO27">
        <v>5</v>
      </c>
      <c r="GP27">
        <v>1</v>
      </c>
      <c r="GQ27">
        <v>1</v>
      </c>
      <c r="GR27">
        <v>0</v>
      </c>
      <c r="GS27">
        <v>2</v>
      </c>
      <c r="GT27">
        <v>1</v>
      </c>
      <c r="GU27">
        <v>2</v>
      </c>
      <c r="GV27">
        <v>1</v>
      </c>
      <c r="GW27">
        <v>1</v>
      </c>
      <c r="GX27" t="s">
        <v>309</v>
      </c>
      <c r="GY27">
        <v>38627</v>
      </c>
      <c r="GZ27">
        <v>64600</v>
      </c>
      <c r="HA27">
        <v>2.5779999999999998</v>
      </c>
      <c r="HB27">
        <v>3.6930000000000001</v>
      </c>
      <c r="HC27">
        <v>100.52</v>
      </c>
      <c r="HD27">
        <v>9.01</v>
      </c>
      <c r="HE27">
        <v>0</v>
      </c>
      <c r="HF27" s="2">
        <f t="shared" si="6"/>
        <v>5.2142266845119911E-3</v>
      </c>
      <c r="HG27" s="2">
        <f t="shared" si="7"/>
        <v>1.43016623385126E-2</v>
      </c>
      <c r="HH27" s="2">
        <f t="shared" si="8"/>
        <v>1.2922232757586083E-2</v>
      </c>
      <c r="HI27" s="2">
        <f t="shared" si="9"/>
        <v>5.4819065888835894E-3</v>
      </c>
      <c r="HJ27" s="3">
        <f t="shared" si="10"/>
        <v>44.740846944832398</v>
      </c>
      <c r="HK27" t="str">
        <f t="shared" si="11"/>
        <v>ANIK</v>
      </c>
    </row>
    <row r="28" spans="1:219" hidden="1" x14ac:dyDescent="0.25">
      <c r="A28">
        <v>19</v>
      </c>
      <c r="B28" t="s">
        <v>310</v>
      </c>
      <c r="C28">
        <v>9</v>
      </c>
      <c r="D28">
        <v>1</v>
      </c>
      <c r="E28">
        <v>5</v>
      </c>
      <c r="F28">
        <v>1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1</v>
      </c>
      <c r="N28">
        <v>1</v>
      </c>
      <c r="O28">
        <v>8</v>
      </c>
      <c r="P28">
        <v>12</v>
      </c>
      <c r="Q28">
        <v>88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1</v>
      </c>
      <c r="AH28">
        <v>1</v>
      </c>
      <c r="AI28">
        <v>0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311</v>
      </c>
      <c r="AV28">
        <v>48.409999847412109</v>
      </c>
      <c r="AW28">
        <v>47.970001220703118</v>
      </c>
      <c r="AX28">
        <v>49.700000762939453</v>
      </c>
      <c r="AY28">
        <v>47.970001220703118</v>
      </c>
      <c r="AZ28">
        <v>48.950000762939453</v>
      </c>
      <c r="BE28">
        <v>1</v>
      </c>
      <c r="BF28">
        <v>0</v>
      </c>
      <c r="BG28">
        <v>5</v>
      </c>
      <c r="BH28">
        <v>11</v>
      </c>
      <c r="BI28">
        <v>102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312</v>
      </c>
      <c r="CN28">
        <v>48.950000762939453</v>
      </c>
      <c r="CO28">
        <v>49.409999847412109</v>
      </c>
      <c r="CP28">
        <v>49.409999847412109</v>
      </c>
      <c r="CQ28">
        <v>47.950000762939453</v>
      </c>
      <c r="CR28">
        <v>48.909999847412109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69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1</v>
      </c>
      <c r="DX28">
        <v>0</v>
      </c>
      <c r="DY28">
        <v>0</v>
      </c>
      <c r="DZ28">
        <v>0</v>
      </c>
      <c r="EA28">
        <v>1</v>
      </c>
      <c r="EB28">
        <v>0</v>
      </c>
      <c r="EC28">
        <v>0</v>
      </c>
      <c r="ED28">
        <v>0</v>
      </c>
      <c r="EE28" t="s">
        <v>313</v>
      </c>
      <c r="EF28">
        <v>48.909999847412109</v>
      </c>
      <c r="EG28">
        <v>48.650001525878913</v>
      </c>
      <c r="EH28">
        <v>48.854999542236328</v>
      </c>
      <c r="EI28">
        <v>47.509998321533203</v>
      </c>
      <c r="EJ28">
        <v>48.360000610351563</v>
      </c>
      <c r="EO28">
        <v>13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</v>
      </c>
      <c r="EY28">
        <v>4</v>
      </c>
      <c r="EZ28">
        <v>10</v>
      </c>
      <c r="FA28">
        <v>2</v>
      </c>
      <c r="FB28">
        <v>57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9</v>
      </c>
      <c r="FP28">
        <v>0</v>
      </c>
      <c r="FQ28">
        <v>29</v>
      </c>
      <c r="FR28">
        <v>0</v>
      </c>
      <c r="FS28">
        <v>1</v>
      </c>
      <c r="FT28">
        <v>0</v>
      </c>
      <c r="FU28">
        <v>1</v>
      </c>
      <c r="FV28">
        <v>0</v>
      </c>
      <c r="FW28" t="s">
        <v>314</v>
      </c>
      <c r="FX28">
        <v>48.360000610351563</v>
      </c>
      <c r="FY28">
        <v>48.279998779296882</v>
      </c>
      <c r="FZ28">
        <v>48.279998779296882</v>
      </c>
      <c r="GA28">
        <v>47.25</v>
      </c>
      <c r="GB28">
        <v>47.669998168945313</v>
      </c>
      <c r="GC28">
        <v>242</v>
      </c>
      <c r="GD28">
        <v>150</v>
      </c>
      <c r="GE28">
        <v>13</v>
      </c>
      <c r="GF28">
        <v>149</v>
      </c>
      <c r="GG28">
        <v>0</v>
      </c>
      <c r="GH28">
        <v>213</v>
      </c>
      <c r="GI28">
        <v>0</v>
      </c>
      <c r="GJ28">
        <v>0</v>
      </c>
      <c r="GK28">
        <v>1</v>
      </c>
      <c r="GL28">
        <v>127</v>
      </c>
      <c r="GM28">
        <v>0</v>
      </c>
      <c r="GN28">
        <v>126</v>
      </c>
      <c r="GO28">
        <v>1</v>
      </c>
      <c r="GP28">
        <v>0</v>
      </c>
      <c r="GQ28">
        <v>1</v>
      </c>
      <c r="GR28">
        <v>0</v>
      </c>
      <c r="GS28">
        <v>1</v>
      </c>
      <c r="GT28">
        <v>1</v>
      </c>
      <c r="GU28">
        <v>0</v>
      </c>
      <c r="GV28">
        <v>0</v>
      </c>
      <c r="GW28">
        <v>2.2000000000000002</v>
      </c>
      <c r="GX28" t="s">
        <v>218</v>
      </c>
      <c r="GY28">
        <v>64248</v>
      </c>
      <c r="GZ28">
        <v>84560</v>
      </c>
      <c r="HA28">
        <v>11.115</v>
      </c>
      <c r="HB28">
        <v>11.579000000000001</v>
      </c>
      <c r="HD28">
        <v>8.9499999999999993</v>
      </c>
      <c r="HE28">
        <v>0</v>
      </c>
      <c r="HF28" s="2">
        <f t="shared" si="6"/>
        <v>-1.657038796135657E-3</v>
      </c>
      <c r="HG28" s="2">
        <f t="shared" si="7"/>
        <v>0</v>
      </c>
      <c r="HH28" s="2">
        <f t="shared" si="8"/>
        <v>2.1333860922518544E-2</v>
      </c>
      <c r="HI28" s="2">
        <f t="shared" si="9"/>
        <v>8.8105346145979091E-3</v>
      </c>
      <c r="HJ28" s="3">
        <f t="shared" si="10"/>
        <v>48.279998779296882</v>
      </c>
      <c r="HK28" t="str">
        <f t="shared" si="11"/>
        <v>ATEX</v>
      </c>
    </row>
    <row r="29" spans="1:219" hidden="1" x14ac:dyDescent="0.25">
      <c r="A29">
        <v>20</v>
      </c>
      <c r="B29" t="s">
        <v>315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32</v>
      </c>
      <c r="N29">
        <v>22</v>
      </c>
      <c r="O29">
        <v>15</v>
      </c>
      <c r="P29">
        <v>42</v>
      </c>
      <c r="Q29">
        <v>68</v>
      </c>
      <c r="R29">
        <v>0</v>
      </c>
      <c r="S29">
        <v>0</v>
      </c>
      <c r="T29">
        <v>0</v>
      </c>
      <c r="U29">
        <v>0</v>
      </c>
      <c r="V29">
        <v>17</v>
      </c>
      <c r="W29">
        <v>6</v>
      </c>
      <c r="X29">
        <v>2</v>
      </c>
      <c r="Y29">
        <v>1</v>
      </c>
      <c r="Z29">
        <v>0</v>
      </c>
      <c r="AA29">
        <v>1</v>
      </c>
      <c r="AB29">
        <v>26</v>
      </c>
      <c r="AC29">
        <v>1</v>
      </c>
      <c r="AD29">
        <v>26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230</v>
      </c>
      <c r="AV29">
        <v>120.1699981689453</v>
      </c>
      <c r="AW29">
        <v>120.7399978637695</v>
      </c>
      <c r="AX29">
        <v>121.36000061035161</v>
      </c>
      <c r="AY29">
        <v>119.38999938964839</v>
      </c>
      <c r="AZ29">
        <v>120.98000335693359</v>
      </c>
      <c r="BE29">
        <v>31</v>
      </c>
      <c r="BF29">
        <v>2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38</v>
      </c>
      <c r="BO29">
        <v>20</v>
      </c>
      <c r="BP29">
        <v>22</v>
      </c>
      <c r="BQ29">
        <v>20</v>
      </c>
      <c r="BR29">
        <v>62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0</v>
      </c>
      <c r="CE29">
        <v>1</v>
      </c>
      <c r="CF29">
        <v>0</v>
      </c>
      <c r="CG29">
        <v>11</v>
      </c>
      <c r="CH29">
        <v>0</v>
      </c>
      <c r="CI29">
        <v>1</v>
      </c>
      <c r="CJ29">
        <v>0</v>
      </c>
      <c r="CK29">
        <v>1</v>
      </c>
      <c r="CL29">
        <v>1</v>
      </c>
      <c r="CM29" t="s">
        <v>316</v>
      </c>
      <c r="CN29">
        <v>120.98000335693359</v>
      </c>
      <c r="CO29">
        <v>121.34999847412109</v>
      </c>
      <c r="CP29">
        <v>123</v>
      </c>
      <c r="CQ29">
        <v>121.2799987792969</v>
      </c>
      <c r="CR29">
        <v>122.15000152587891</v>
      </c>
      <c r="CW29">
        <v>20</v>
      </c>
      <c r="CX29">
        <v>142</v>
      </c>
      <c r="CY29">
        <v>20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2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2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317</v>
      </c>
      <c r="EF29">
        <v>122.15000152587891</v>
      </c>
      <c r="EG29">
        <v>123.40000152587891</v>
      </c>
      <c r="EH29">
        <v>124.34999847412109</v>
      </c>
      <c r="EI29">
        <v>123.2200012207031</v>
      </c>
      <c r="EJ29">
        <v>123.65000152587891</v>
      </c>
      <c r="EO29">
        <v>103</v>
      </c>
      <c r="EP29">
        <v>81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318</v>
      </c>
      <c r="FX29">
        <v>123.65000152587891</v>
      </c>
      <c r="FY29">
        <v>124.11000061035161</v>
      </c>
      <c r="FZ29">
        <v>124.7600021362305</v>
      </c>
      <c r="GA29">
        <v>121.90000152587891</v>
      </c>
      <c r="GB29">
        <v>122.0699996948242</v>
      </c>
      <c r="GC29">
        <v>578</v>
      </c>
      <c r="GD29">
        <v>196</v>
      </c>
      <c r="GE29">
        <v>366</v>
      </c>
      <c r="GF29">
        <v>8</v>
      </c>
      <c r="GG29">
        <v>0</v>
      </c>
      <c r="GH29">
        <v>110</v>
      </c>
      <c r="GI29">
        <v>0</v>
      </c>
      <c r="GJ29">
        <v>0</v>
      </c>
      <c r="GK29">
        <v>26</v>
      </c>
      <c r="GL29">
        <v>62</v>
      </c>
      <c r="GM29">
        <v>0</v>
      </c>
      <c r="GN29">
        <v>0</v>
      </c>
      <c r="GO29">
        <v>1</v>
      </c>
      <c r="GP29">
        <v>0</v>
      </c>
      <c r="GQ29">
        <v>0</v>
      </c>
      <c r="GR29">
        <v>0</v>
      </c>
      <c r="GS29">
        <v>1</v>
      </c>
      <c r="GT29">
        <v>0</v>
      </c>
      <c r="GU29">
        <v>1</v>
      </c>
      <c r="GV29">
        <v>0</v>
      </c>
      <c r="GW29">
        <v>2.9</v>
      </c>
      <c r="GX29" t="s">
        <v>223</v>
      </c>
      <c r="GY29">
        <v>330684</v>
      </c>
      <c r="GZ29">
        <v>457800</v>
      </c>
      <c r="HA29">
        <v>1.04</v>
      </c>
      <c r="HB29">
        <v>1.4730000000000001</v>
      </c>
      <c r="HC29">
        <v>0.49</v>
      </c>
      <c r="HD29">
        <v>3.91</v>
      </c>
      <c r="HE29">
        <v>0</v>
      </c>
      <c r="HF29" s="2">
        <f t="shared" si="6"/>
        <v>3.7063820982233819E-3</v>
      </c>
      <c r="HG29" s="2">
        <f t="shared" si="7"/>
        <v>5.2100153474599065E-3</v>
      </c>
      <c r="HH29" s="2">
        <f t="shared" si="8"/>
        <v>1.7806776839934813E-2</v>
      </c>
      <c r="HI29" s="2">
        <f t="shared" si="9"/>
        <v>1.3926285686105544E-3</v>
      </c>
      <c r="HJ29" s="3">
        <f t="shared" si="10"/>
        <v>124.75661561830479</v>
      </c>
      <c r="HK29" t="str">
        <f t="shared" si="11"/>
        <v>ARW</v>
      </c>
    </row>
    <row r="30" spans="1:219" hidden="1" x14ac:dyDescent="0.25">
      <c r="A30">
        <v>21</v>
      </c>
      <c r="B30" t="s">
        <v>319</v>
      </c>
      <c r="C30">
        <v>9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10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14</v>
      </c>
      <c r="W30">
        <v>14</v>
      </c>
      <c r="X30">
        <v>19</v>
      </c>
      <c r="Y30">
        <v>34</v>
      </c>
      <c r="Z30">
        <v>110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3</v>
      </c>
      <c r="AN30">
        <v>1</v>
      </c>
      <c r="AO30">
        <v>61</v>
      </c>
      <c r="AP30">
        <v>0</v>
      </c>
      <c r="AQ30">
        <v>1</v>
      </c>
      <c r="AR30">
        <v>1</v>
      </c>
      <c r="AS30">
        <v>1</v>
      </c>
      <c r="AT30">
        <v>0</v>
      </c>
      <c r="AU30" t="s">
        <v>320</v>
      </c>
      <c r="AV30">
        <v>190.83999633789071</v>
      </c>
      <c r="AW30">
        <v>191.08999633789071</v>
      </c>
      <c r="AX30">
        <v>195.16000366210929</v>
      </c>
      <c r="AY30">
        <v>190.82000732421881</v>
      </c>
      <c r="AZ30">
        <v>194.13999938964841</v>
      </c>
      <c r="BE30">
        <v>5</v>
      </c>
      <c r="BF30">
        <v>24</v>
      </c>
      <c r="BG30">
        <v>19</v>
      </c>
      <c r="BH30">
        <v>139</v>
      </c>
      <c r="BI30">
        <v>8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321</v>
      </c>
      <c r="CN30">
        <v>194.13999938964841</v>
      </c>
      <c r="CO30">
        <v>194.80000305175781</v>
      </c>
      <c r="CP30">
        <v>196.78999328613281</v>
      </c>
      <c r="CQ30">
        <v>194.25999450683599</v>
      </c>
      <c r="CR30">
        <v>195.2799987792969</v>
      </c>
      <c r="CW30">
        <v>134</v>
      </c>
      <c r="CX30">
        <v>39</v>
      </c>
      <c r="CY30">
        <v>1</v>
      </c>
      <c r="CZ30">
        <v>0</v>
      </c>
      <c r="DA30">
        <v>0</v>
      </c>
      <c r="DB30">
        <v>1</v>
      </c>
      <c r="DC30">
        <v>1</v>
      </c>
      <c r="DD30">
        <v>0</v>
      </c>
      <c r="DE30">
        <v>0</v>
      </c>
      <c r="DF30">
        <v>27</v>
      </c>
      <c r="DG30">
        <v>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322</v>
      </c>
      <c r="EF30">
        <v>195.2799987792969</v>
      </c>
      <c r="EG30">
        <v>196.46000671386719</v>
      </c>
      <c r="EH30">
        <v>198.3500061035156</v>
      </c>
      <c r="EI30">
        <v>196.17999267578119</v>
      </c>
      <c r="EJ30">
        <v>197.03999328613281</v>
      </c>
      <c r="EO30">
        <v>129</v>
      </c>
      <c r="EP30">
        <v>66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323</v>
      </c>
      <c r="FX30">
        <v>197.03999328613281</v>
      </c>
      <c r="FY30">
        <v>197.16999816894531</v>
      </c>
      <c r="FZ30">
        <v>197.2200012207031</v>
      </c>
      <c r="GA30">
        <v>194.88999938964841</v>
      </c>
      <c r="GB30">
        <v>195.19999694824219</v>
      </c>
      <c r="GC30">
        <v>575</v>
      </c>
      <c r="GD30">
        <v>226</v>
      </c>
      <c r="GE30">
        <v>369</v>
      </c>
      <c r="GF30">
        <v>34</v>
      </c>
      <c r="GG30">
        <v>0</v>
      </c>
      <c r="GH30">
        <v>147</v>
      </c>
      <c r="GI30">
        <v>0</v>
      </c>
      <c r="GJ30">
        <v>0</v>
      </c>
      <c r="GK30">
        <v>1</v>
      </c>
      <c r="GL30">
        <v>110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1</v>
      </c>
      <c r="GT30">
        <v>0</v>
      </c>
      <c r="GU30">
        <v>0</v>
      </c>
      <c r="GV30">
        <v>0</v>
      </c>
      <c r="GW30">
        <v>2.9</v>
      </c>
      <c r="GX30" t="s">
        <v>223</v>
      </c>
      <c r="GY30">
        <v>1157610</v>
      </c>
      <c r="GZ30">
        <v>1412560</v>
      </c>
      <c r="HA30">
        <v>0.105</v>
      </c>
      <c r="HB30">
        <v>1.048</v>
      </c>
      <c r="HC30">
        <v>3.57</v>
      </c>
      <c r="HD30">
        <v>2.31</v>
      </c>
      <c r="HE30">
        <v>0.63890000000000002</v>
      </c>
      <c r="HF30" s="2">
        <f t="shared" si="6"/>
        <v>6.5935428320640366E-4</v>
      </c>
      <c r="HG30" s="2">
        <f t="shared" si="7"/>
        <v>2.5353945567530012E-4</v>
      </c>
      <c r="HH30" s="2">
        <f t="shared" si="8"/>
        <v>1.1563619214233989E-2</v>
      </c>
      <c r="HI30" s="2">
        <f t="shared" si="9"/>
        <v>1.5881022717227911E-3</v>
      </c>
      <c r="HJ30" s="3">
        <f t="shared" si="10"/>
        <v>197.21998854295657</v>
      </c>
      <c r="HK30" t="str">
        <f t="shared" si="11"/>
        <v>ADP</v>
      </c>
    </row>
    <row r="31" spans="1:219" hidden="1" x14ac:dyDescent="0.25">
      <c r="A31">
        <v>22</v>
      </c>
      <c r="B31" t="s">
        <v>324</v>
      </c>
      <c r="C31">
        <v>9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114</v>
      </c>
      <c r="N31">
        <v>31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43</v>
      </c>
      <c r="W31">
        <v>9</v>
      </c>
      <c r="X31">
        <v>11</v>
      </c>
      <c r="Y31">
        <v>4</v>
      </c>
      <c r="Z31">
        <v>16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16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325</v>
      </c>
      <c r="AV31">
        <v>41.970001220703118</v>
      </c>
      <c r="AW31">
        <v>41.900001525878913</v>
      </c>
      <c r="AX31">
        <v>42.130001068115227</v>
      </c>
      <c r="AY31">
        <v>41.459999084472663</v>
      </c>
      <c r="AZ31">
        <v>41.869998931884773</v>
      </c>
      <c r="BE31">
        <v>82</v>
      </c>
      <c r="BF31">
        <v>4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77</v>
      </c>
      <c r="BO31">
        <v>21</v>
      </c>
      <c r="BP31">
        <v>17</v>
      </c>
      <c r="BQ31">
        <v>13</v>
      </c>
      <c r="BR31">
        <v>16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3</v>
      </c>
      <c r="CF31">
        <v>0</v>
      </c>
      <c r="CG31">
        <v>1</v>
      </c>
      <c r="CH31">
        <v>0</v>
      </c>
      <c r="CI31">
        <v>1</v>
      </c>
      <c r="CJ31">
        <v>0</v>
      </c>
      <c r="CK31">
        <v>1</v>
      </c>
      <c r="CL31">
        <v>1</v>
      </c>
      <c r="CM31" t="s">
        <v>326</v>
      </c>
      <c r="CN31">
        <v>41.869998931884773</v>
      </c>
      <c r="CO31">
        <v>42.020000457763672</v>
      </c>
      <c r="CP31">
        <v>42.599998474121087</v>
      </c>
      <c r="CQ31">
        <v>41.889999389648438</v>
      </c>
      <c r="CR31">
        <v>42.400001525878913</v>
      </c>
      <c r="CW31">
        <v>5</v>
      </c>
      <c r="CX31">
        <v>99</v>
      </c>
      <c r="CY31">
        <v>91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2</v>
      </c>
      <c r="DG31">
        <v>0</v>
      </c>
      <c r="DH31">
        <v>1</v>
      </c>
      <c r="DI31">
        <v>0</v>
      </c>
      <c r="DJ31">
        <v>0</v>
      </c>
      <c r="DK31">
        <v>1</v>
      </c>
      <c r="DL31">
        <v>3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327</v>
      </c>
      <c r="EF31">
        <v>42.400001525878913</v>
      </c>
      <c r="EG31">
        <v>42.580001831054688</v>
      </c>
      <c r="EH31">
        <v>42.779998779296882</v>
      </c>
      <c r="EI31">
        <v>42.25</v>
      </c>
      <c r="EJ31">
        <v>42.630001068115227</v>
      </c>
      <c r="EO31">
        <v>100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46</v>
      </c>
      <c r="EY31">
        <v>28</v>
      </c>
      <c r="EZ31">
        <v>9</v>
      </c>
      <c r="FA31">
        <v>9</v>
      </c>
      <c r="FB31">
        <v>7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302</v>
      </c>
      <c r="FX31">
        <v>42.630001068115227</v>
      </c>
      <c r="FY31">
        <v>42.689998626708977</v>
      </c>
      <c r="FZ31">
        <v>43.259998321533203</v>
      </c>
      <c r="GA31">
        <v>41.930000305175781</v>
      </c>
      <c r="GB31">
        <v>42.009998321533203</v>
      </c>
      <c r="GC31">
        <v>526</v>
      </c>
      <c r="GD31">
        <v>329</v>
      </c>
      <c r="GE31">
        <v>295</v>
      </c>
      <c r="GF31">
        <v>102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39</v>
      </c>
      <c r="GM31">
        <v>0</v>
      </c>
      <c r="GN31">
        <v>7</v>
      </c>
      <c r="GO31">
        <v>2</v>
      </c>
      <c r="GP31">
        <v>0</v>
      </c>
      <c r="GQ31">
        <v>0</v>
      </c>
      <c r="GR31">
        <v>0</v>
      </c>
      <c r="GS31">
        <v>1</v>
      </c>
      <c r="GT31">
        <v>0</v>
      </c>
      <c r="GU31">
        <v>1</v>
      </c>
      <c r="GV31">
        <v>0</v>
      </c>
      <c r="GW31">
        <v>2.2999999999999998</v>
      </c>
      <c r="GX31" t="s">
        <v>218</v>
      </c>
      <c r="GY31">
        <v>31390752</v>
      </c>
      <c r="GZ31">
        <v>38062340</v>
      </c>
      <c r="HC31">
        <v>11.72</v>
      </c>
      <c r="HD31">
        <v>1.63</v>
      </c>
      <c r="HE31">
        <v>0.309</v>
      </c>
      <c r="HF31" s="2">
        <f t="shared" si="6"/>
        <v>1.4054242333990663E-3</v>
      </c>
      <c r="HG31" s="2">
        <f t="shared" si="7"/>
        <v>1.3176137700876889E-2</v>
      </c>
      <c r="HH31" s="2">
        <f t="shared" si="8"/>
        <v>1.7802725368505912E-2</v>
      </c>
      <c r="HI31" s="2">
        <f t="shared" si="9"/>
        <v>1.904261355716752E-3</v>
      </c>
      <c r="HJ31" s="3">
        <f t="shared" si="10"/>
        <v>43.252487927064742</v>
      </c>
      <c r="HK31" t="str">
        <f t="shared" si="11"/>
        <v>BAC</v>
      </c>
    </row>
    <row r="32" spans="1:219" hidden="1" x14ac:dyDescent="0.25">
      <c r="A32">
        <v>23</v>
      </c>
      <c r="B32" t="s">
        <v>328</v>
      </c>
      <c r="C32">
        <v>10</v>
      </c>
      <c r="D32">
        <v>0</v>
      </c>
      <c r="E32">
        <v>5</v>
      </c>
      <c r="F32">
        <v>1</v>
      </c>
      <c r="G32" t="s">
        <v>218</v>
      </c>
      <c r="H32" t="s">
        <v>218</v>
      </c>
      <c r="I32">
        <v>5</v>
      </c>
      <c r="J32">
        <v>1</v>
      </c>
      <c r="K32" t="s">
        <v>218</v>
      </c>
      <c r="L32" t="s">
        <v>218</v>
      </c>
      <c r="M32">
        <v>65</v>
      </c>
      <c r="N32">
        <v>120</v>
      </c>
      <c r="O32">
        <v>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11</v>
      </c>
      <c r="W32">
        <v>3</v>
      </c>
      <c r="X32">
        <v>1</v>
      </c>
      <c r="Y32">
        <v>1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329</v>
      </c>
      <c r="AV32">
        <v>69.540000915527344</v>
      </c>
      <c r="AW32">
        <v>69.599998474121094</v>
      </c>
      <c r="AX32">
        <v>70.029998779296875</v>
      </c>
      <c r="AY32">
        <v>69.239997863769531</v>
      </c>
      <c r="AZ32">
        <v>69.629997253417969</v>
      </c>
      <c r="BE32">
        <v>113</v>
      </c>
      <c r="BF32">
        <v>19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22</v>
      </c>
      <c r="BO32">
        <v>37</v>
      </c>
      <c r="BP32">
        <v>14</v>
      </c>
      <c r="BQ32">
        <v>3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330</v>
      </c>
      <c r="CN32">
        <v>69.629997253417969</v>
      </c>
      <c r="CO32">
        <v>70.050003051757813</v>
      </c>
      <c r="CP32">
        <v>70.790000915527344</v>
      </c>
      <c r="CQ32">
        <v>70.019996643066406</v>
      </c>
      <c r="CR32">
        <v>70.389999389648438</v>
      </c>
      <c r="CW32">
        <v>33</v>
      </c>
      <c r="CX32">
        <v>158</v>
      </c>
      <c r="CY32">
        <v>2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2</v>
      </c>
      <c r="DG32">
        <v>0</v>
      </c>
      <c r="DH32">
        <v>0</v>
      </c>
      <c r="DI32">
        <v>0</v>
      </c>
      <c r="DJ32">
        <v>0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331</v>
      </c>
      <c r="EF32">
        <v>70.389999389648438</v>
      </c>
      <c r="EG32">
        <v>70.389999389648438</v>
      </c>
      <c r="EH32">
        <v>70.389999389648438</v>
      </c>
      <c r="EI32">
        <v>69.160003662109375</v>
      </c>
      <c r="EJ32">
        <v>69.540000915527344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1</v>
      </c>
      <c r="EZ32">
        <v>0</v>
      </c>
      <c r="FA32">
        <v>0</v>
      </c>
      <c r="FB32">
        <v>194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1</v>
      </c>
      <c r="FP32">
        <v>0</v>
      </c>
      <c r="FQ32">
        <v>0</v>
      </c>
      <c r="FR32">
        <v>0</v>
      </c>
      <c r="FS32">
        <v>1</v>
      </c>
      <c r="FT32">
        <v>0</v>
      </c>
      <c r="FU32">
        <v>0</v>
      </c>
      <c r="FV32">
        <v>0</v>
      </c>
      <c r="FW32" t="s">
        <v>332</v>
      </c>
      <c r="FX32">
        <v>69.540000915527344</v>
      </c>
      <c r="FY32">
        <v>69.44000244140625</v>
      </c>
      <c r="FZ32">
        <v>69.839996337890625</v>
      </c>
      <c r="GA32">
        <v>68.120002746582031</v>
      </c>
      <c r="GB32">
        <v>68.370002746582031</v>
      </c>
      <c r="GC32">
        <v>516</v>
      </c>
      <c r="GD32">
        <v>291</v>
      </c>
      <c r="GE32">
        <v>193</v>
      </c>
      <c r="GF32">
        <v>197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196</v>
      </c>
      <c r="GM32">
        <v>0</v>
      </c>
      <c r="GN32">
        <v>194</v>
      </c>
      <c r="GO32">
        <v>2</v>
      </c>
      <c r="GP32">
        <v>0</v>
      </c>
      <c r="GQ32">
        <v>1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1.9</v>
      </c>
      <c r="GX32" t="s">
        <v>218</v>
      </c>
      <c r="GY32">
        <v>962197</v>
      </c>
      <c r="GZ32">
        <v>1114720</v>
      </c>
      <c r="HA32">
        <v>1.0109999999999999</v>
      </c>
      <c r="HB32">
        <v>1.7270000000000001</v>
      </c>
      <c r="HC32">
        <v>0.85</v>
      </c>
      <c r="HD32">
        <v>4.03</v>
      </c>
      <c r="HE32">
        <v>0</v>
      </c>
      <c r="HF32" s="2">
        <f t="shared" si="6"/>
        <v>-1.4400701412053962E-3</v>
      </c>
      <c r="HG32" s="2">
        <f t="shared" si="7"/>
        <v>5.7272897688764868E-3</v>
      </c>
      <c r="HH32" s="2">
        <f t="shared" si="8"/>
        <v>1.9009211526713865E-2</v>
      </c>
      <c r="HI32" s="2">
        <f t="shared" si="9"/>
        <v>3.6565743740956114E-3</v>
      </c>
      <c r="HJ32" s="3">
        <f t="shared" si="10"/>
        <v>69.837705456939673</v>
      </c>
      <c r="HK32" t="str">
        <f t="shared" si="11"/>
        <v>BERY</v>
      </c>
    </row>
    <row r="33" spans="1:219" hidden="1" x14ac:dyDescent="0.25">
      <c r="A33">
        <v>24</v>
      </c>
      <c r="B33" t="s">
        <v>333</v>
      </c>
      <c r="C33">
        <v>10</v>
      </c>
      <c r="D33">
        <v>1</v>
      </c>
      <c r="E33">
        <v>5</v>
      </c>
      <c r="F33">
        <v>1</v>
      </c>
      <c r="G33" t="s">
        <v>218</v>
      </c>
      <c r="H33" t="s">
        <v>218</v>
      </c>
      <c r="I33">
        <v>5</v>
      </c>
      <c r="J33">
        <v>1</v>
      </c>
      <c r="K33" t="s">
        <v>218</v>
      </c>
      <c r="L33" t="s">
        <v>218</v>
      </c>
      <c r="M33">
        <v>0</v>
      </c>
      <c r="N33">
        <v>2</v>
      </c>
      <c r="O33">
        <v>4</v>
      </c>
      <c r="P33">
        <v>3</v>
      </c>
      <c r="Q33">
        <v>60</v>
      </c>
      <c r="R33">
        <v>3</v>
      </c>
      <c r="S33">
        <v>16</v>
      </c>
      <c r="T33">
        <v>3</v>
      </c>
      <c r="U33">
        <v>10</v>
      </c>
      <c r="V33">
        <v>1</v>
      </c>
      <c r="W33">
        <v>0</v>
      </c>
      <c r="X33">
        <v>3</v>
      </c>
      <c r="Y33">
        <v>0</v>
      </c>
      <c r="Z33">
        <v>1</v>
      </c>
      <c r="AA33">
        <v>4</v>
      </c>
      <c r="AB33">
        <v>5</v>
      </c>
      <c r="AC33">
        <v>4</v>
      </c>
      <c r="AD33">
        <v>5</v>
      </c>
      <c r="AE33">
        <v>0</v>
      </c>
      <c r="AF33">
        <v>0</v>
      </c>
      <c r="AG33">
        <v>1</v>
      </c>
      <c r="AH33">
        <v>1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334</v>
      </c>
      <c r="AV33">
        <v>178.99000549316409</v>
      </c>
      <c r="AW33">
        <v>179.4700012207031</v>
      </c>
      <c r="AX33">
        <v>180</v>
      </c>
      <c r="AY33">
        <v>171.22999572753909</v>
      </c>
      <c r="AZ33">
        <v>174.47999572753909</v>
      </c>
      <c r="BE33">
        <v>3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1</v>
      </c>
      <c r="BR33">
        <v>74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4</v>
      </c>
      <c r="CF33">
        <v>0</v>
      </c>
      <c r="CG33">
        <v>0</v>
      </c>
      <c r="CH33">
        <v>0</v>
      </c>
      <c r="CI33">
        <v>3</v>
      </c>
      <c r="CJ33">
        <v>0</v>
      </c>
      <c r="CK33">
        <v>2</v>
      </c>
      <c r="CL33">
        <v>0</v>
      </c>
      <c r="CM33" t="s">
        <v>335</v>
      </c>
      <c r="CN33">
        <v>174.47999572753909</v>
      </c>
      <c r="CO33">
        <v>175.42999267578119</v>
      </c>
      <c r="CP33">
        <v>178.19000244140619</v>
      </c>
      <c r="CQ33">
        <v>166.33000183105469</v>
      </c>
      <c r="CR33">
        <v>169.13999938964841</v>
      </c>
      <c r="CW33">
        <v>4</v>
      </c>
      <c r="CX33">
        <v>1</v>
      </c>
      <c r="CY33">
        <v>0</v>
      </c>
      <c r="CZ33">
        <v>1</v>
      </c>
      <c r="DA33">
        <v>0</v>
      </c>
      <c r="DB33">
        <v>1</v>
      </c>
      <c r="DC33">
        <v>1</v>
      </c>
      <c r="DD33">
        <v>0</v>
      </c>
      <c r="DE33">
        <v>0</v>
      </c>
      <c r="DF33">
        <v>1</v>
      </c>
      <c r="DG33">
        <v>0</v>
      </c>
      <c r="DH33">
        <v>0</v>
      </c>
      <c r="DI33">
        <v>0</v>
      </c>
      <c r="DJ33">
        <v>40</v>
      </c>
      <c r="DK33">
        <v>1</v>
      </c>
      <c r="DL33">
        <v>2</v>
      </c>
      <c r="DM33">
        <v>0</v>
      </c>
      <c r="DN33">
        <v>0</v>
      </c>
      <c r="DO33">
        <v>2</v>
      </c>
      <c r="DP33">
        <v>1</v>
      </c>
      <c r="DQ33">
        <v>2</v>
      </c>
      <c r="DR33">
        <v>2</v>
      </c>
      <c r="DS33">
        <v>1</v>
      </c>
      <c r="DT33">
        <v>1</v>
      </c>
      <c r="DU33">
        <v>1</v>
      </c>
      <c r="DV33">
        <v>1</v>
      </c>
      <c r="DW33">
        <v>7</v>
      </c>
      <c r="DX33">
        <v>2</v>
      </c>
      <c r="DY33">
        <v>2</v>
      </c>
      <c r="DZ33">
        <v>2</v>
      </c>
      <c r="EA33">
        <v>3</v>
      </c>
      <c r="EB33">
        <v>1</v>
      </c>
      <c r="EC33">
        <v>2</v>
      </c>
      <c r="ED33">
        <v>1</v>
      </c>
      <c r="EE33" t="s">
        <v>336</v>
      </c>
      <c r="EF33">
        <v>169.13999938964841</v>
      </c>
      <c r="EG33">
        <v>168.8699951171875</v>
      </c>
      <c r="EH33">
        <v>172.75</v>
      </c>
      <c r="EI33">
        <v>165.2799987792969</v>
      </c>
      <c r="EJ33">
        <v>167.44000244140619</v>
      </c>
      <c r="EO33">
        <v>11</v>
      </c>
      <c r="EP33">
        <v>11</v>
      </c>
      <c r="EQ33">
        <v>12</v>
      </c>
      <c r="ER33">
        <v>11</v>
      </c>
      <c r="ES33">
        <v>2</v>
      </c>
      <c r="ET33">
        <v>1</v>
      </c>
      <c r="EU33">
        <v>25</v>
      </c>
      <c r="EV33">
        <v>1</v>
      </c>
      <c r="EW33">
        <v>2</v>
      </c>
      <c r="EX33">
        <v>1</v>
      </c>
      <c r="EY33">
        <v>0</v>
      </c>
      <c r="EZ33">
        <v>1</v>
      </c>
      <c r="FA33">
        <v>1</v>
      </c>
      <c r="FB33">
        <v>9</v>
      </c>
      <c r="FC33">
        <v>0</v>
      </c>
      <c r="FD33">
        <v>0</v>
      </c>
      <c r="FE33">
        <v>0</v>
      </c>
      <c r="FF33">
        <v>0</v>
      </c>
      <c r="FG33">
        <v>36</v>
      </c>
      <c r="FH33">
        <v>25</v>
      </c>
      <c r="FI33">
        <v>0</v>
      </c>
      <c r="FJ33">
        <v>0</v>
      </c>
      <c r="FK33">
        <v>1</v>
      </c>
      <c r="FL33">
        <v>1</v>
      </c>
      <c r="FM33">
        <v>0</v>
      </c>
      <c r="FN33">
        <v>0</v>
      </c>
      <c r="FO33">
        <v>52</v>
      </c>
      <c r="FP33">
        <v>36</v>
      </c>
      <c r="FQ33">
        <v>0</v>
      </c>
      <c r="FR33">
        <v>0</v>
      </c>
      <c r="FS33">
        <v>1</v>
      </c>
      <c r="FT33">
        <v>1</v>
      </c>
      <c r="FU33">
        <v>0</v>
      </c>
      <c r="FV33">
        <v>0</v>
      </c>
      <c r="FW33" t="s">
        <v>337</v>
      </c>
      <c r="FX33">
        <v>167.44000244140619</v>
      </c>
      <c r="FY33">
        <v>169.6499938964844</v>
      </c>
      <c r="FZ33">
        <v>174.67999267578119</v>
      </c>
      <c r="GA33">
        <v>161.1499938964844</v>
      </c>
      <c r="GB33">
        <v>162.38999938964841</v>
      </c>
      <c r="GC33">
        <v>125</v>
      </c>
      <c r="GD33">
        <v>134</v>
      </c>
      <c r="GE33">
        <v>53</v>
      </c>
      <c r="GF33">
        <v>53</v>
      </c>
      <c r="GG33">
        <v>12</v>
      </c>
      <c r="GH33">
        <v>77</v>
      </c>
      <c r="GI33">
        <v>2</v>
      </c>
      <c r="GJ33">
        <v>14</v>
      </c>
      <c r="GK33">
        <v>5</v>
      </c>
      <c r="GL33">
        <v>124</v>
      </c>
      <c r="GM33">
        <v>0</v>
      </c>
      <c r="GN33">
        <v>49</v>
      </c>
      <c r="GO33">
        <v>2</v>
      </c>
      <c r="GP33">
        <v>1</v>
      </c>
      <c r="GQ33">
        <v>2</v>
      </c>
      <c r="GR33">
        <v>1</v>
      </c>
      <c r="GS33">
        <v>4</v>
      </c>
      <c r="GT33">
        <v>2</v>
      </c>
      <c r="GU33">
        <v>1</v>
      </c>
      <c r="GV33">
        <v>1</v>
      </c>
      <c r="GX33" t="s">
        <v>338</v>
      </c>
      <c r="GY33">
        <v>4453</v>
      </c>
      <c r="GZ33">
        <v>6620</v>
      </c>
      <c r="HA33">
        <v>1.0680000000000001</v>
      </c>
      <c r="HB33">
        <v>1.137</v>
      </c>
      <c r="HD33">
        <v>8.15</v>
      </c>
      <c r="HE33">
        <v>0</v>
      </c>
      <c r="HF33" s="2">
        <f t="shared" si="6"/>
        <v>1.3026770024092582E-2</v>
      </c>
      <c r="HG33" s="2">
        <f t="shared" si="7"/>
        <v>2.8795506012144312E-2</v>
      </c>
      <c r="HH33" s="2">
        <f t="shared" si="8"/>
        <v>5.0103155353995787E-2</v>
      </c>
      <c r="HI33" s="2">
        <f t="shared" si="9"/>
        <v>7.6359720292175082E-3</v>
      </c>
      <c r="HJ33" s="3">
        <f t="shared" si="10"/>
        <v>174.53515131569085</v>
      </c>
      <c r="HK33" t="str">
        <f t="shared" si="11"/>
        <v>BH</v>
      </c>
    </row>
    <row r="34" spans="1:219" hidden="1" x14ac:dyDescent="0.25">
      <c r="A34">
        <v>25</v>
      </c>
      <c r="B34" t="s">
        <v>339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3</v>
      </c>
      <c r="Z34">
        <v>191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 t="s">
        <v>340</v>
      </c>
      <c r="AV34">
        <v>109.44000244140619</v>
      </c>
      <c r="AW34">
        <v>109.3000030517578</v>
      </c>
      <c r="AX34">
        <v>111.2600021362305</v>
      </c>
      <c r="AY34">
        <v>108.5</v>
      </c>
      <c r="AZ34">
        <v>110.5</v>
      </c>
      <c r="BE34">
        <v>16</v>
      </c>
      <c r="BF34">
        <v>35</v>
      </c>
      <c r="BG34">
        <v>108</v>
      </c>
      <c r="BH34">
        <v>15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7</v>
      </c>
      <c r="BO34">
        <v>8</v>
      </c>
      <c r="BP34">
        <v>6</v>
      </c>
      <c r="BQ34">
        <v>2</v>
      </c>
      <c r="BR34">
        <v>2</v>
      </c>
      <c r="BS34">
        <v>1</v>
      </c>
      <c r="BT34">
        <v>25</v>
      </c>
      <c r="BU34">
        <v>0</v>
      </c>
      <c r="BV34">
        <v>0</v>
      </c>
      <c r="BW34">
        <v>0</v>
      </c>
      <c r="BX34">
        <v>0</v>
      </c>
      <c r="BY34">
        <v>2</v>
      </c>
      <c r="BZ34">
        <v>2</v>
      </c>
      <c r="CA34">
        <v>0</v>
      </c>
      <c r="CB34">
        <v>0</v>
      </c>
      <c r="CC34">
        <v>1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317</v>
      </c>
      <c r="CN34">
        <v>110.5</v>
      </c>
      <c r="CO34">
        <v>110.870002746582</v>
      </c>
      <c r="CP34">
        <v>112.8399963378906</v>
      </c>
      <c r="CQ34">
        <v>110.6600036621094</v>
      </c>
      <c r="CR34">
        <v>112.0800018310547</v>
      </c>
      <c r="CW34">
        <v>25</v>
      </c>
      <c r="CX34">
        <v>88</v>
      </c>
      <c r="CY34">
        <v>65</v>
      </c>
      <c r="CZ34">
        <v>14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5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5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t="s">
        <v>341</v>
      </c>
      <c r="EF34">
        <v>112.0800018310547</v>
      </c>
      <c r="EG34">
        <v>112.8199996948242</v>
      </c>
      <c r="EH34">
        <v>115.2900009155273</v>
      </c>
      <c r="EI34">
        <v>112.4199981689453</v>
      </c>
      <c r="EJ34">
        <v>114.9899978637695</v>
      </c>
      <c r="EO34">
        <v>10</v>
      </c>
      <c r="EP34">
        <v>65</v>
      </c>
      <c r="EQ34">
        <v>34</v>
      </c>
      <c r="ER34">
        <v>49</v>
      </c>
      <c r="ES34">
        <v>31</v>
      </c>
      <c r="ET34">
        <v>0</v>
      </c>
      <c r="EU34">
        <v>0</v>
      </c>
      <c r="EV34">
        <v>0</v>
      </c>
      <c r="EW34">
        <v>0</v>
      </c>
      <c r="EX34">
        <v>4</v>
      </c>
      <c r="EY34">
        <v>0</v>
      </c>
      <c r="EZ34">
        <v>2</v>
      </c>
      <c r="FA34">
        <v>0</v>
      </c>
      <c r="FB34">
        <v>0</v>
      </c>
      <c r="FC34">
        <v>1</v>
      </c>
      <c r="FD34">
        <v>6</v>
      </c>
      <c r="FE34">
        <v>1</v>
      </c>
      <c r="FF34">
        <v>6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342</v>
      </c>
      <c r="FX34">
        <v>114.9899978637695</v>
      </c>
      <c r="FY34">
        <v>113.5500030517578</v>
      </c>
      <c r="FZ34">
        <v>114.80999755859381</v>
      </c>
      <c r="GA34">
        <v>113.0400009155273</v>
      </c>
      <c r="GB34">
        <v>114.4300003051758</v>
      </c>
      <c r="GC34">
        <v>555</v>
      </c>
      <c r="GD34">
        <v>231</v>
      </c>
      <c r="GE34">
        <v>381</v>
      </c>
      <c r="GF34">
        <v>11</v>
      </c>
      <c r="GG34">
        <v>0</v>
      </c>
      <c r="GH34">
        <v>109</v>
      </c>
      <c r="GI34">
        <v>0</v>
      </c>
      <c r="GJ34">
        <v>94</v>
      </c>
      <c r="GK34">
        <v>6</v>
      </c>
      <c r="GL34">
        <v>193</v>
      </c>
      <c r="GM34">
        <v>6</v>
      </c>
      <c r="GN34">
        <v>0</v>
      </c>
      <c r="GO34">
        <v>1</v>
      </c>
      <c r="GP34">
        <v>0</v>
      </c>
      <c r="GQ34">
        <v>1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2.5</v>
      </c>
      <c r="GX34" t="s">
        <v>218</v>
      </c>
      <c r="GY34">
        <v>1054100</v>
      </c>
      <c r="GZ34">
        <v>1368420</v>
      </c>
      <c r="HA34">
        <v>3.7240000000000002</v>
      </c>
      <c r="HB34">
        <v>4.6630000000000003</v>
      </c>
      <c r="HC34">
        <v>6.06</v>
      </c>
      <c r="HD34">
        <v>3.76</v>
      </c>
      <c r="HE34">
        <v>1.3378999</v>
      </c>
      <c r="HF34" s="2">
        <f t="shared" si="6"/>
        <v>-1.2681592015064247E-2</v>
      </c>
      <c r="HG34" s="2">
        <f t="shared" si="7"/>
        <v>1.0974606163483003E-2</v>
      </c>
      <c r="HH34" s="2">
        <f t="shared" si="8"/>
        <v>4.4914321666554846E-3</v>
      </c>
      <c r="HI34" s="2">
        <f t="shared" si="9"/>
        <v>1.2147158838953787E-2</v>
      </c>
      <c r="HJ34" s="3">
        <f t="shared" si="10"/>
        <v>114.79616961511313</v>
      </c>
      <c r="HK34" t="str">
        <f t="shared" si="11"/>
        <v>BXP</v>
      </c>
    </row>
    <row r="35" spans="1:219" hidden="1" x14ac:dyDescent="0.25">
      <c r="A35">
        <v>26</v>
      </c>
      <c r="B35" t="s">
        <v>343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17</v>
      </c>
      <c r="N35">
        <v>13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16</v>
      </c>
      <c r="W35">
        <v>6</v>
      </c>
      <c r="X35">
        <v>3</v>
      </c>
      <c r="Y35">
        <v>10</v>
      </c>
      <c r="Z35">
        <v>42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42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1</v>
      </c>
      <c r="AN35">
        <v>0</v>
      </c>
      <c r="AO35">
        <v>22</v>
      </c>
      <c r="AP35">
        <v>22</v>
      </c>
      <c r="AQ35">
        <v>1</v>
      </c>
      <c r="AR35">
        <v>0</v>
      </c>
      <c r="AS35">
        <v>1</v>
      </c>
      <c r="AT35">
        <v>1</v>
      </c>
      <c r="AU35" t="s">
        <v>278</v>
      </c>
      <c r="AV35">
        <v>54.959999084472663</v>
      </c>
      <c r="AW35">
        <v>56.049999237060547</v>
      </c>
      <c r="AX35">
        <v>56.049999237060547</v>
      </c>
      <c r="AY35">
        <v>54.310001373291023</v>
      </c>
      <c r="AZ35">
        <v>55.619998931884773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124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1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 t="s">
        <v>344</v>
      </c>
      <c r="CN35">
        <v>55.619998931884773</v>
      </c>
      <c r="CO35">
        <v>56.770000457763672</v>
      </c>
      <c r="CP35">
        <v>57.229999542236328</v>
      </c>
      <c r="CQ35">
        <v>55.909999847412109</v>
      </c>
      <c r="CR35">
        <v>56.220001220703118</v>
      </c>
      <c r="CW35">
        <v>22</v>
      </c>
      <c r="CX35">
        <v>14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5</v>
      </c>
      <c r="DG35">
        <v>4</v>
      </c>
      <c r="DH35">
        <v>3</v>
      </c>
      <c r="DI35">
        <v>5</v>
      </c>
      <c r="DJ35">
        <v>84</v>
      </c>
      <c r="DK35">
        <v>0</v>
      </c>
      <c r="DL35">
        <v>0</v>
      </c>
      <c r="DM35">
        <v>0</v>
      </c>
      <c r="DN35">
        <v>0</v>
      </c>
      <c r="DO35">
        <v>14</v>
      </c>
      <c r="DP35">
        <v>0</v>
      </c>
      <c r="DQ35">
        <v>4</v>
      </c>
      <c r="DR35">
        <v>0</v>
      </c>
      <c r="DS35">
        <v>1</v>
      </c>
      <c r="DT35">
        <v>0</v>
      </c>
      <c r="DU35">
        <v>1</v>
      </c>
      <c r="DV35">
        <v>0</v>
      </c>
      <c r="DW35">
        <v>38</v>
      </c>
      <c r="DX35">
        <v>16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 t="s">
        <v>345</v>
      </c>
      <c r="EF35">
        <v>56.220001220703118</v>
      </c>
      <c r="EG35">
        <v>56.069999694824219</v>
      </c>
      <c r="EH35">
        <v>56.590000152587891</v>
      </c>
      <c r="EI35">
        <v>55.840000152587891</v>
      </c>
      <c r="EJ35">
        <v>56.459999084472663</v>
      </c>
      <c r="EO35">
        <v>80</v>
      </c>
      <c r="EP35">
        <v>23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</v>
      </c>
      <c r="EY35">
        <v>0</v>
      </c>
      <c r="EZ35">
        <v>3</v>
      </c>
      <c r="FA35">
        <v>1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346</v>
      </c>
      <c r="FX35">
        <v>56.459999084472663</v>
      </c>
      <c r="FY35">
        <v>56.729999542236328</v>
      </c>
      <c r="FZ35">
        <v>56.729999542236328</v>
      </c>
      <c r="GA35">
        <v>55.709999084472663</v>
      </c>
      <c r="GB35">
        <v>56.049999237060547</v>
      </c>
      <c r="GC35">
        <v>169</v>
      </c>
      <c r="GD35">
        <v>311</v>
      </c>
      <c r="GE35">
        <v>139</v>
      </c>
      <c r="GF35">
        <v>110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250</v>
      </c>
      <c r="GM35">
        <v>0</v>
      </c>
      <c r="GN35">
        <v>84</v>
      </c>
      <c r="GO35">
        <v>2</v>
      </c>
      <c r="GP35">
        <v>1</v>
      </c>
      <c r="GQ35">
        <v>0</v>
      </c>
      <c r="GR35">
        <v>0</v>
      </c>
      <c r="GS35">
        <v>2</v>
      </c>
      <c r="GT35">
        <v>1</v>
      </c>
      <c r="GU35">
        <v>2</v>
      </c>
      <c r="GV35">
        <v>1</v>
      </c>
      <c r="GW35">
        <v>2.5</v>
      </c>
      <c r="GX35" t="s">
        <v>218</v>
      </c>
      <c r="GY35">
        <v>129104</v>
      </c>
      <c r="GZ35">
        <v>155960</v>
      </c>
      <c r="HA35">
        <v>2.194</v>
      </c>
      <c r="HB35">
        <v>2.8090000000000002</v>
      </c>
      <c r="HC35">
        <v>3</v>
      </c>
      <c r="HD35">
        <v>4.1500000000000004</v>
      </c>
      <c r="HE35">
        <v>0.35529998000000002</v>
      </c>
      <c r="HF35" s="2">
        <f t="shared" si="6"/>
        <v>4.7593946755216665E-3</v>
      </c>
      <c r="HG35" s="2">
        <f t="shared" si="7"/>
        <v>0</v>
      </c>
      <c r="HH35" s="2">
        <f t="shared" si="8"/>
        <v>1.7979913026515359E-2</v>
      </c>
      <c r="HI35" s="2">
        <f t="shared" si="9"/>
        <v>6.0660152937713763E-3</v>
      </c>
      <c r="HJ35" s="3">
        <f t="shared" si="10"/>
        <v>56.729999542236328</v>
      </c>
      <c r="HK35" t="str">
        <f t="shared" si="11"/>
        <v>BRC</v>
      </c>
    </row>
    <row r="36" spans="1:219" hidden="1" x14ac:dyDescent="0.25">
      <c r="A36">
        <v>27</v>
      </c>
      <c r="B36" t="s">
        <v>347</v>
      </c>
      <c r="C36">
        <v>9</v>
      </c>
      <c r="D36">
        <v>1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20</v>
      </c>
      <c r="N36">
        <v>24</v>
      </c>
      <c r="O36">
        <v>57</v>
      </c>
      <c r="P36">
        <v>60</v>
      </c>
      <c r="Q36">
        <v>2</v>
      </c>
      <c r="R36">
        <v>0</v>
      </c>
      <c r="S36">
        <v>0</v>
      </c>
      <c r="T36">
        <v>0</v>
      </c>
      <c r="U36">
        <v>0</v>
      </c>
      <c r="V36">
        <v>4</v>
      </c>
      <c r="W36">
        <v>6</v>
      </c>
      <c r="X36">
        <v>9</v>
      </c>
      <c r="Y36">
        <v>6</v>
      </c>
      <c r="Z36">
        <v>16</v>
      </c>
      <c r="AA36">
        <v>1</v>
      </c>
      <c r="AB36">
        <v>41</v>
      </c>
      <c r="AC36">
        <v>1</v>
      </c>
      <c r="AD36">
        <v>0</v>
      </c>
      <c r="AE36">
        <v>1</v>
      </c>
      <c r="AF36">
        <v>0</v>
      </c>
      <c r="AG36">
        <v>16</v>
      </c>
      <c r="AH36">
        <v>16</v>
      </c>
      <c r="AI36">
        <v>1</v>
      </c>
      <c r="AJ36">
        <v>0</v>
      </c>
      <c r="AK36">
        <v>2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221</v>
      </c>
      <c r="AV36">
        <v>157.1499938964844</v>
      </c>
      <c r="AW36">
        <v>157.63999938964841</v>
      </c>
      <c r="AX36">
        <v>159.00999450683591</v>
      </c>
      <c r="AY36">
        <v>155.63999938964841</v>
      </c>
      <c r="AZ36">
        <v>157.80999755859381</v>
      </c>
      <c r="BE36">
        <v>57</v>
      </c>
      <c r="BF36">
        <v>27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37</v>
      </c>
      <c r="BO36">
        <v>22</v>
      </c>
      <c r="BP36">
        <v>4</v>
      </c>
      <c r="BQ36">
        <v>19</v>
      </c>
      <c r="BR36">
        <v>51</v>
      </c>
      <c r="BS36">
        <v>0</v>
      </c>
      <c r="BT36">
        <v>0</v>
      </c>
      <c r="BU36">
        <v>0</v>
      </c>
      <c r="BV36">
        <v>0</v>
      </c>
      <c r="BW36">
        <v>3</v>
      </c>
      <c r="BX36">
        <v>0</v>
      </c>
      <c r="BY36">
        <v>51</v>
      </c>
      <c r="BZ36">
        <v>0</v>
      </c>
      <c r="CA36">
        <v>1</v>
      </c>
      <c r="CB36">
        <v>0</v>
      </c>
      <c r="CC36">
        <v>1</v>
      </c>
      <c r="CD36">
        <v>0</v>
      </c>
      <c r="CE36">
        <v>30</v>
      </c>
      <c r="CF36">
        <v>3</v>
      </c>
      <c r="CG36">
        <v>10</v>
      </c>
      <c r="CH36">
        <v>10</v>
      </c>
      <c r="CI36">
        <v>1</v>
      </c>
      <c r="CJ36">
        <v>1</v>
      </c>
      <c r="CK36">
        <v>1</v>
      </c>
      <c r="CL36">
        <v>1</v>
      </c>
      <c r="CM36" t="s">
        <v>348</v>
      </c>
      <c r="CN36">
        <v>157.80999755859381</v>
      </c>
      <c r="CO36">
        <v>158.5899963378906</v>
      </c>
      <c r="CP36">
        <v>162.33000183105469</v>
      </c>
      <c r="CQ36">
        <v>158.38999938964841</v>
      </c>
      <c r="CR36">
        <v>159.05000305175781</v>
      </c>
      <c r="CW36">
        <v>51</v>
      </c>
      <c r="CX36">
        <v>70</v>
      </c>
      <c r="CY36">
        <v>20</v>
      </c>
      <c r="CZ36">
        <v>37</v>
      </c>
      <c r="DA36">
        <v>17</v>
      </c>
      <c r="DB36">
        <v>0</v>
      </c>
      <c r="DC36">
        <v>0</v>
      </c>
      <c r="DD36">
        <v>0</v>
      </c>
      <c r="DE36">
        <v>0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1</v>
      </c>
      <c r="DL36">
        <v>1</v>
      </c>
      <c r="DM36">
        <v>1</v>
      </c>
      <c r="DN36">
        <v>1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349</v>
      </c>
      <c r="EF36">
        <v>159.05000305175781</v>
      </c>
      <c r="EG36">
        <v>159.99000549316409</v>
      </c>
      <c r="EH36">
        <v>161.67999267578119</v>
      </c>
      <c r="EI36">
        <v>159.3399963378906</v>
      </c>
      <c r="EJ36">
        <v>160.74000549316409</v>
      </c>
      <c r="EO36">
        <v>37</v>
      </c>
      <c r="EP36">
        <v>152</v>
      </c>
      <c r="EQ36">
        <v>4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2</v>
      </c>
      <c r="EY36">
        <v>1</v>
      </c>
      <c r="EZ36">
        <v>3</v>
      </c>
      <c r="FA36">
        <v>1</v>
      </c>
      <c r="FB36">
        <v>0</v>
      </c>
      <c r="FC36">
        <v>1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350</v>
      </c>
      <c r="FX36">
        <v>160.74000549316409</v>
      </c>
      <c r="FY36">
        <v>161.4700012207031</v>
      </c>
      <c r="FZ36">
        <v>162.47999572753909</v>
      </c>
      <c r="GA36">
        <v>158.1300048828125</v>
      </c>
      <c r="GB36">
        <v>158.2200012207031</v>
      </c>
      <c r="GC36">
        <v>635</v>
      </c>
      <c r="GD36">
        <v>182</v>
      </c>
      <c r="GE36">
        <v>388</v>
      </c>
      <c r="GF36">
        <v>8</v>
      </c>
      <c r="GG36">
        <v>0</v>
      </c>
      <c r="GH36">
        <v>116</v>
      </c>
      <c r="GI36">
        <v>0</v>
      </c>
      <c r="GJ36">
        <v>54</v>
      </c>
      <c r="GK36">
        <v>1</v>
      </c>
      <c r="GL36">
        <v>67</v>
      </c>
      <c r="GM36">
        <v>1</v>
      </c>
      <c r="GN36">
        <v>0</v>
      </c>
      <c r="GO36">
        <v>3</v>
      </c>
      <c r="GP36">
        <v>0</v>
      </c>
      <c r="GQ36">
        <v>1</v>
      </c>
      <c r="GR36">
        <v>0</v>
      </c>
      <c r="GS36">
        <v>1</v>
      </c>
      <c r="GT36">
        <v>0</v>
      </c>
      <c r="GU36">
        <v>1</v>
      </c>
      <c r="GV36">
        <v>0</v>
      </c>
      <c r="GW36">
        <v>1.9</v>
      </c>
      <c r="GX36" t="s">
        <v>218</v>
      </c>
      <c r="GY36">
        <v>2087707</v>
      </c>
      <c r="GZ36">
        <v>2844140</v>
      </c>
      <c r="HC36">
        <v>1.76</v>
      </c>
      <c r="HD36">
        <v>1.62</v>
      </c>
      <c r="HE36">
        <v>6.5299999999999997E-2</v>
      </c>
      <c r="HF36" s="2">
        <f t="shared" si="6"/>
        <v>4.5209371525378739E-3</v>
      </c>
      <c r="HG36" s="2">
        <f t="shared" si="7"/>
        <v>6.2161160351680289E-3</v>
      </c>
      <c r="HH36" s="2">
        <f t="shared" si="8"/>
        <v>2.0684934121759091E-2</v>
      </c>
      <c r="HI36" s="2">
        <f t="shared" si="9"/>
        <v>5.6880506381151719E-4</v>
      </c>
      <c r="HJ36" s="3">
        <f t="shared" si="10"/>
        <v>162.4737174844897</v>
      </c>
      <c r="HK36" t="str">
        <f t="shared" si="11"/>
        <v>COF</v>
      </c>
    </row>
    <row r="37" spans="1:219" hidden="1" x14ac:dyDescent="0.25">
      <c r="A37">
        <v>28</v>
      </c>
      <c r="B37" t="s">
        <v>351</v>
      </c>
      <c r="C37">
        <v>10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0</v>
      </c>
      <c r="N37">
        <v>0</v>
      </c>
      <c r="O37">
        <v>12</v>
      </c>
      <c r="P37">
        <v>27</v>
      </c>
      <c r="Q37">
        <v>155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t="s">
        <v>352</v>
      </c>
      <c r="AV37">
        <v>27.760000228881839</v>
      </c>
      <c r="AW37">
        <v>28.090000152587891</v>
      </c>
      <c r="AX37">
        <v>28.399999618530281</v>
      </c>
      <c r="AY37">
        <v>27.270000457763668</v>
      </c>
      <c r="AZ37">
        <v>27.989999771118161</v>
      </c>
      <c r="BE37">
        <v>65</v>
      </c>
      <c r="BF37">
        <v>17</v>
      </c>
      <c r="BG37">
        <v>4</v>
      </c>
      <c r="BH37">
        <v>0</v>
      </c>
      <c r="BI37">
        <v>0</v>
      </c>
      <c r="BJ37">
        <v>1</v>
      </c>
      <c r="BK37">
        <v>4</v>
      </c>
      <c r="BL37">
        <v>0</v>
      </c>
      <c r="BM37">
        <v>0</v>
      </c>
      <c r="BN37">
        <v>25</v>
      </c>
      <c r="BO37">
        <v>10</v>
      </c>
      <c r="BP37">
        <v>13</v>
      </c>
      <c r="BQ37">
        <v>4</v>
      </c>
      <c r="BR37">
        <v>69</v>
      </c>
      <c r="BS37">
        <v>1</v>
      </c>
      <c r="BT37">
        <v>0</v>
      </c>
      <c r="BU37">
        <v>0</v>
      </c>
      <c r="BV37">
        <v>0</v>
      </c>
      <c r="BW37">
        <v>23</v>
      </c>
      <c r="BX37">
        <v>4</v>
      </c>
      <c r="BY37">
        <v>68</v>
      </c>
      <c r="BZ37">
        <v>68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0</v>
      </c>
      <c r="CG37">
        <v>61</v>
      </c>
      <c r="CH37">
        <v>61</v>
      </c>
      <c r="CI37">
        <v>1</v>
      </c>
      <c r="CJ37">
        <v>0</v>
      </c>
      <c r="CK37">
        <v>1</v>
      </c>
      <c r="CL37">
        <v>1</v>
      </c>
      <c r="CM37" t="s">
        <v>353</v>
      </c>
      <c r="CN37">
        <v>27.989999771118161</v>
      </c>
      <c r="CO37">
        <v>28.270000457763668</v>
      </c>
      <c r="CP37">
        <v>28.940000534057621</v>
      </c>
      <c r="CQ37">
        <v>27.620000839233398</v>
      </c>
      <c r="CR37">
        <v>28.260000228881839</v>
      </c>
      <c r="CW37">
        <v>12</v>
      </c>
      <c r="CX37">
        <v>35</v>
      </c>
      <c r="CY37">
        <v>85</v>
      </c>
      <c r="CZ37">
        <v>38</v>
      </c>
      <c r="DA37">
        <v>10</v>
      </c>
      <c r="DB37">
        <v>1</v>
      </c>
      <c r="DC37">
        <v>133</v>
      </c>
      <c r="DD37">
        <v>1</v>
      </c>
      <c r="DE37">
        <v>10</v>
      </c>
      <c r="DF37">
        <v>4</v>
      </c>
      <c r="DG37">
        <v>1</v>
      </c>
      <c r="DH37">
        <v>1</v>
      </c>
      <c r="DI37">
        <v>1</v>
      </c>
      <c r="DJ37">
        <v>14</v>
      </c>
      <c r="DK37">
        <v>1</v>
      </c>
      <c r="DL37">
        <v>18</v>
      </c>
      <c r="DM37">
        <v>1</v>
      </c>
      <c r="DN37">
        <v>18</v>
      </c>
      <c r="DO37">
        <v>1</v>
      </c>
      <c r="DP37">
        <v>0</v>
      </c>
      <c r="DQ37">
        <v>14</v>
      </c>
      <c r="DR37">
        <v>14</v>
      </c>
      <c r="DS37">
        <v>1</v>
      </c>
      <c r="DT37">
        <v>0</v>
      </c>
      <c r="DU37">
        <v>1</v>
      </c>
      <c r="DV37">
        <v>1</v>
      </c>
      <c r="DW37">
        <v>1</v>
      </c>
      <c r="DX37">
        <v>1</v>
      </c>
      <c r="DY37">
        <v>11</v>
      </c>
      <c r="DZ37">
        <v>11</v>
      </c>
      <c r="EA37">
        <v>1</v>
      </c>
      <c r="EB37">
        <v>1</v>
      </c>
      <c r="EC37">
        <v>1</v>
      </c>
      <c r="ED37">
        <v>1</v>
      </c>
      <c r="EE37" t="s">
        <v>354</v>
      </c>
      <c r="EF37">
        <v>28.260000228881839</v>
      </c>
      <c r="EG37">
        <v>28.379999160766602</v>
      </c>
      <c r="EH37">
        <v>28.610000610351559</v>
      </c>
      <c r="EI37">
        <v>28</v>
      </c>
      <c r="EJ37">
        <v>28.280000686645511</v>
      </c>
      <c r="EO37">
        <v>120</v>
      </c>
      <c r="EP37">
        <v>28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29</v>
      </c>
      <c r="EY37">
        <v>16</v>
      </c>
      <c r="EZ37">
        <v>4</v>
      </c>
      <c r="FA37">
        <v>4</v>
      </c>
      <c r="FB37">
        <v>6</v>
      </c>
      <c r="FC37">
        <v>0</v>
      </c>
      <c r="FD37">
        <v>0</v>
      </c>
      <c r="FE37">
        <v>0</v>
      </c>
      <c r="FF37">
        <v>0</v>
      </c>
      <c r="FG37">
        <v>28</v>
      </c>
      <c r="FH37">
        <v>0</v>
      </c>
      <c r="FI37">
        <v>4</v>
      </c>
      <c r="FJ37">
        <v>0</v>
      </c>
      <c r="FK37">
        <v>1</v>
      </c>
      <c r="FL37">
        <v>0</v>
      </c>
      <c r="FM37">
        <v>1</v>
      </c>
      <c r="FN37">
        <v>0</v>
      </c>
      <c r="FO37">
        <v>1</v>
      </c>
      <c r="FP37">
        <v>0</v>
      </c>
      <c r="FQ37">
        <v>2</v>
      </c>
      <c r="FR37">
        <v>2</v>
      </c>
      <c r="FS37">
        <v>1</v>
      </c>
      <c r="FT37">
        <v>0</v>
      </c>
      <c r="FU37">
        <v>1</v>
      </c>
      <c r="FV37">
        <v>1</v>
      </c>
      <c r="FW37" t="s">
        <v>355</v>
      </c>
      <c r="FX37">
        <v>28.280000686645511</v>
      </c>
      <c r="FY37">
        <v>28.340000152587891</v>
      </c>
      <c r="FZ37">
        <v>28.659999847412109</v>
      </c>
      <c r="GA37">
        <v>27.45100021362305</v>
      </c>
      <c r="GB37">
        <v>27.770000457763668</v>
      </c>
      <c r="GC37">
        <v>608</v>
      </c>
      <c r="GD37">
        <v>202</v>
      </c>
      <c r="GE37">
        <v>328</v>
      </c>
      <c r="GF37">
        <v>80</v>
      </c>
      <c r="GG37">
        <v>10</v>
      </c>
      <c r="GH37">
        <v>230</v>
      </c>
      <c r="GI37">
        <v>10</v>
      </c>
      <c r="GJ37">
        <v>48</v>
      </c>
      <c r="GK37">
        <v>19</v>
      </c>
      <c r="GL37">
        <v>89</v>
      </c>
      <c r="GM37">
        <v>18</v>
      </c>
      <c r="GN37">
        <v>20</v>
      </c>
      <c r="GO37">
        <v>3</v>
      </c>
      <c r="GP37">
        <v>2</v>
      </c>
      <c r="GQ37">
        <v>2</v>
      </c>
      <c r="GR37">
        <v>1</v>
      </c>
      <c r="GS37">
        <v>3</v>
      </c>
      <c r="GT37">
        <v>2</v>
      </c>
      <c r="GU37">
        <v>3</v>
      </c>
      <c r="GV37">
        <v>2</v>
      </c>
      <c r="GW37">
        <v>2.2000000000000002</v>
      </c>
      <c r="GX37" t="s">
        <v>218</v>
      </c>
      <c r="GY37">
        <v>1027716</v>
      </c>
      <c r="GZ37">
        <v>1069540</v>
      </c>
      <c r="HA37">
        <v>3.39</v>
      </c>
      <c r="HB37">
        <v>3.8149999999999999</v>
      </c>
      <c r="HC37">
        <v>1.24</v>
      </c>
      <c r="HD37">
        <v>9.06</v>
      </c>
      <c r="HE37">
        <v>0</v>
      </c>
      <c r="HF37" s="2">
        <f t="shared" si="6"/>
        <v>2.1171300500822943E-3</v>
      </c>
      <c r="HG37" s="2">
        <f t="shared" si="7"/>
        <v>1.116537671067408E-2</v>
      </c>
      <c r="HH37" s="2">
        <f t="shared" si="8"/>
        <v>3.1369087303397936E-2</v>
      </c>
      <c r="HI37" s="2">
        <f t="shared" si="9"/>
        <v>1.1487225022765002E-2</v>
      </c>
      <c r="HJ37" s="3">
        <f t="shared" si="10"/>
        <v>28.656426930272094</v>
      </c>
      <c r="HK37" t="str">
        <f t="shared" si="11"/>
        <v>CARG</v>
      </c>
    </row>
    <row r="38" spans="1:219" hidden="1" x14ac:dyDescent="0.25">
      <c r="A38">
        <v>29</v>
      </c>
      <c r="B38" t="s">
        <v>356</v>
      </c>
      <c r="C38">
        <v>9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51</v>
      </c>
      <c r="N38">
        <v>54</v>
      </c>
      <c r="O38">
        <v>12</v>
      </c>
      <c r="P38">
        <v>0</v>
      </c>
      <c r="Q38">
        <v>0</v>
      </c>
      <c r="R38">
        <v>3</v>
      </c>
      <c r="S38">
        <v>7</v>
      </c>
      <c r="T38">
        <v>0</v>
      </c>
      <c r="U38">
        <v>0</v>
      </c>
      <c r="V38">
        <v>18</v>
      </c>
      <c r="W38">
        <v>16</v>
      </c>
      <c r="X38">
        <v>14</v>
      </c>
      <c r="Y38">
        <v>5</v>
      </c>
      <c r="Z38">
        <v>21</v>
      </c>
      <c r="AA38">
        <v>4</v>
      </c>
      <c r="AB38">
        <v>74</v>
      </c>
      <c r="AC38">
        <v>0</v>
      </c>
      <c r="AD38">
        <v>0</v>
      </c>
      <c r="AE38">
        <v>47</v>
      </c>
      <c r="AF38">
        <v>8</v>
      </c>
      <c r="AG38">
        <v>21</v>
      </c>
      <c r="AH38">
        <v>21</v>
      </c>
      <c r="AI38">
        <v>6</v>
      </c>
      <c r="AJ38">
        <v>3</v>
      </c>
      <c r="AK38">
        <v>6</v>
      </c>
      <c r="AL38">
        <v>4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 t="s">
        <v>357</v>
      </c>
      <c r="AV38">
        <v>43.549999237060547</v>
      </c>
      <c r="AW38">
        <v>43.919998168945313</v>
      </c>
      <c r="AX38">
        <v>44.060001373291023</v>
      </c>
      <c r="AY38">
        <v>42.729999542236328</v>
      </c>
      <c r="AZ38">
        <v>43.610000610351563</v>
      </c>
      <c r="BE38">
        <v>2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1</v>
      </c>
      <c r="BR38">
        <v>169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2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0</v>
      </c>
      <c r="CL38">
        <v>0</v>
      </c>
      <c r="CM38" t="s">
        <v>358</v>
      </c>
      <c r="CN38">
        <v>43.610000610351563</v>
      </c>
      <c r="CO38">
        <v>44.259998321533203</v>
      </c>
      <c r="CP38">
        <v>45</v>
      </c>
      <c r="CQ38">
        <v>43.700000762939453</v>
      </c>
      <c r="CR38">
        <v>44.400001525878913</v>
      </c>
      <c r="CW38">
        <v>54</v>
      </c>
      <c r="CX38">
        <v>33</v>
      </c>
      <c r="CY38">
        <v>4</v>
      </c>
      <c r="CZ38">
        <v>2</v>
      </c>
      <c r="DA38">
        <v>0</v>
      </c>
      <c r="DB38">
        <v>1</v>
      </c>
      <c r="DC38">
        <v>6</v>
      </c>
      <c r="DD38">
        <v>0</v>
      </c>
      <c r="DE38">
        <v>0</v>
      </c>
      <c r="DF38">
        <v>32</v>
      </c>
      <c r="DG38">
        <v>10</v>
      </c>
      <c r="DH38">
        <v>3</v>
      </c>
      <c r="DI38">
        <v>2</v>
      </c>
      <c r="DJ38">
        <v>20</v>
      </c>
      <c r="DK38">
        <v>0</v>
      </c>
      <c r="DL38">
        <v>0</v>
      </c>
      <c r="DM38">
        <v>0</v>
      </c>
      <c r="DN38">
        <v>0</v>
      </c>
      <c r="DO38">
        <v>25</v>
      </c>
      <c r="DP38">
        <v>9</v>
      </c>
      <c r="DQ38">
        <v>20</v>
      </c>
      <c r="DR38">
        <v>0</v>
      </c>
      <c r="DS38">
        <v>1</v>
      </c>
      <c r="DT38">
        <v>1</v>
      </c>
      <c r="DU38">
        <v>1</v>
      </c>
      <c r="DV38">
        <v>0</v>
      </c>
      <c r="DW38">
        <v>46</v>
      </c>
      <c r="DX38">
        <v>25</v>
      </c>
      <c r="DY38">
        <v>13</v>
      </c>
      <c r="DZ38">
        <v>13</v>
      </c>
      <c r="EA38">
        <v>1</v>
      </c>
      <c r="EB38">
        <v>1</v>
      </c>
      <c r="EC38">
        <v>1</v>
      </c>
      <c r="ED38">
        <v>1</v>
      </c>
      <c r="EE38" t="s">
        <v>359</v>
      </c>
      <c r="EF38">
        <v>44.400001525878913</v>
      </c>
      <c r="EG38">
        <v>44.610000610351563</v>
      </c>
      <c r="EH38">
        <v>46.5</v>
      </c>
      <c r="EI38">
        <v>44.069999694824219</v>
      </c>
      <c r="EJ38">
        <v>46.169998168945313</v>
      </c>
      <c r="EO38">
        <v>4</v>
      </c>
      <c r="EP38">
        <v>2</v>
      </c>
      <c r="EQ38">
        <v>7</v>
      </c>
      <c r="ER38">
        <v>39</v>
      </c>
      <c r="ES38">
        <v>109</v>
      </c>
      <c r="ET38">
        <v>0</v>
      </c>
      <c r="EU38">
        <v>0</v>
      </c>
      <c r="EV38">
        <v>0</v>
      </c>
      <c r="EW38">
        <v>0</v>
      </c>
      <c r="EX38">
        <v>1</v>
      </c>
      <c r="EY38">
        <v>0</v>
      </c>
      <c r="EZ38">
        <v>1</v>
      </c>
      <c r="FA38">
        <v>0</v>
      </c>
      <c r="FB38">
        <v>3</v>
      </c>
      <c r="FC38">
        <v>1</v>
      </c>
      <c r="FD38">
        <v>5</v>
      </c>
      <c r="FE38">
        <v>1</v>
      </c>
      <c r="FF38">
        <v>5</v>
      </c>
      <c r="FG38">
        <v>1</v>
      </c>
      <c r="FH38">
        <v>0</v>
      </c>
      <c r="FI38">
        <v>3</v>
      </c>
      <c r="FJ38">
        <v>3</v>
      </c>
      <c r="FK38">
        <v>1</v>
      </c>
      <c r="FL38">
        <v>0</v>
      </c>
      <c r="FM38">
        <v>1</v>
      </c>
      <c r="FN38">
        <v>1</v>
      </c>
      <c r="FO38">
        <v>2</v>
      </c>
      <c r="FP38">
        <v>0</v>
      </c>
      <c r="FQ38">
        <v>1</v>
      </c>
      <c r="FR38">
        <v>1</v>
      </c>
      <c r="FS38">
        <v>1</v>
      </c>
      <c r="FT38">
        <v>0</v>
      </c>
      <c r="FU38">
        <v>1</v>
      </c>
      <c r="FV38">
        <v>1</v>
      </c>
      <c r="FW38" t="s">
        <v>360</v>
      </c>
      <c r="FX38">
        <v>46.169998168945313</v>
      </c>
      <c r="FY38">
        <v>46.319999694824219</v>
      </c>
      <c r="FZ38">
        <v>47.319999694824219</v>
      </c>
      <c r="GA38">
        <v>43.950000762939453</v>
      </c>
      <c r="GB38">
        <v>44.009998321533203</v>
      </c>
      <c r="GC38">
        <v>373</v>
      </c>
      <c r="GD38">
        <v>318</v>
      </c>
      <c r="GE38">
        <v>254</v>
      </c>
      <c r="GF38">
        <v>72</v>
      </c>
      <c r="GG38">
        <v>0</v>
      </c>
      <c r="GH38">
        <v>150</v>
      </c>
      <c r="GI38">
        <v>0</v>
      </c>
      <c r="GJ38">
        <v>150</v>
      </c>
      <c r="GK38">
        <v>5</v>
      </c>
      <c r="GL38">
        <v>213</v>
      </c>
      <c r="GM38">
        <v>5</v>
      </c>
      <c r="GN38">
        <v>23</v>
      </c>
      <c r="GO38">
        <v>8</v>
      </c>
      <c r="GP38">
        <v>2</v>
      </c>
      <c r="GQ38">
        <v>5</v>
      </c>
      <c r="GR38">
        <v>1</v>
      </c>
      <c r="GS38">
        <v>3</v>
      </c>
      <c r="GT38">
        <v>2</v>
      </c>
      <c r="GU38">
        <v>3</v>
      </c>
      <c r="GV38">
        <v>2</v>
      </c>
      <c r="GW38">
        <v>3</v>
      </c>
      <c r="GX38" t="s">
        <v>223</v>
      </c>
      <c r="GY38">
        <v>249657</v>
      </c>
      <c r="GZ38">
        <v>306340</v>
      </c>
      <c r="HA38">
        <v>1.944</v>
      </c>
      <c r="HB38">
        <v>4.2720000000000002</v>
      </c>
      <c r="HC38">
        <v>-0.77</v>
      </c>
      <c r="HD38">
        <v>6.1</v>
      </c>
      <c r="HF38" s="2">
        <f t="shared" si="6"/>
        <v>3.238374932365673E-3</v>
      </c>
      <c r="HG38" s="2">
        <f t="shared" si="7"/>
        <v>2.1132713576694662E-2</v>
      </c>
      <c r="HH38" s="2">
        <f t="shared" si="8"/>
        <v>5.1165780386427495E-2</v>
      </c>
      <c r="HI38" s="2">
        <f t="shared" si="9"/>
        <v>1.363271094795615E-3</v>
      </c>
      <c r="HJ38" s="3">
        <f t="shared" si="10"/>
        <v>47.298866981247521</v>
      </c>
      <c r="HK38" t="str">
        <f t="shared" si="11"/>
        <v>CRS</v>
      </c>
    </row>
    <row r="39" spans="1:219" hidden="1" x14ac:dyDescent="0.25">
      <c r="A39">
        <v>30</v>
      </c>
      <c r="B39" t="s">
        <v>361</v>
      </c>
      <c r="C39">
        <v>9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6</v>
      </c>
      <c r="N39">
        <v>24</v>
      </c>
      <c r="O39">
        <v>37</v>
      </c>
      <c r="P39">
        <v>50</v>
      </c>
      <c r="Q39">
        <v>47</v>
      </c>
      <c r="R39">
        <v>2</v>
      </c>
      <c r="S39">
        <v>9</v>
      </c>
      <c r="T39">
        <v>0</v>
      </c>
      <c r="U39">
        <v>0</v>
      </c>
      <c r="V39">
        <v>3</v>
      </c>
      <c r="W39">
        <v>1</v>
      </c>
      <c r="X39">
        <v>1</v>
      </c>
      <c r="Y39">
        <v>0</v>
      </c>
      <c r="Z39">
        <v>1</v>
      </c>
      <c r="AA39">
        <v>3</v>
      </c>
      <c r="AB39">
        <v>6</v>
      </c>
      <c r="AC39">
        <v>1</v>
      </c>
      <c r="AD39">
        <v>6</v>
      </c>
      <c r="AE39">
        <v>0</v>
      </c>
      <c r="AF39">
        <v>0</v>
      </c>
      <c r="AG39">
        <v>1</v>
      </c>
      <c r="AH39">
        <v>1</v>
      </c>
      <c r="AI39">
        <v>0</v>
      </c>
      <c r="AJ39">
        <v>0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t="s">
        <v>362</v>
      </c>
      <c r="AV39">
        <v>13.689999580383301</v>
      </c>
      <c r="AW39">
        <v>13.689999580383301</v>
      </c>
      <c r="AX39">
        <v>13.840000152587891</v>
      </c>
      <c r="AY39">
        <v>13.489999771118161</v>
      </c>
      <c r="AZ39">
        <v>13.739999771118161</v>
      </c>
      <c r="BE39">
        <v>35</v>
      </c>
      <c r="BF39">
        <v>13</v>
      </c>
      <c r="BG39">
        <v>1</v>
      </c>
      <c r="BH39">
        <v>0</v>
      </c>
      <c r="BI39">
        <v>0</v>
      </c>
      <c r="BJ39">
        <v>1</v>
      </c>
      <c r="BK39">
        <v>1</v>
      </c>
      <c r="BL39">
        <v>0</v>
      </c>
      <c r="BM39">
        <v>0</v>
      </c>
      <c r="BN39">
        <v>7</v>
      </c>
      <c r="BO39">
        <v>21</v>
      </c>
      <c r="BP39">
        <v>11</v>
      </c>
      <c r="BQ39">
        <v>9</v>
      </c>
      <c r="BR39">
        <v>38</v>
      </c>
      <c r="BS39">
        <v>1</v>
      </c>
      <c r="BT39">
        <v>41</v>
      </c>
      <c r="BU39">
        <v>0</v>
      </c>
      <c r="BV39">
        <v>0</v>
      </c>
      <c r="BW39">
        <v>9</v>
      </c>
      <c r="BX39">
        <v>1</v>
      </c>
      <c r="BY39">
        <v>38</v>
      </c>
      <c r="BZ39">
        <v>24</v>
      </c>
      <c r="CA39">
        <v>1</v>
      </c>
      <c r="CB39">
        <v>1</v>
      </c>
      <c r="CC39">
        <v>2</v>
      </c>
      <c r="CD39">
        <v>1</v>
      </c>
      <c r="CE39">
        <v>1</v>
      </c>
      <c r="CF39">
        <v>0</v>
      </c>
      <c r="CG39">
        <v>7</v>
      </c>
      <c r="CH39">
        <v>7</v>
      </c>
      <c r="CI39">
        <v>1</v>
      </c>
      <c r="CJ39">
        <v>0</v>
      </c>
      <c r="CK39">
        <v>1</v>
      </c>
      <c r="CL39">
        <v>1</v>
      </c>
      <c r="CM39" t="s">
        <v>363</v>
      </c>
      <c r="CN39">
        <v>13.739999771118161</v>
      </c>
      <c r="CO39">
        <v>14.10000038146973</v>
      </c>
      <c r="CP39">
        <v>14.189999580383301</v>
      </c>
      <c r="CQ39">
        <v>13.77999973297119</v>
      </c>
      <c r="CR39">
        <v>13.88000011444092</v>
      </c>
      <c r="CW39">
        <v>14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5</v>
      </c>
      <c r="DG39">
        <v>3</v>
      </c>
      <c r="DH39">
        <v>7</v>
      </c>
      <c r="DI39">
        <v>10</v>
      </c>
      <c r="DJ39">
        <v>137</v>
      </c>
      <c r="DK39">
        <v>0</v>
      </c>
      <c r="DL39">
        <v>0</v>
      </c>
      <c r="DM39">
        <v>0</v>
      </c>
      <c r="DN39">
        <v>0</v>
      </c>
      <c r="DO39">
        <v>3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1</v>
      </c>
      <c r="DV39">
        <v>0</v>
      </c>
      <c r="DW39">
        <v>18</v>
      </c>
      <c r="DX39">
        <v>3</v>
      </c>
      <c r="DY39">
        <v>6</v>
      </c>
      <c r="DZ39">
        <v>0</v>
      </c>
      <c r="EA39">
        <v>4</v>
      </c>
      <c r="EB39">
        <v>1</v>
      </c>
      <c r="EC39">
        <v>3</v>
      </c>
      <c r="ED39">
        <v>1</v>
      </c>
      <c r="EE39" t="s">
        <v>364</v>
      </c>
      <c r="EF39">
        <v>13.88000011444092</v>
      </c>
      <c r="EG39">
        <v>14.069999694824221</v>
      </c>
      <c r="EH39">
        <v>14.61999988555908</v>
      </c>
      <c r="EI39">
        <v>13.82999992370606</v>
      </c>
      <c r="EJ39">
        <v>14.439999580383301</v>
      </c>
      <c r="EO39">
        <v>2</v>
      </c>
      <c r="EP39">
        <v>3</v>
      </c>
      <c r="EQ39">
        <v>6</v>
      </c>
      <c r="ER39">
        <v>12</v>
      </c>
      <c r="ES39">
        <v>140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1</v>
      </c>
      <c r="EZ39">
        <v>0</v>
      </c>
      <c r="FA39">
        <v>1</v>
      </c>
      <c r="FB39">
        <v>5</v>
      </c>
      <c r="FC39">
        <v>1</v>
      </c>
      <c r="FD39">
        <v>7</v>
      </c>
      <c r="FE39">
        <v>1</v>
      </c>
      <c r="FF39">
        <v>7</v>
      </c>
      <c r="FG39">
        <v>0</v>
      </c>
      <c r="FH39">
        <v>0</v>
      </c>
      <c r="FI39">
        <v>5</v>
      </c>
      <c r="FJ39">
        <v>5</v>
      </c>
      <c r="FK39">
        <v>0</v>
      </c>
      <c r="FL39">
        <v>0</v>
      </c>
      <c r="FM39">
        <v>1</v>
      </c>
      <c r="FN39">
        <v>1</v>
      </c>
      <c r="FO39">
        <v>1</v>
      </c>
      <c r="FP39">
        <v>0</v>
      </c>
      <c r="FQ39">
        <v>4</v>
      </c>
      <c r="FR39">
        <v>4</v>
      </c>
      <c r="FS39">
        <v>1</v>
      </c>
      <c r="FT39">
        <v>0</v>
      </c>
      <c r="FU39">
        <v>1</v>
      </c>
      <c r="FV39">
        <v>1</v>
      </c>
      <c r="FW39" t="s">
        <v>365</v>
      </c>
      <c r="FX39">
        <v>14.439999580383301</v>
      </c>
      <c r="FY39">
        <v>14.590000152587891</v>
      </c>
      <c r="FZ39">
        <v>14.789999961853029</v>
      </c>
      <c r="GA39">
        <v>13.789999961853029</v>
      </c>
      <c r="GB39">
        <v>13.80000019073486</v>
      </c>
      <c r="GC39">
        <v>391</v>
      </c>
      <c r="GD39">
        <v>261</v>
      </c>
      <c r="GE39">
        <v>178</v>
      </c>
      <c r="GF39">
        <v>169</v>
      </c>
      <c r="GG39">
        <v>0</v>
      </c>
      <c r="GH39">
        <v>249</v>
      </c>
      <c r="GI39">
        <v>0</v>
      </c>
      <c r="GJ39">
        <v>152</v>
      </c>
      <c r="GK39">
        <v>13</v>
      </c>
      <c r="GL39">
        <v>181</v>
      </c>
      <c r="GM39">
        <v>7</v>
      </c>
      <c r="GN39">
        <v>142</v>
      </c>
      <c r="GO39">
        <v>5</v>
      </c>
      <c r="GP39">
        <v>2</v>
      </c>
      <c r="GQ39">
        <v>3</v>
      </c>
      <c r="GR39">
        <v>1</v>
      </c>
      <c r="GS39">
        <v>5</v>
      </c>
      <c r="GT39">
        <v>4</v>
      </c>
      <c r="GU39">
        <v>3</v>
      </c>
      <c r="GV39">
        <v>2</v>
      </c>
      <c r="GW39">
        <v>2.1</v>
      </c>
      <c r="GX39" t="s">
        <v>218</v>
      </c>
      <c r="GY39">
        <v>420719</v>
      </c>
      <c r="GZ39">
        <v>328060</v>
      </c>
      <c r="HA39">
        <v>1.4930000000000001</v>
      </c>
      <c r="HB39">
        <v>1.6080000000000001</v>
      </c>
      <c r="HC39">
        <v>0.57999999999999996</v>
      </c>
      <c r="HD39">
        <v>4.42</v>
      </c>
      <c r="HE39">
        <v>0</v>
      </c>
      <c r="HF39" s="2">
        <f t="shared" si="6"/>
        <v>1.028105350485442E-2</v>
      </c>
      <c r="HG39" s="2">
        <f t="shared" si="7"/>
        <v>1.3522637578159968E-2</v>
      </c>
      <c r="HH39" s="2">
        <f t="shared" si="8"/>
        <v>5.4832089264437833E-2</v>
      </c>
      <c r="HI39" s="2">
        <f t="shared" si="9"/>
        <v>7.2465425678358564E-4</v>
      </c>
      <c r="HJ39" s="3">
        <f t="shared" si="10"/>
        <v>14.787295436916635</v>
      </c>
      <c r="HK39" t="str">
        <f t="shared" si="11"/>
        <v>CARS</v>
      </c>
    </row>
    <row r="40" spans="1:219" hidden="1" x14ac:dyDescent="0.25">
      <c r="A40">
        <v>31</v>
      </c>
      <c r="B40" t="s">
        <v>366</v>
      </c>
      <c r="C40">
        <v>10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4</v>
      </c>
      <c r="Y40">
        <v>2</v>
      </c>
      <c r="Z40">
        <v>117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 t="s">
        <v>367</v>
      </c>
      <c r="AV40">
        <v>67.30999755859375</v>
      </c>
      <c r="AW40">
        <v>67.279998779296875</v>
      </c>
      <c r="AX40">
        <v>69.129997253417969</v>
      </c>
      <c r="AY40">
        <v>66.599998474121094</v>
      </c>
      <c r="AZ40">
        <v>69.089996337890625</v>
      </c>
      <c r="BE40">
        <v>28</v>
      </c>
      <c r="BF40">
        <v>14</v>
      </c>
      <c r="BG40">
        <v>14</v>
      </c>
      <c r="BH40">
        <v>28</v>
      </c>
      <c r="BI40">
        <v>46</v>
      </c>
      <c r="BJ40">
        <v>1</v>
      </c>
      <c r="BK40">
        <v>1</v>
      </c>
      <c r="BL40">
        <v>0</v>
      </c>
      <c r="BM40">
        <v>0</v>
      </c>
      <c r="BN40">
        <v>2</v>
      </c>
      <c r="BO40">
        <v>0</v>
      </c>
      <c r="BP40">
        <v>0</v>
      </c>
      <c r="BQ40">
        <v>0</v>
      </c>
      <c r="BR40">
        <v>1</v>
      </c>
      <c r="BS40">
        <v>1</v>
      </c>
      <c r="BT40">
        <v>3</v>
      </c>
      <c r="BU40">
        <v>1</v>
      </c>
      <c r="BV40">
        <v>3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 t="s">
        <v>368</v>
      </c>
      <c r="CN40">
        <v>69.089996337890625</v>
      </c>
      <c r="CO40">
        <v>69.599998474121094</v>
      </c>
      <c r="CP40">
        <v>69.599998474121094</v>
      </c>
      <c r="CQ40">
        <v>68.139999389648438</v>
      </c>
      <c r="CR40">
        <v>68.449996948242188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1</v>
      </c>
      <c r="DI40">
        <v>2</v>
      </c>
      <c r="DJ40">
        <v>104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</v>
      </c>
      <c r="DX40">
        <v>0</v>
      </c>
      <c r="DY40">
        <v>0</v>
      </c>
      <c r="DZ40">
        <v>0</v>
      </c>
      <c r="EA40">
        <v>1</v>
      </c>
      <c r="EB40">
        <v>0</v>
      </c>
      <c r="EC40">
        <v>0</v>
      </c>
      <c r="ED40">
        <v>0</v>
      </c>
      <c r="EE40" t="s">
        <v>369</v>
      </c>
      <c r="EF40">
        <v>68.449996948242188</v>
      </c>
      <c r="EG40">
        <v>68.680000305175781</v>
      </c>
      <c r="EH40">
        <v>68.949996948242188</v>
      </c>
      <c r="EI40">
        <v>68.279998779296875</v>
      </c>
      <c r="EJ40">
        <v>68.480003356933594</v>
      </c>
      <c r="EO40">
        <v>14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21</v>
      </c>
      <c r="EY40">
        <v>39</v>
      </c>
      <c r="EZ40">
        <v>19</v>
      </c>
      <c r="FA40">
        <v>17</v>
      </c>
      <c r="FB40">
        <v>6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370</v>
      </c>
      <c r="FX40">
        <v>68.480003356933594</v>
      </c>
      <c r="FY40">
        <v>68.44000244140625</v>
      </c>
      <c r="FZ40">
        <v>68.459999084472656</v>
      </c>
      <c r="GA40">
        <v>67.430000305175781</v>
      </c>
      <c r="GB40">
        <v>67.669998168945313</v>
      </c>
      <c r="GC40">
        <v>144</v>
      </c>
      <c r="GD40">
        <v>335</v>
      </c>
      <c r="GE40">
        <v>14</v>
      </c>
      <c r="GF40">
        <v>209</v>
      </c>
      <c r="GG40">
        <v>0</v>
      </c>
      <c r="GH40">
        <v>74</v>
      </c>
      <c r="GI40">
        <v>0</v>
      </c>
      <c r="GJ40">
        <v>0</v>
      </c>
      <c r="GK40">
        <v>3</v>
      </c>
      <c r="GL40">
        <v>228</v>
      </c>
      <c r="GM40">
        <v>0</v>
      </c>
      <c r="GN40">
        <v>110</v>
      </c>
      <c r="GO40">
        <v>1</v>
      </c>
      <c r="GP40">
        <v>0</v>
      </c>
      <c r="GQ40">
        <v>1</v>
      </c>
      <c r="GR40">
        <v>0</v>
      </c>
      <c r="GS40">
        <v>1</v>
      </c>
      <c r="GT40">
        <v>0</v>
      </c>
      <c r="GU40">
        <v>1</v>
      </c>
      <c r="GV40">
        <v>0</v>
      </c>
      <c r="GW40">
        <v>2</v>
      </c>
      <c r="GX40" t="s">
        <v>218</v>
      </c>
      <c r="GY40">
        <v>86480</v>
      </c>
      <c r="GZ40">
        <v>165040</v>
      </c>
      <c r="HA40">
        <v>1.7809999999999999</v>
      </c>
      <c r="HB40">
        <v>1.946</v>
      </c>
      <c r="HC40">
        <v>8.83</v>
      </c>
      <c r="HD40">
        <v>4.58</v>
      </c>
      <c r="HE40">
        <v>0</v>
      </c>
      <c r="HF40" s="2">
        <f t="shared" si="6"/>
        <v>-5.8446689217439562E-4</v>
      </c>
      <c r="HG40" s="2">
        <f t="shared" si="7"/>
        <v>2.9209236537863781E-4</v>
      </c>
      <c r="HH40" s="2">
        <f t="shared" si="8"/>
        <v>1.4757482469337502E-2</v>
      </c>
      <c r="HI40" s="2">
        <f t="shared" si="9"/>
        <v>3.5465918466607294E-3</v>
      </c>
      <c r="HJ40" s="3">
        <f t="shared" si="10"/>
        <v>68.459993243605879</v>
      </c>
      <c r="HK40" t="str">
        <f t="shared" si="11"/>
        <v>CWST</v>
      </c>
    </row>
    <row r="41" spans="1:219" hidden="1" x14ac:dyDescent="0.25">
      <c r="A41">
        <v>32</v>
      </c>
      <c r="B41" t="s">
        <v>371</v>
      </c>
      <c r="C41">
        <v>9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67</v>
      </c>
      <c r="N41">
        <v>98</v>
      </c>
      <c r="O41">
        <v>9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10</v>
      </c>
      <c r="W41">
        <v>2</v>
      </c>
      <c r="X41">
        <v>2</v>
      </c>
      <c r="Y41">
        <v>3</v>
      </c>
      <c r="Z41">
        <v>16</v>
      </c>
      <c r="AA41">
        <v>1</v>
      </c>
      <c r="AB41">
        <v>33</v>
      </c>
      <c r="AC41">
        <v>0</v>
      </c>
      <c r="AD41">
        <v>0</v>
      </c>
      <c r="AE41">
        <v>4</v>
      </c>
      <c r="AF41">
        <v>0</v>
      </c>
      <c r="AG41">
        <v>16</v>
      </c>
      <c r="AH41">
        <v>16</v>
      </c>
      <c r="AI41">
        <v>1</v>
      </c>
      <c r="AJ41">
        <v>0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320</v>
      </c>
      <c r="AV41">
        <v>84.889999389648438</v>
      </c>
      <c r="AW41">
        <v>84.900001525878906</v>
      </c>
      <c r="AX41">
        <v>88</v>
      </c>
      <c r="AY41">
        <v>84.680000305175781</v>
      </c>
      <c r="AZ41">
        <v>87.75</v>
      </c>
      <c r="BE41">
        <v>7</v>
      </c>
      <c r="BF41">
        <v>27</v>
      </c>
      <c r="BG41">
        <v>9</v>
      </c>
      <c r="BH41">
        <v>55</v>
      </c>
      <c r="BI41">
        <v>96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3</v>
      </c>
      <c r="BP41">
        <v>0</v>
      </c>
      <c r="BQ41">
        <v>0</v>
      </c>
      <c r="BR41">
        <v>0</v>
      </c>
      <c r="BS41">
        <v>1</v>
      </c>
      <c r="BT41">
        <v>4</v>
      </c>
      <c r="BU41">
        <v>1</v>
      </c>
      <c r="BV41">
        <v>4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372</v>
      </c>
      <c r="CN41">
        <v>87.75</v>
      </c>
      <c r="CO41">
        <v>87.849998474121094</v>
      </c>
      <c r="CP41">
        <v>88.910003662109375</v>
      </c>
      <c r="CQ41">
        <v>87.110000610351563</v>
      </c>
      <c r="CR41">
        <v>87.180000305175781</v>
      </c>
      <c r="CW41">
        <v>35</v>
      </c>
      <c r="CX41">
        <v>50</v>
      </c>
      <c r="CY41">
        <v>11</v>
      </c>
      <c r="CZ41">
        <v>0</v>
      </c>
      <c r="DA41">
        <v>0</v>
      </c>
      <c r="DB41">
        <v>1</v>
      </c>
      <c r="DC41">
        <v>11</v>
      </c>
      <c r="DD41">
        <v>0</v>
      </c>
      <c r="DE41">
        <v>0</v>
      </c>
      <c r="DF41">
        <v>6</v>
      </c>
      <c r="DG41">
        <v>5</v>
      </c>
      <c r="DH41">
        <v>27</v>
      </c>
      <c r="DI41">
        <v>14</v>
      </c>
      <c r="DJ41">
        <v>51</v>
      </c>
      <c r="DK41">
        <v>1</v>
      </c>
      <c r="DL41">
        <v>1</v>
      </c>
      <c r="DM41">
        <v>0</v>
      </c>
      <c r="DN41">
        <v>0</v>
      </c>
      <c r="DO41">
        <v>61</v>
      </c>
      <c r="DP41">
        <v>11</v>
      </c>
      <c r="DQ41">
        <v>0</v>
      </c>
      <c r="DR41">
        <v>0</v>
      </c>
      <c r="DS41">
        <v>1</v>
      </c>
      <c r="DT41">
        <v>1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373</v>
      </c>
      <c r="EF41">
        <v>87.180000305175781</v>
      </c>
      <c r="EG41">
        <v>87.870002746582031</v>
      </c>
      <c r="EH41">
        <v>89.349998474121094</v>
      </c>
      <c r="EI41">
        <v>87.790000915527344</v>
      </c>
      <c r="EJ41">
        <v>88.760002136230469</v>
      </c>
      <c r="EO41">
        <v>10</v>
      </c>
      <c r="EP41">
        <v>30</v>
      </c>
      <c r="EQ41">
        <v>130</v>
      </c>
      <c r="ER41">
        <v>25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2</v>
      </c>
      <c r="EY41">
        <v>0</v>
      </c>
      <c r="EZ41">
        <v>0</v>
      </c>
      <c r="FA41">
        <v>0</v>
      </c>
      <c r="FB41">
        <v>0</v>
      </c>
      <c r="FC41">
        <v>1</v>
      </c>
      <c r="FD41">
        <v>2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359</v>
      </c>
      <c r="FX41">
        <v>88.760002136230469</v>
      </c>
      <c r="FY41">
        <v>88.769996643066406</v>
      </c>
      <c r="FZ41">
        <v>89.5</v>
      </c>
      <c r="GA41">
        <v>88.099998474121094</v>
      </c>
      <c r="GB41">
        <v>88.120002746582031</v>
      </c>
      <c r="GC41">
        <v>659</v>
      </c>
      <c r="GD41">
        <v>142</v>
      </c>
      <c r="GE41">
        <v>291</v>
      </c>
      <c r="GF41">
        <v>105</v>
      </c>
      <c r="GG41">
        <v>0</v>
      </c>
      <c r="GH41">
        <v>176</v>
      </c>
      <c r="GI41">
        <v>0</v>
      </c>
      <c r="GJ41">
        <v>25</v>
      </c>
      <c r="GK41">
        <v>4</v>
      </c>
      <c r="GL41">
        <v>67</v>
      </c>
      <c r="GM41">
        <v>0</v>
      </c>
      <c r="GN41">
        <v>51</v>
      </c>
      <c r="GO41">
        <v>1</v>
      </c>
      <c r="GP41">
        <v>0</v>
      </c>
      <c r="GQ41">
        <v>1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2.1</v>
      </c>
      <c r="GX41" t="s">
        <v>218</v>
      </c>
      <c r="GY41">
        <v>1052629</v>
      </c>
      <c r="GZ41">
        <v>1472640</v>
      </c>
      <c r="HA41">
        <v>1.131</v>
      </c>
      <c r="HB41">
        <v>1.37</v>
      </c>
      <c r="HC41">
        <v>1.81</v>
      </c>
      <c r="HD41">
        <v>4.22</v>
      </c>
      <c r="HE41">
        <v>0</v>
      </c>
      <c r="HF41" s="2">
        <f t="shared" si="6"/>
        <v>1.1258879366782271E-4</v>
      </c>
      <c r="HG41" s="2">
        <f t="shared" si="7"/>
        <v>8.1564620886435124E-3</v>
      </c>
      <c r="HH41" s="2">
        <f t="shared" si="8"/>
        <v>7.5475745666556682E-3</v>
      </c>
      <c r="HI41" s="2">
        <f t="shared" si="9"/>
        <v>2.2701170945793603E-4</v>
      </c>
      <c r="HJ41" s="3">
        <f t="shared" si="10"/>
        <v>89.494045755294593</v>
      </c>
      <c r="HK41" t="str">
        <f t="shared" si="11"/>
        <v>CBRE</v>
      </c>
    </row>
    <row r="42" spans="1:219" hidden="1" x14ac:dyDescent="0.25">
      <c r="A42">
        <v>33</v>
      </c>
      <c r="B42" t="s">
        <v>374</v>
      </c>
      <c r="C42">
        <v>9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99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57</v>
      </c>
      <c r="W42">
        <v>32</v>
      </c>
      <c r="X42">
        <v>27</v>
      </c>
      <c r="Y42">
        <v>7</v>
      </c>
      <c r="Z42">
        <v>21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375</v>
      </c>
      <c r="AV42">
        <v>70.879997253417969</v>
      </c>
      <c r="AW42">
        <v>70.680000305175781</v>
      </c>
      <c r="AX42">
        <v>72.449996948242188</v>
      </c>
      <c r="AY42">
        <v>70.290000915527344</v>
      </c>
      <c r="AZ42">
        <v>71.800003051757813</v>
      </c>
      <c r="BE42">
        <v>18</v>
      </c>
      <c r="BF42">
        <v>13</v>
      </c>
      <c r="BG42">
        <v>17</v>
      </c>
      <c r="BH42">
        <v>72</v>
      </c>
      <c r="BI42">
        <v>62</v>
      </c>
      <c r="BJ42">
        <v>0</v>
      </c>
      <c r="BK42">
        <v>0</v>
      </c>
      <c r="BL42">
        <v>0</v>
      </c>
      <c r="BM42">
        <v>0</v>
      </c>
      <c r="BN42">
        <v>4</v>
      </c>
      <c r="BO42">
        <v>3</v>
      </c>
      <c r="BP42">
        <v>1</v>
      </c>
      <c r="BQ42">
        <v>6</v>
      </c>
      <c r="BR42">
        <v>4</v>
      </c>
      <c r="BS42">
        <v>1</v>
      </c>
      <c r="BT42">
        <v>18</v>
      </c>
      <c r="BU42">
        <v>1</v>
      </c>
      <c r="BV42">
        <v>18</v>
      </c>
      <c r="BW42">
        <v>0</v>
      </c>
      <c r="BX42">
        <v>0</v>
      </c>
      <c r="BY42">
        <v>4</v>
      </c>
      <c r="BZ42">
        <v>4</v>
      </c>
      <c r="CA42">
        <v>0</v>
      </c>
      <c r="CB42">
        <v>0</v>
      </c>
      <c r="CC42">
        <v>1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 t="s">
        <v>376</v>
      </c>
      <c r="CN42">
        <v>71.800003051757813</v>
      </c>
      <c r="CO42">
        <v>72.120002746582031</v>
      </c>
      <c r="CP42">
        <v>73.959999084472656</v>
      </c>
      <c r="CQ42">
        <v>72.040000915527344</v>
      </c>
      <c r="CR42">
        <v>73.730003356933594</v>
      </c>
      <c r="CW42">
        <v>1</v>
      </c>
      <c r="CX42">
        <v>2</v>
      </c>
      <c r="CY42">
        <v>36</v>
      </c>
      <c r="CZ42">
        <v>75</v>
      </c>
      <c r="DA42">
        <v>81</v>
      </c>
      <c r="DB42">
        <v>0</v>
      </c>
      <c r="DC42">
        <v>0</v>
      </c>
      <c r="DD42">
        <v>0</v>
      </c>
      <c r="DE42">
        <v>0</v>
      </c>
      <c r="DF42">
        <v>1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1</v>
      </c>
      <c r="DM42">
        <v>1</v>
      </c>
      <c r="DN42">
        <v>1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377</v>
      </c>
      <c r="EF42">
        <v>73.730003356933594</v>
      </c>
      <c r="EG42">
        <v>73.959999084472656</v>
      </c>
      <c r="EH42">
        <v>74.389999389648438</v>
      </c>
      <c r="EI42">
        <v>73.620002746582031</v>
      </c>
      <c r="EJ42">
        <v>73.919998168945313</v>
      </c>
      <c r="EO42">
        <v>164</v>
      </c>
      <c r="EP42">
        <v>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76</v>
      </c>
      <c r="EY42">
        <v>9</v>
      </c>
      <c r="EZ42">
        <v>2</v>
      </c>
      <c r="FA42">
        <v>1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 t="s">
        <v>378</v>
      </c>
      <c r="FX42">
        <v>73.919998168945313</v>
      </c>
      <c r="FY42">
        <v>73.910003662109375</v>
      </c>
      <c r="FZ42">
        <v>74.519996643066406</v>
      </c>
      <c r="GA42">
        <v>73.44000244140625</v>
      </c>
      <c r="GB42">
        <v>73.959999084472656</v>
      </c>
      <c r="GC42">
        <v>642</v>
      </c>
      <c r="GD42">
        <v>251</v>
      </c>
      <c r="GE42">
        <v>361</v>
      </c>
      <c r="GF42">
        <v>89</v>
      </c>
      <c r="GG42">
        <v>0</v>
      </c>
      <c r="GH42">
        <v>290</v>
      </c>
      <c r="GI42">
        <v>0</v>
      </c>
      <c r="GJ42">
        <v>156</v>
      </c>
      <c r="GK42">
        <v>19</v>
      </c>
      <c r="GL42">
        <v>25</v>
      </c>
      <c r="GM42">
        <v>1</v>
      </c>
      <c r="GN42">
        <v>0</v>
      </c>
      <c r="GO42">
        <v>1</v>
      </c>
      <c r="GP42">
        <v>0</v>
      </c>
      <c r="GQ42">
        <v>1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1.9</v>
      </c>
      <c r="GX42" t="s">
        <v>218</v>
      </c>
      <c r="GY42">
        <v>5167293</v>
      </c>
      <c r="GZ42">
        <v>5828900</v>
      </c>
      <c r="HA42">
        <v>1.026</v>
      </c>
      <c r="HB42">
        <v>1.097</v>
      </c>
      <c r="HC42">
        <v>1.22</v>
      </c>
      <c r="HD42">
        <v>2</v>
      </c>
      <c r="HE42">
        <v>0</v>
      </c>
      <c r="HF42" s="2">
        <f t="shared" si="6"/>
        <v>-1.35225359771729E-4</v>
      </c>
      <c r="HG42" s="2">
        <f t="shared" si="7"/>
        <v>8.185628132523326E-3</v>
      </c>
      <c r="HH42" s="2">
        <f t="shared" si="8"/>
        <v>6.3591015750967816E-3</v>
      </c>
      <c r="HI42" s="2">
        <f t="shared" si="9"/>
        <v>7.0307821728404774E-3</v>
      </c>
      <c r="HJ42" s="3">
        <f t="shared" si="10"/>
        <v>74.515003467360842</v>
      </c>
      <c r="HK42" t="str">
        <f t="shared" si="11"/>
        <v>CNC</v>
      </c>
    </row>
    <row r="43" spans="1:219" hidden="1" x14ac:dyDescent="0.25">
      <c r="A43">
        <v>34</v>
      </c>
      <c r="B43" t="s">
        <v>379</v>
      </c>
      <c r="C43">
        <v>9</v>
      </c>
      <c r="D43">
        <v>1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60</v>
      </c>
      <c r="N43">
        <v>124</v>
      </c>
      <c r="O43">
        <v>8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</v>
      </c>
      <c r="W43">
        <v>0</v>
      </c>
      <c r="X43">
        <v>0</v>
      </c>
      <c r="Y43">
        <v>1</v>
      </c>
      <c r="Z43">
        <v>0</v>
      </c>
      <c r="AA43">
        <v>1</v>
      </c>
      <c r="AB43">
        <v>3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380</v>
      </c>
      <c r="AV43">
        <v>679.6500244140625</v>
      </c>
      <c r="AW43">
        <v>678.57000732421875</v>
      </c>
      <c r="AX43">
        <v>698.4000244140625</v>
      </c>
      <c r="AY43">
        <v>677.33001708984375</v>
      </c>
      <c r="AZ43">
        <v>694.71002197265625</v>
      </c>
      <c r="BE43">
        <v>1</v>
      </c>
      <c r="BF43">
        <v>2</v>
      </c>
      <c r="BG43">
        <v>4</v>
      </c>
      <c r="BH43">
        <v>3</v>
      </c>
      <c r="BI43">
        <v>184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1</v>
      </c>
      <c r="BU43">
        <v>1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381</v>
      </c>
      <c r="CN43">
        <v>694.71002197265625</v>
      </c>
      <c r="CO43">
        <v>691.5999755859375</v>
      </c>
      <c r="CP43">
        <v>699.1099853515625</v>
      </c>
      <c r="CQ43">
        <v>688.16998291015625</v>
      </c>
      <c r="CR43">
        <v>692.52001953125</v>
      </c>
      <c r="CW43">
        <v>108</v>
      </c>
      <c r="CX43">
        <v>37</v>
      </c>
      <c r="CY43">
        <v>2</v>
      </c>
      <c r="CZ43">
        <v>0</v>
      </c>
      <c r="DA43">
        <v>0</v>
      </c>
      <c r="DB43">
        <v>1</v>
      </c>
      <c r="DC43">
        <v>2</v>
      </c>
      <c r="DD43">
        <v>0</v>
      </c>
      <c r="DE43">
        <v>0</v>
      </c>
      <c r="DF43">
        <v>36</v>
      </c>
      <c r="DG43">
        <v>16</v>
      </c>
      <c r="DH43">
        <v>9</v>
      </c>
      <c r="DI43">
        <v>8</v>
      </c>
      <c r="DJ43">
        <v>0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222</v>
      </c>
      <c r="EF43">
        <v>692.52001953125</v>
      </c>
      <c r="EG43">
        <v>700.28997802734375</v>
      </c>
      <c r="EH43">
        <v>707.41998291015625</v>
      </c>
      <c r="EI43">
        <v>692.2249755859375</v>
      </c>
      <c r="EJ43">
        <v>703.1300048828125</v>
      </c>
      <c r="EO43">
        <v>45</v>
      </c>
      <c r="EP43">
        <v>120</v>
      </c>
      <c r="EQ43">
        <v>3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</v>
      </c>
      <c r="EY43">
        <v>4</v>
      </c>
      <c r="EZ43">
        <v>5</v>
      </c>
      <c r="FA43">
        <v>2</v>
      </c>
      <c r="FB43">
        <v>10</v>
      </c>
      <c r="FC43">
        <v>1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10</v>
      </c>
      <c r="FJ43">
        <v>0</v>
      </c>
      <c r="FK43">
        <v>0</v>
      </c>
      <c r="FL43">
        <v>0</v>
      </c>
      <c r="FM43">
        <v>1</v>
      </c>
      <c r="FN43">
        <v>1</v>
      </c>
      <c r="FO43">
        <v>3</v>
      </c>
      <c r="FP43">
        <v>0</v>
      </c>
      <c r="FQ43">
        <v>5</v>
      </c>
      <c r="FR43">
        <v>5</v>
      </c>
      <c r="FS43">
        <v>1</v>
      </c>
      <c r="FT43">
        <v>0</v>
      </c>
      <c r="FU43">
        <v>1</v>
      </c>
      <c r="FV43">
        <v>1</v>
      </c>
      <c r="FW43" t="s">
        <v>382</v>
      </c>
      <c r="FX43">
        <v>703.1300048828125</v>
      </c>
      <c r="FY43">
        <v>702.1199951171875</v>
      </c>
      <c r="FZ43">
        <v>706.219970703125</v>
      </c>
      <c r="GA43">
        <v>694.719970703125</v>
      </c>
      <c r="GB43">
        <v>695.510009765625</v>
      </c>
      <c r="GC43">
        <v>701</v>
      </c>
      <c r="GD43">
        <v>97</v>
      </c>
      <c r="GE43">
        <v>315</v>
      </c>
      <c r="GF43">
        <v>93</v>
      </c>
      <c r="GG43">
        <v>0</v>
      </c>
      <c r="GH43">
        <v>187</v>
      </c>
      <c r="GI43">
        <v>0</v>
      </c>
      <c r="GJ43">
        <v>0</v>
      </c>
      <c r="GK43">
        <v>1</v>
      </c>
      <c r="GL43">
        <v>10</v>
      </c>
      <c r="GM43">
        <v>0</v>
      </c>
      <c r="GN43">
        <v>10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1</v>
      </c>
      <c r="GV43">
        <v>1</v>
      </c>
      <c r="GW43">
        <v>2.2000000000000002</v>
      </c>
      <c r="GX43" t="s">
        <v>218</v>
      </c>
      <c r="GY43">
        <v>882033</v>
      </c>
      <c r="GZ43">
        <v>991300</v>
      </c>
      <c r="HA43">
        <v>0.31900000000000001</v>
      </c>
      <c r="HB43">
        <v>0.36899999999999999</v>
      </c>
      <c r="HC43">
        <v>0.99</v>
      </c>
      <c r="HD43">
        <v>9.27</v>
      </c>
      <c r="HE43">
        <v>0</v>
      </c>
      <c r="HF43" s="2">
        <f t="shared" si="6"/>
        <v>-1.4385144599911026E-3</v>
      </c>
      <c r="HG43" s="2">
        <f t="shared" si="7"/>
        <v>5.8055220130004415E-3</v>
      </c>
      <c r="HH43" s="2">
        <f t="shared" si="8"/>
        <v>1.05395437610738E-2</v>
      </c>
      <c r="HI43" s="2">
        <f t="shared" si="9"/>
        <v>1.135913288676127E-3</v>
      </c>
      <c r="HJ43" s="3">
        <f t="shared" si="10"/>
        <v>706.19616820460806</v>
      </c>
      <c r="HK43" t="str">
        <f t="shared" si="11"/>
        <v>CHTR</v>
      </c>
    </row>
    <row r="44" spans="1:219" hidden="1" x14ac:dyDescent="0.25">
      <c r="A44">
        <v>35</v>
      </c>
      <c r="B44" t="s">
        <v>383</v>
      </c>
      <c r="C44">
        <v>10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1</v>
      </c>
      <c r="N44">
        <v>2</v>
      </c>
      <c r="O44">
        <v>1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192</v>
      </c>
      <c r="AA44">
        <v>1</v>
      </c>
      <c r="AB44">
        <v>0</v>
      </c>
      <c r="AC44">
        <v>0</v>
      </c>
      <c r="AD44">
        <v>0</v>
      </c>
      <c r="AE44">
        <v>3</v>
      </c>
      <c r="AF44">
        <v>1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1</v>
      </c>
      <c r="AM44">
        <v>4</v>
      </c>
      <c r="AN44">
        <v>3</v>
      </c>
      <c r="AO44">
        <v>0</v>
      </c>
      <c r="AP44">
        <v>0</v>
      </c>
      <c r="AQ44">
        <v>1</v>
      </c>
      <c r="AR44">
        <v>1</v>
      </c>
      <c r="AS44">
        <v>0</v>
      </c>
      <c r="AT44">
        <v>0</v>
      </c>
      <c r="AU44" t="s">
        <v>384</v>
      </c>
      <c r="AV44">
        <v>88.550003051757813</v>
      </c>
      <c r="AW44">
        <v>100.5400009155273</v>
      </c>
      <c r="AX44">
        <v>103.3300018310547</v>
      </c>
      <c r="AY44">
        <v>88.050003051757813</v>
      </c>
      <c r="AZ44">
        <v>92.940002441406236</v>
      </c>
      <c r="BE44">
        <v>1</v>
      </c>
      <c r="BF44">
        <v>0</v>
      </c>
      <c r="BG44">
        <v>0</v>
      </c>
      <c r="BH44">
        <v>1</v>
      </c>
      <c r="BI44">
        <v>1</v>
      </c>
      <c r="BJ44">
        <v>1</v>
      </c>
      <c r="BK44">
        <v>2</v>
      </c>
      <c r="BL44">
        <v>1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195</v>
      </c>
      <c r="BS44">
        <v>1</v>
      </c>
      <c r="BT44">
        <v>0</v>
      </c>
      <c r="BU44">
        <v>1</v>
      </c>
      <c r="BV44">
        <v>0</v>
      </c>
      <c r="BW44">
        <v>2</v>
      </c>
      <c r="BX44">
        <v>2</v>
      </c>
      <c r="BY44">
        <v>0</v>
      </c>
      <c r="BZ44">
        <v>0</v>
      </c>
      <c r="CA44">
        <v>1</v>
      </c>
      <c r="CB44">
        <v>1</v>
      </c>
      <c r="CC44">
        <v>1</v>
      </c>
      <c r="CD44">
        <v>1</v>
      </c>
      <c r="CE44">
        <v>3</v>
      </c>
      <c r="CF44">
        <v>2</v>
      </c>
      <c r="CG44">
        <v>0</v>
      </c>
      <c r="CH44">
        <v>0</v>
      </c>
      <c r="CI44">
        <v>1</v>
      </c>
      <c r="CJ44">
        <v>1</v>
      </c>
      <c r="CK44">
        <v>1</v>
      </c>
      <c r="CL44">
        <v>1</v>
      </c>
      <c r="CM44" t="s">
        <v>295</v>
      </c>
      <c r="CN44">
        <v>92.940002441406236</v>
      </c>
      <c r="CO44">
        <v>94.120002746582045</v>
      </c>
      <c r="CP44">
        <v>97.290000915527344</v>
      </c>
      <c r="CQ44">
        <v>91.099998474121094</v>
      </c>
      <c r="CR44">
        <v>91.889999389648438</v>
      </c>
      <c r="CW44">
        <v>9</v>
      </c>
      <c r="CX44">
        <v>14</v>
      </c>
      <c r="CY44">
        <v>15</v>
      </c>
      <c r="CZ44">
        <v>6</v>
      </c>
      <c r="DA44">
        <v>11</v>
      </c>
      <c r="DB44">
        <v>2</v>
      </c>
      <c r="DC44">
        <v>32</v>
      </c>
      <c r="DD44">
        <v>1</v>
      </c>
      <c r="DE44">
        <v>11</v>
      </c>
      <c r="DF44">
        <v>2</v>
      </c>
      <c r="DG44">
        <v>0</v>
      </c>
      <c r="DH44">
        <v>4</v>
      </c>
      <c r="DI44">
        <v>0</v>
      </c>
      <c r="DJ44">
        <v>140</v>
      </c>
      <c r="DK44">
        <v>2</v>
      </c>
      <c r="DL44">
        <v>5</v>
      </c>
      <c r="DM44">
        <v>1</v>
      </c>
      <c r="DN44">
        <v>5</v>
      </c>
      <c r="DO44">
        <v>46</v>
      </c>
      <c r="DP44">
        <v>32</v>
      </c>
      <c r="DQ44">
        <v>9</v>
      </c>
      <c r="DR44">
        <v>4</v>
      </c>
      <c r="DS44">
        <v>2</v>
      </c>
      <c r="DT44">
        <v>2</v>
      </c>
      <c r="DU44">
        <v>2</v>
      </c>
      <c r="DV44">
        <v>2</v>
      </c>
      <c r="DW44">
        <v>55</v>
      </c>
      <c r="DX44">
        <v>46</v>
      </c>
      <c r="DY44">
        <v>1</v>
      </c>
      <c r="DZ44">
        <v>1</v>
      </c>
      <c r="EA44">
        <v>2</v>
      </c>
      <c r="EB44">
        <v>1</v>
      </c>
      <c r="EC44">
        <v>1</v>
      </c>
      <c r="ED44">
        <v>1</v>
      </c>
      <c r="EE44" t="s">
        <v>385</v>
      </c>
      <c r="EF44">
        <v>91.889999389648438</v>
      </c>
      <c r="EG44">
        <v>93.230003356933594</v>
      </c>
      <c r="EH44">
        <v>96.279998779296875</v>
      </c>
      <c r="EI44">
        <v>91.379997253417955</v>
      </c>
      <c r="EJ44">
        <v>95.300003051757798</v>
      </c>
      <c r="EO44">
        <v>1</v>
      </c>
      <c r="EP44">
        <v>8</v>
      </c>
      <c r="EQ44">
        <v>6</v>
      </c>
      <c r="ER44">
        <v>10</v>
      </c>
      <c r="ES44">
        <v>138</v>
      </c>
      <c r="ET44">
        <v>0</v>
      </c>
      <c r="EU44">
        <v>0</v>
      </c>
      <c r="EV44">
        <v>0</v>
      </c>
      <c r="EW44">
        <v>0</v>
      </c>
      <c r="EX44">
        <v>2</v>
      </c>
      <c r="EY44">
        <v>0</v>
      </c>
      <c r="EZ44">
        <v>1</v>
      </c>
      <c r="FA44">
        <v>2</v>
      </c>
      <c r="FB44">
        <v>28</v>
      </c>
      <c r="FC44">
        <v>1</v>
      </c>
      <c r="FD44">
        <v>33</v>
      </c>
      <c r="FE44">
        <v>1</v>
      </c>
      <c r="FF44">
        <v>33</v>
      </c>
      <c r="FG44">
        <v>0</v>
      </c>
      <c r="FH44">
        <v>0</v>
      </c>
      <c r="FI44">
        <v>28</v>
      </c>
      <c r="FJ44">
        <v>28</v>
      </c>
      <c r="FK44">
        <v>0</v>
      </c>
      <c r="FL44">
        <v>0</v>
      </c>
      <c r="FM44">
        <v>1</v>
      </c>
      <c r="FN44">
        <v>1</v>
      </c>
      <c r="FO44">
        <v>1</v>
      </c>
      <c r="FP44">
        <v>0</v>
      </c>
      <c r="FQ44">
        <v>10</v>
      </c>
      <c r="FR44">
        <v>10</v>
      </c>
      <c r="FS44">
        <v>1</v>
      </c>
      <c r="FT44">
        <v>0</v>
      </c>
      <c r="FU44">
        <v>1</v>
      </c>
      <c r="FV44">
        <v>1</v>
      </c>
      <c r="FW44" t="s">
        <v>386</v>
      </c>
      <c r="FX44">
        <v>95.300003051757798</v>
      </c>
      <c r="FY44">
        <v>95.459999084472656</v>
      </c>
      <c r="FZ44">
        <v>97.5</v>
      </c>
      <c r="GA44">
        <v>92.610000610351563</v>
      </c>
      <c r="GB44">
        <v>93.279998779296875</v>
      </c>
      <c r="GC44">
        <v>225</v>
      </c>
      <c r="GD44">
        <v>567</v>
      </c>
      <c r="GE44">
        <v>218</v>
      </c>
      <c r="GF44">
        <v>179</v>
      </c>
      <c r="GG44">
        <v>12</v>
      </c>
      <c r="GH44">
        <v>167</v>
      </c>
      <c r="GI44">
        <v>11</v>
      </c>
      <c r="GJ44">
        <v>165</v>
      </c>
      <c r="GK44">
        <v>38</v>
      </c>
      <c r="GL44">
        <v>555</v>
      </c>
      <c r="GM44">
        <v>38</v>
      </c>
      <c r="GN44">
        <v>168</v>
      </c>
      <c r="GO44">
        <v>5</v>
      </c>
      <c r="GP44">
        <v>3</v>
      </c>
      <c r="GQ44">
        <v>5</v>
      </c>
      <c r="GR44">
        <v>3</v>
      </c>
      <c r="GS44">
        <v>3</v>
      </c>
      <c r="GT44">
        <v>2</v>
      </c>
      <c r="GU44">
        <v>3</v>
      </c>
      <c r="GV44">
        <v>2</v>
      </c>
      <c r="GW44">
        <v>2.5</v>
      </c>
      <c r="GX44" t="s">
        <v>218</v>
      </c>
      <c r="GY44">
        <v>748056</v>
      </c>
      <c r="GZ44">
        <v>1710100</v>
      </c>
      <c r="HA44">
        <v>0.159</v>
      </c>
      <c r="HB44">
        <v>0.85699999999999998</v>
      </c>
      <c r="HC44">
        <v>-1.34</v>
      </c>
      <c r="HD44">
        <v>9.09</v>
      </c>
      <c r="HE44">
        <v>0</v>
      </c>
      <c r="HF44" s="2">
        <f t="shared" si="6"/>
        <v>1.6760531557650227E-3</v>
      </c>
      <c r="HG44" s="2">
        <f t="shared" si="7"/>
        <v>2.0923086313100914E-2</v>
      </c>
      <c r="HH44" s="2">
        <f t="shared" si="8"/>
        <v>2.9855421134030502E-2</v>
      </c>
      <c r="HI44" s="2">
        <f t="shared" si="9"/>
        <v>7.1826562790866522E-3</v>
      </c>
      <c r="HJ44" s="3">
        <f t="shared" si="10"/>
        <v>97.457316884765618</v>
      </c>
      <c r="HK44" t="str">
        <f t="shared" si="11"/>
        <v>PLCE</v>
      </c>
    </row>
    <row r="45" spans="1:219" hidden="1" x14ac:dyDescent="0.25">
      <c r="A45">
        <v>36</v>
      </c>
      <c r="B45" t="s">
        <v>387</v>
      </c>
      <c r="C45">
        <v>9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83</v>
      </c>
      <c r="N45">
        <v>33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25</v>
      </c>
      <c r="W45">
        <v>15</v>
      </c>
      <c r="X45">
        <v>6</v>
      </c>
      <c r="Y45">
        <v>6</v>
      </c>
      <c r="Z45">
        <v>4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4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388</v>
      </c>
      <c r="AV45">
        <v>116.5500030517578</v>
      </c>
      <c r="AW45">
        <v>116.5299987792969</v>
      </c>
      <c r="AX45">
        <v>117.4499969482422</v>
      </c>
      <c r="AY45">
        <v>116.0899963378906</v>
      </c>
      <c r="AZ45">
        <v>117.3300018310547</v>
      </c>
      <c r="BE45">
        <v>66</v>
      </c>
      <c r="BF45">
        <v>21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48</v>
      </c>
      <c r="BO45">
        <v>19</v>
      </c>
      <c r="BP45">
        <v>9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316</v>
      </c>
      <c r="CN45">
        <v>117.3300018310547</v>
      </c>
      <c r="CO45">
        <v>118.1999969482422</v>
      </c>
      <c r="CP45">
        <v>118.7200012207031</v>
      </c>
      <c r="CQ45">
        <v>117.379997253418</v>
      </c>
      <c r="CR45">
        <v>118</v>
      </c>
      <c r="CW45">
        <v>31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43</v>
      </c>
      <c r="DG45">
        <v>28</v>
      </c>
      <c r="DH45">
        <v>33</v>
      </c>
      <c r="DI45">
        <v>8</v>
      </c>
      <c r="DJ45">
        <v>7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389</v>
      </c>
      <c r="EF45">
        <v>118</v>
      </c>
      <c r="EG45">
        <v>118.7900009155273</v>
      </c>
      <c r="EH45">
        <v>119.5</v>
      </c>
      <c r="EI45">
        <v>118.129997253418</v>
      </c>
      <c r="EJ45">
        <v>118.48000335693359</v>
      </c>
      <c r="EO45">
        <v>97</v>
      </c>
      <c r="EP45">
        <v>13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10</v>
      </c>
      <c r="EY45">
        <v>4</v>
      </c>
      <c r="EZ45">
        <v>2</v>
      </c>
      <c r="FA45">
        <v>0</v>
      </c>
      <c r="FB45">
        <v>1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1</v>
      </c>
      <c r="FJ45">
        <v>0</v>
      </c>
      <c r="FK45">
        <v>0</v>
      </c>
      <c r="FL45">
        <v>0</v>
      </c>
      <c r="FM45">
        <v>1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390</v>
      </c>
      <c r="FX45">
        <v>118.48000335693359</v>
      </c>
      <c r="FY45">
        <v>119.30999755859381</v>
      </c>
      <c r="FZ45">
        <v>119.870002746582</v>
      </c>
      <c r="GA45">
        <v>117.7799987792969</v>
      </c>
      <c r="GB45">
        <v>117.9300003051758</v>
      </c>
      <c r="GC45">
        <v>344</v>
      </c>
      <c r="GD45">
        <v>268</v>
      </c>
      <c r="GE45">
        <v>141</v>
      </c>
      <c r="GF45">
        <v>136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12</v>
      </c>
      <c r="GM45">
        <v>0</v>
      </c>
      <c r="GN45">
        <v>8</v>
      </c>
      <c r="GO45">
        <v>2</v>
      </c>
      <c r="GP45">
        <v>1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2.7</v>
      </c>
      <c r="GX45" t="s">
        <v>223</v>
      </c>
      <c r="GY45">
        <v>150399</v>
      </c>
      <c r="GZ45">
        <v>216980</v>
      </c>
      <c r="HA45">
        <v>1.569</v>
      </c>
      <c r="HB45">
        <v>1.8260000000000001</v>
      </c>
      <c r="HC45">
        <v>1.19</v>
      </c>
      <c r="HD45">
        <v>7.16</v>
      </c>
      <c r="HE45">
        <v>0</v>
      </c>
      <c r="HF45" s="2">
        <f t="shared" si="6"/>
        <v>6.9566190482285295E-3</v>
      </c>
      <c r="HG45" s="2">
        <f t="shared" si="7"/>
        <v>4.6717708780912304E-3</v>
      </c>
      <c r="HH45" s="2">
        <f t="shared" si="8"/>
        <v>1.2823726515839629E-2</v>
      </c>
      <c r="HI45" s="2">
        <f t="shared" si="9"/>
        <v>1.2719539174995687E-3</v>
      </c>
      <c r="HJ45" s="3">
        <f t="shared" si="10"/>
        <v>119.86738653065318</v>
      </c>
      <c r="HK45" t="str">
        <f t="shared" si="11"/>
        <v>CHH</v>
      </c>
    </row>
    <row r="46" spans="1:219" hidden="1" x14ac:dyDescent="0.25">
      <c r="A46">
        <v>37</v>
      </c>
      <c r="B46" t="s">
        <v>391</v>
      </c>
      <c r="C46">
        <v>9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39</v>
      </c>
      <c r="N46">
        <v>79</v>
      </c>
      <c r="O46">
        <v>23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12</v>
      </c>
      <c r="W46">
        <v>10</v>
      </c>
      <c r="X46">
        <v>5</v>
      </c>
      <c r="Y46">
        <v>8</v>
      </c>
      <c r="Z46">
        <v>25</v>
      </c>
      <c r="AA46">
        <v>1</v>
      </c>
      <c r="AB46">
        <v>60</v>
      </c>
      <c r="AC46">
        <v>0</v>
      </c>
      <c r="AD46">
        <v>0</v>
      </c>
      <c r="AE46">
        <v>0</v>
      </c>
      <c r="AF46">
        <v>0</v>
      </c>
      <c r="AG46">
        <v>25</v>
      </c>
      <c r="AH46">
        <v>25</v>
      </c>
      <c r="AI46">
        <v>0</v>
      </c>
      <c r="AJ46">
        <v>0</v>
      </c>
      <c r="AK46">
        <v>1</v>
      </c>
      <c r="AL46">
        <v>1</v>
      </c>
      <c r="AM46">
        <v>2</v>
      </c>
      <c r="AN46">
        <v>0</v>
      </c>
      <c r="AO46">
        <v>1</v>
      </c>
      <c r="AP46">
        <v>1</v>
      </c>
      <c r="AQ46">
        <v>1</v>
      </c>
      <c r="AR46">
        <v>0</v>
      </c>
      <c r="AS46">
        <v>1</v>
      </c>
      <c r="AT46">
        <v>1</v>
      </c>
      <c r="AU46" t="s">
        <v>392</v>
      </c>
      <c r="AV46">
        <v>119.629997253418</v>
      </c>
      <c r="AW46">
        <v>119.3000030517578</v>
      </c>
      <c r="AX46">
        <v>121.88999938964839</v>
      </c>
      <c r="AY46">
        <v>118.40000152587891</v>
      </c>
      <c r="AZ46">
        <v>121.1699981689453</v>
      </c>
      <c r="BE46">
        <v>21</v>
      </c>
      <c r="BF46">
        <v>51</v>
      </c>
      <c r="BG46">
        <v>26</v>
      </c>
      <c r="BH46">
        <v>34</v>
      </c>
      <c r="BI46">
        <v>11</v>
      </c>
      <c r="BJ46">
        <v>0</v>
      </c>
      <c r="BK46">
        <v>0</v>
      </c>
      <c r="BL46">
        <v>0</v>
      </c>
      <c r="BM46">
        <v>0</v>
      </c>
      <c r="BN46">
        <v>10</v>
      </c>
      <c r="BO46">
        <v>5</v>
      </c>
      <c r="BP46">
        <v>9</v>
      </c>
      <c r="BQ46">
        <v>9</v>
      </c>
      <c r="BR46">
        <v>9</v>
      </c>
      <c r="BS46">
        <v>1</v>
      </c>
      <c r="BT46">
        <v>42</v>
      </c>
      <c r="BU46">
        <v>1</v>
      </c>
      <c r="BV46">
        <v>42</v>
      </c>
      <c r="BW46">
        <v>0</v>
      </c>
      <c r="BX46">
        <v>0</v>
      </c>
      <c r="BY46">
        <v>9</v>
      </c>
      <c r="BZ46">
        <v>9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287</v>
      </c>
      <c r="CN46">
        <v>121.1699981689453</v>
      </c>
      <c r="CO46">
        <v>121.0500030517578</v>
      </c>
      <c r="CP46">
        <v>122.36000061035161</v>
      </c>
      <c r="CQ46">
        <v>119.5899963378906</v>
      </c>
      <c r="CR46">
        <v>120.2799987792969</v>
      </c>
      <c r="CW46">
        <v>25</v>
      </c>
      <c r="CX46">
        <v>12</v>
      </c>
      <c r="CY46">
        <v>1</v>
      </c>
      <c r="CZ46">
        <v>0</v>
      </c>
      <c r="DA46">
        <v>0</v>
      </c>
      <c r="DB46">
        <v>1</v>
      </c>
      <c r="DC46">
        <v>1</v>
      </c>
      <c r="DD46">
        <v>0</v>
      </c>
      <c r="DE46">
        <v>0</v>
      </c>
      <c r="DF46">
        <v>34</v>
      </c>
      <c r="DG46">
        <v>7</v>
      </c>
      <c r="DH46">
        <v>9</v>
      </c>
      <c r="DI46">
        <v>2</v>
      </c>
      <c r="DJ46">
        <v>114</v>
      </c>
      <c r="DK46">
        <v>0</v>
      </c>
      <c r="DL46">
        <v>0</v>
      </c>
      <c r="DM46">
        <v>0</v>
      </c>
      <c r="DN46">
        <v>0</v>
      </c>
      <c r="DO46">
        <v>13</v>
      </c>
      <c r="DP46">
        <v>1</v>
      </c>
      <c r="DQ46">
        <v>0</v>
      </c>
      <c r="DR46">
        <v>0</v>
      </c>
      <c r="DS46">
        <v>1</v>
      </c>
      <c r="DT46">
        <v>1</v>
      </c>
      <c r="DU46">
        <v>0</v>
      </c>
      <c r="DV46">
        <v>0</v>
      </c>
      <c r="DW46">
        <v>44</v>
      </c>
      <c r="DX46">
        <v>13</v>
      </c>
      <c r="DY46">
        <v>0</v>
      </c>
      <c r="DZ46">
        <v>0</v>
      </c>
      <c r="EA46">
        <v>1</v>
      </c>
      <c r="EB46">
        <v>1</v>
      </c>
      <c r="EC46">
        <v>0</v>
      </c>
      <c r="ED46">
        <v>0</v>
      </c>
      <c r="EE46" t="s">
        <v>393</v>
      </c>
      <c r="EF46">
        <v>120.2799987792969</v>
      </c>
      <c r="EG46">
        <v>120.5299987792969</v>
      </c>
      <c r="EH46">
        <v>121.26999664306641</v>
      </c>
      <c r="EI46">
        <v>119.75</v>
      </c>
      <c r="EJ46">
        <v>120.9300003051758</v>
      </c>
      <c r="EO46">
        <v>63</v>
      </c>
      <c r="EP46">
        <v>4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43</v>
      </c>
      <c r="EY46">
        <v>20</v>
      </c>
      <c r="EZ46">
        <v>31</v>
      </c>
      <c r="FA46">
        <v>12</v>
      </c>
      <c r="FB46">
        <v>19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1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302</v>
      </c>
      <c r="FX46">
        <v>120.9300003051758</v>
      </c>
      <c r="FY46">
        <v>120.7399978637695</v>
      </c>
      <c r="FZ46">
        <v>121.2900009155273</v>
      </c>
      <c r="GA46">
        <v>119.0800018310547</v>
      </c>
      <c r="GB46">
        <v>119.25</v>
      </c>
      <c r="GC46">
        <v>389</v>
      </c>
      <c r="GD46">
        <v>393</v>
      </c>
      <c r="GE46">
        <v>105</v>
      </c>
      <c r="GF46">
        <v>291</v>
      </c>
      <c r="GG46">
        <v>0</v>
      </c>
      <c r="GH46">
        <v>45</v>
      </c>
      <c r="GI46">
        <v>0</v>
      </c>
      <c r="GJ46">
        <v>0</v>
      </c>
      <c r="GK46">
        <v>42</v>
      </c>
      <c r="GL46">
        <v>167</v>
      </c>
      <c r="GM46">
        <v>0</v>
      </c>
      <c r="GN46">
        <v>133</v>
      </c>
      <c r="GO46">
        <v>3</v>
      </c>
      <c r="GP46">
        <v>1</v>
      </c>
      <c r="GQ46">
        <v>2</v>
      </c>
      <c r="GR46">
        <v>0</v>
      </c>
      <c r="GS46">
        <v>1</v>
      </c>
      <c r="GT46">
        <v>0</v>
      </c>
      <c r="GU46">
        <v>1</v>
      </c>
      <c r="GV46">
        <v>0</v>
      </c>
      <c r="GW46">
        <v>2.8</v>
      </c>
      <c r="GX46" t="s">
        <v>223</v>
      </c>
      <c r="GY46">
        <v>413112</v>
      </c>
      <c r="GZ46">
        <v>539600</v>
      </c>
      <c r="HA46">
        <v>0.95599999999999996</v>
      </c>
      <c r="HB46">
        <v>1.2250000000000001</v>
      </c>
      <c r="HC46">
        <v>1.89</v>
      </c>
      <c r="HD46">
        <v>9.3000000000000007</v>
      </c>
      <c r="HE46">
        <v>0.1288</v>
      </c>
      <c r="HF46" s="2">
        <f t="shared" si="6"/>
        <v>-1.5736495342717483E-3</v>
      </c>
      <c r="HG46" s="2">
        <f t="shared" si="7"/>
        <v>4.5346116547633208E-3</v>
      </c>
      <c r="HH46" s="2">
        <f t="shared" si="8"/>
        <v>1.3748517989769837E-2</v>
      </c>
      <c r="HI46" s="2">
        <f t="shared" si="9"/>
        <v>1.4255611651596833E-3</v>
      </c>
      <c r="HJ46" s="3">
        <f t="shared" si="10"/>
        <v>121.28750686527864</v>
      </c>
      <c r="HK46" t="str">
        <f t="shared" si="11"/>
        <v>CINF</v>
      </c>
    </row>
    <row r="47" spans="1:219" hidden="1" x14ac:dyDescent="0.25">
      <c r="A47">
        <v>38</v>
      </c>
      <c r="B47" t="s">
        <v>394</v>
      </c>
      <c r="C47">
        <v>9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4</v>
      </c>
      <c r="N47">
        <v>91</v>
      </c>
      <c r="O47">
        <v>99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395</v>
      </c>
      <c r="AV47">
        <v>52.470001220703118</v>
      </c>
      <c r="AW47">
        <v>50.409999847412109</v>
      </c>
      <c r="AX47">
        <v>52.970001220703118</v>
      </c>
      <c r="AY47">
        <v>50.099998474121087</v>
      </c>
      <c r="AZ47">
        <v>52.849998474121087</v>
      </c>
      <c r="BE47">
        <v>0</v>
      </c>
      <c r="BF47">
        <v>5</v>
      </c>
      <c r="BG47">
        <v>7</v>
      </c>
      <c r="BH47">
        <v>9</v>
      </c>
      <c r="BI47">
        <v>174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0</v>
      </c>
      <c r="BX47">
        <v>0</v>
      </c>
      <c r="BY47">
        <v>1</v>
      </c>
      <c r="BZ47">
        <v>1</v>
      </c>
      <c r="CA47">
        <v>0</v>
      </c>
      <c r="CB47">
        <v>0</v>
      </c>
      <c r="CC47">
        <v>1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396</v>
      </c>
      <c r="CN47">
        <v>52.849998474121087</v>
      </c>
      <c r="CO47">
        <v>52.770000457763672</v>
      </c>
      <c r="CP47">
        <v>52.930000305175781</v>
      </c>
      <c r="CQ47">
        <v>52.240001678466797</v>
      </c>
      <c r="CR47">
        <v>52.430000305175781</v>
      </c>
      <c r="CW47">
        <v>3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23</v>
      </c>
      <c r="DG47">
        <v>38</v>
      </c>
      <c r="DH47">
        <v>40</v>
      </c>
      <c r="DI47">
        <v>17</v>
      </c>
      <c r="DJ47">
        <v>77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2</v>
      </c>
      <c r="DX47">
        <v>0</v>
      </c>
      <c r="DY47">
        <v>0</v>
      </c>
      <c r="DZ47">
        <v>0</v>
      </c>
      <c r="EA47">
        <v>1</v>
      </c>
      <c r="EB47">
        <v>0</v>
      </c>
      <c r="EC47">
        <v>1</v>
      </c>
      <c r="ED47">
        <v>0</v>
      </c>
      <c r="EE47" t="s">
        <v>397</v>
      </c>
      <c r="EF47">
        <v>52.430000305175781</v>
      </c>
      <c r="EG47">
        <v>52.959999084472663</v>
      </c>
      <c r="EH47">
        <v>53.770000457763672</v>
      </c>
      <c r="EI47">
        <v>52.790000915527337</v>
      </c>
      <c r="EJ47">
        <v>53.389999389648438</v>
      </c>
      <c r="EO47">
        <v>1</v>
      </c>
      <c r="EP47">
        <v>54</v>
      </c>
      <c r="EQ47">
        <v>136</v>
      </c>
      <c r="ER47">
        <v>4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1</v>
      </c>
      <c r="FA47">
        <v>0</v>
      </c>
      <c r="FB47">
        <v>0</v>
      </c>
      <c r="FC47">
        <v>1</v>
      </c>
      <c r="FD47">
        <v>1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398</v>
      </c>
      <c r="FX47">
        <v>53.389999389648438</v>
      </c>
      <c r="FY47">
        <v>53.369998931884773</v>
      </c>
      <c r="FZ47">
        <v>53.580001831054688</v>
      </c>
      <c r="GA47">
        <v>53.139999389648438</v>
      </c>
      <c r="GB47">
        <v>53.310001373291023</v>
      </c>
      <c r="GC47">
        <v>588</v>
      </c>
      <c r="GD47">
        <v>198</v>
      </c>
      <c r="GE47">
        <v>198</v>
      </c>
      <c r="GF47">
        <v>196</v>
      </c>
      <c r="GG47">
        <v>0</v>
      </c>
      <c r="GH47">
        <v>188</v>
      </c>
      <c r="GI47">
        <v>0</v>
      </c>
      <c r="GJ47">
        <v>4</v>
      </c>
      <c r="GK47">
        <v>1</v>
      </c>
      <c r="GL47">
        <v>78</v>
      </c>
      <c r="GM47">
        <v>0</v>
      </c>
      <c r="GN47">
        <v>77</v>
      </c>
      <c r="GO47">
        <v>1</v>
      </c>
      <c r="GP47">
        <v>0</v>
      </c>
      <c r="GQ47">
        <v>1</v>
      </c>
      <c r="GR47">
        <v>0</v>
      </c>
      <c r="GS47">
        <v>1</v>
      </c>
      <c r="GT47">
        <v>1</v>
      </c>
      <c r="GU47">
        <v>0</v>
      </c>
      <c r="GV47">
        <v>0</v>
      </c>
      <c r="GW47">
        <v>2.2999999999999998</v>
      </c>
      <c r="GX47" t="s">
        <v>218</v>
      </c>
      <c r="GY47">
        <v>21128861</v>
      </c>
      <c r="GZ47">
        <v>27678180</v>
      </c>
      <c r="HA47">
        <v>1.3460000000000001</v>
      </c>
      <c r="HB47">
        <v>1.5269999999999999</v>
      </c>
      <c r="HC47">
        <v>2.78</v>
      </c>
      <c r="HD47">
        <v>2.57</v>
      </c>
      <c r="HE47">
        <v>0.59919999999999995</v>
      </c>
      <c r="HF47" s="2">
        <f t="shared" si="6"/>
        <v>-3.7475094929617647E-4</v>
      </c>
      <c r="HG47" s="2">
        <f t="shared" si="7"/>
        <v>3.9194268755735617E-3</v>
      </c>
      <c r="HH47" s="2">
        <f t="shared" si="8"/>
        <v>4.3095287022560935E-3</v>
      </c>
      <c r="HI47" s="2">
        <f t="shared" si="9"/>
        <v>3.1889322690537014E-3</v>
      </c>
      <c r="HJ47" s="3">
        <f t="shared" si="10"/>
        <v>53.579178740047738</v>
      </c>
      <c r="HK47" t="str">
        <f t="shared" si="11"/>
        <v>CSCO</v>
      </c>
    </row>
    <row r="48" spans="1:219" hidden="1" x14ac:dyDescent="0.25">
      <c r="A48">
        <v>39</v>
      </c>
      <c r="B48" t="s">
        <v>399</v>
      </c>
      <c r="C48">
        <v>9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57</v>
      </c>
      <c r="N48">
        <v>71</v>
      </c>
      <c r="O48">
        <v>19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15</v>
      </c>
      <c r="W48">
        <v>0</v>
      </c>
      <c r="X48">
        <v>5</v>
      </c>
      <c r="Y48">
        <v>6</v>
      </c>
      <c r="Z48">
        <v>38</v>
      </c>
      <c r="AA48">
        <v>1</v>
      </c>
      <c r="AB48">
        <v>64</v>
      </c>
      <c r="AC48">
        <v>0</v>
      </c>
      <c r="AD48">
        <v>0</v>
      </c>
      <c r="AE48">
        <v>0</v>
      </c>
      <c r="AF48">
        <v>0</v>
      </c>
      <c r="AG48">
        <v>38</v>
      </c>
      <c r="AH48">
        <v>38</v>
      </c>
      <c r="AI48">
        <v>0</v>
      </c>
      <c r="AJ48">
        <v>0</v>
      </c>
      <c r="AK48">
        <v>1</v>
      </c>
      <c r="AL48">
        <v>1</v>
      </c>
      <c r="AM48">
        <v>4</v>
      </c>
      <c r="AN48">
        <v>0</v>
      </c>
      <c r="AO48">
        <v>4</v>
      </c>
      <c r="AP48">
        <v>4</v>
      </c>
      <c r="AQ48">
        <v>1</v>
      </c>
      <c r="AR48">
        <v>0</v>
      </c>
      <c r="AS48">
        <v>1</v>
      </c>
      <c r="AT48">
        <v>1</v>
      </c>
      <c r="AU48" t="s">
        <v>400</v>
      </c>
      <c r="AV48">
        <v>76.459999084472656</v>
      </c>
      <c r="AW48">
        <v>76.169998168945313</v>
      </c>
      <c r="AX48">
        <v>76.639999389648438</v>
      </c>
      <c r="AY48">
        <v>75.360000610351563</v>
      </c>
      <c r="AZ48">
        <v>76.199996948242188</v>
      </c>
      <c r="BE48">
        <v>133</v>
      </c>
      <c r="BF48">
        <v>6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43</v>
      </c>
      <c r="BO48">
        <v>8</v>
      </c>
      <c r="BP48">
        <v>4</v>
      </c>
      <c r="BQ48">
        <v>3</v>
      </c>
      <c r="BR48">
        <v>29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29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3</v>
      </c>
      <c r="CF48">
        <v>0</v>
      </c>
      <c r="CG48">
        <v>2</v>
      </c>
      <c r="CH48">
        <v>2</v>
      </c>
      <c r="CI48">
        <v>1</v>
      </c>
      <c r="CJ48">
        <v>0</v>
      </c>
      <c r="CK48">
        <v>1</v>
      </c>
      <c r="CL48">
        <v>1</v>
      </c>
      <c r="CM48" t="s">
        <v>240</v>
      </c>
      <c r="CN48">
        <v>76.199996948242188</v>
      </c>
      <c r="CO48">
        <v>76.5</v>
      </c>
      <c r="CP48">
        <v>77.80999755859375</v>
      </c>
      <c r="CQ48">
        <v>76.410003662109375</v>
      </c>
      <c r="CR48">
        <v>77.650001525878906</v>
      </c>
      <c r="CW48">
        <v>2</v>
      </c>
      <c r="CX48">
        <v>42</v>
      </c>
      <c r="CY48">
        <v>113</v>
      </c>
      <c r="CZ48">
        <v>38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2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2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401</v>
      </c>
      <c r="EF48">
        <v>77.650001525878906</v>
      </c>
      <c r="EG48">
        <v>77.830001831054688</v>
      </c>
      <c r="EH48">
        <v>78.360000610351563</v>
      </c>
      <c r="EI48">
        <v>77.470001220703125</v>
      </c>
      <c r="EJ48">
        <v>78.029998779296875</v>
      </c>
      <c r="EO48">
        <v>109</v>
      </c>
      <c r="EP48">
        <v>73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23</v>
      </c>
      <c r="EY48">
        <v>6</v>
      </c>
      <c r="EZ48">
        <v>4</v>
      </c>
      <c r="FA48">
        <v>1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402</v>
      </c>
      <c r="FX48">
        <v>78.029998779296875</v>
      </c>
      <c r="FY48">
        <v>78.199996948242188</v>
      </c>
      <c r="FZ48">
        <v>79.279998779296875</v>
      </c>
      <c r="GA48">
        <v>77.19000244140625</v>
      </c>
      <c r="GB48">
        <v>77.279998779296875</v>
      </c>
      <c r="GC48">
        <v>663</v>
      </c>
      <c r="GD48">
        <v>187</v>
      </c>
      <c r="GE48">
        <v>377</v>
      </c>
      <c r="GF48">
        <v>36</v>
      </c>
      <c r="GG48">
        <v>0</v>
      </c>
      <c r="GH48">
        <v>38</v>
      </c>
      <c r="GI48">
        <v>0</v>
      </c>
      <c r="GJ48">
        <v>38</v>
      </c>
      <c r="GK48">
        <v>0</v>
      </c>
      <c r="GL48">
        <v>67</v>
      </c>
      <c r="GM48">
        <v>0</v>
      </c>
      <c r="GN48">
        <v>0</v>
      </c>
      <c r="GO48">
        <v>2</v>
      </c>
      <c r="GP48">
        <v>0</v>
      </c>
      <c r="GQ48">
        <v>1</v>
      </c>
      <c r="GR48">
        <v>0</v>
      </c>
      <c r="GS48">
        <v>2</v>
      </c>
      <c r="GT48">
        <v>0</v>
      </c>
      <c r="GU48">
        <v>2</v>
      </c>
      <c r="GV48">
        <v>0</v>
      </c>
      <c r="GW48">
        <v>2.1</v>
      </c>
      <c r="GX48" t="s">
        <v>218</v>
      </c>
      <c r="GY48">
        <v>16711191</v>
      </c>
      <c r="GZ48">
        <v>17095540</v>
      </c>
      <c r="HC48">
        <v>0.73</v>
      </c>
      <c r="HD48">
        <v>1.4</v>
      </c>
      <c r="HE48">
        <v>0.27979999999999999</v>
      </c>
      <c r="HF48" s="2">
        <f t="shared" si="6"/>
        <v>2.1738897132927981E-3</v>
      </c>
      <c r="HG48" s="2">
        <f t="shared" si="7"/>
        <v>1.3622626736678467E-2</v>
      </c>
      <c r="HH48" s="2">
        <f t="shared" si="8"/>
        <v>1.2915531281982195E-2</v>
      </c>
      <c r="HI48" s="2">
        <f t="shared" si="9"/>
        <v>1.1645489041433033E-3</v>
      </c>
      <c r="HJ48" s="3">
        <f t="shared" si="10"/>
        <v>79.265286317477489</v>
      </c>
      <c r="HK48" t="str">
        <f t="shared" si="11"/>
        <v>C</v>
      </c>
    </row>
    <row r="49" spans="1:219" hidden="1" x14ac:dyDescent="0.25">
      <c r="A49">
        <v>40</v>
      </c>
      <c r="B49" t="s">
        <v>403</v>
      </c>
      <c r="C49">
        <v>9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94</v>
      </c>
      <c r="N49">
        <v>14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60</v>
      </c>
      <c r="W49">
        <v>16</v>
      </c>
      <c r="X49">
        <v>15</v>
      </c>
      <c r="Y49">
        <v>8</v>
      </c>
      <c r="Z49">
        <v>27</v>
      </c>
      <c r="AA49">
        <v>0</v>
      </c>
      <c r="AB49">
        <v>0</v>
      </c>
      <c r="AC49">
        <v>0</v>
      </c>
      <c r="AD49">
        <v>0</v>
      </c>
      <c r="AE49">
        <v>14</v>
      </c>
      <c r="AF49">
        <v>0</v>
      </c>
      <c r="AG49">
        <v>2</v>
      </c>
      <c r="AH49">
        <v>0</v>
      </c>
      <c r="AI49">
        <v>2</v>
      </c>
      <c r="AJ49">
        <v>0</v>
      </c>
      <c r="AK49">
        <v>1</v>
      </c>
      <c r="AL49">
        <v>0</v>
      </c>
      <c r="AM49">
        <v>93</v>
      </c>
      <c r="AN49">
        <v>14</v>
      </c>
      <c r="AO49">
        <v>4</v>
      </c>
      <c r="AP49">
        <v>0</v>
      </c>
      <c r="AQ49">
        <v>1</v>
      </c>
      <c r="AR49">
        <v>1</v>
      </c>
      <c r="AS49">
        <v>1</v>
      </c>
      <c r="AT49">
        <v>0</v>
      </c>
      <c r="AU49" t="s">
        <v>404</v>
      </c>
      <c r="AV49">
        <v>211.86000061035159</v>
      </c>
      <c r="AW49">
        <v>211.80999755859369</v>
      </c>
      <c r="AX49">
        <v>217.1499938964844</v>
      </c>
      <c r="AY49">
        <v>210.8500061035156</v>
      </c>
      <c r="AZ49">
        <v>216.00999450683599</v>
      </c>
      <c r="BE49">
        <v>1</v>
      </c>
      <c r="BF49">
        <v>8</v>
      </c>
      <c r="BG49">
        <v>31</v>
      </c>
      <c r="BH49">
        <v>65</v>
      </c>
      <c r="BI49">
        <v>89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1</v>
      </c>
      <c r="BT49">
        <v>1</v>
      </c>
      <c r="BU49">
        <v>1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405</v>
      </c>
      <c r="CN49">
        <v>216.00999450683599</v>
      </c>
      <c r="CO49">
        <v>215.02000427246091</v>
      </c>
      <c r="CP49">
        <v>218.05000305175781</v>
      </c>
      <c r="CQ49">
        <v>214.91999816894531</v>
      </c>
      <c r="CR49">
        <v>217.7799987792969</v>
      </c>
      <c r="CW49">
        <v>1</v>
      </c>
      <c r="CX49">
        <v>15</v>
      </c>
      <c r="CY49">
        <v>176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1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1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406</v>
      </c>
      <c r="EF49">
        <v>217.7799987792969</v>
      </c>
      <c r="EG49">
        <v>218</v>
      </c>
      <c r="EH49">
        <v>219.7200012207031</v>
      </c>
      <c r="EI49">
        <v>216.94000244140619</v>
      </c>
      <c r="EJ49">
        <v>217.30999755859369</v>
      </c>
      <c r="EO49">
        <v>37</v>
      </c>
      <c r="EP49">
        <v>4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99</v>
      </c>
      <c r="EY49">
        <v>34</v>
      </c>
      <c r="EZ49">
        <v>16</v>
      </c>
      <c r="FA49">
        <v>24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407</v>
      </c>
      <c r="FX49">
        <v>217.30999755859369</v>
      </c>
      <c r="FY49">
        <v>217.41999816894531</v>
      </c>
      <c r="FZ49">
        <v>217.71000671386719</v>
      </c>
      <c r="GA49">
        <v>214.4100036621094</v>
      </c>
      <c r="GB49">
        <v>214.8800048828125</v>
      </c>
      <c r="GC49">
        <v>535</v>
      </c>
      <c r="GD49">
        <v>301</v>
      </c>
      <c r="GE49">
        <v>233</v>
      </c>
      <c r="GF49">
        <v>174</v>
      </c>
      <c r="GG49">
        <v>0</v>
      </c>
      <c r="GH49">
        <v>154</v>
      </c>
      <c r="GI49">
        <v>0</v>
      </c>
      <c r="GJ49">
        <v>0</v>
      </c>
      <c r="GK49">
        <v>1</v>
      </c>
      <c r="GL49">
        <v>27</v>
      </c>
      <c r="GM49">
        <v>0</v>
      </c>
      <c r="GN49">
        <v>0</v>
      </c>
      <c r="GO49">
        <v>1</v>
      </c>
      <c r="GP49">
        <v>0</v>
      </c>
      <c r="GQ49">
        <v>0</v>
      </c>
      <c r="GR49">
        <v>0</v>
      </c>
      <c r="GS49">
        <v>1</v>
      </c>
      <c r="GT49">
        <v>0</v>
      </c>
      <c r="GU49">
        <v>0</v>
      </c>
      <c r="GV49">
        <v>0</v>
      </c>
      <c r="GW49">
        <v>2.4</v>
      </c>
      <c r="GX49" t="s">
        <v>218</v>
      </c>
      <c r="GY49">
        <v>772814</v>
      </c>
      <c r="GZ49">
        <v>1105380</v>
      </c>
      <c r="HA49">
        <v>1.2999999999999999E-2</v>
      </c>
      <c r="HB49">
        <v>1.02</v>
      </c>
      <c r="HC49">
        <v>6.14</v>
      </c>
      <c r="HD49">
        <v>4.1100000000000003</v>
      </c>
      <c r="HE49">
        <v>0.64729999999999999</v>
      </c>
      <c r="HF49" s="2">
        <f t="shared" si="6"/>
        <v>5.0593602832316176E-4</v>
      </c>
      <c r="HG49" s="2">
        <f t="shared" si="7"/>
        <v>1.3320864267990506E-3</v>
      </c>
      <c r="HH49" s="2">
        <f t="shared" si="8"/>
        <v>1.3844147420592812E-2</v>
      </c>
      <c r="HI49" s="2">
        <f t="shared" si="9"/>
        <v>2.1872729431452465E-3</v>
      </c>
      <c r="HJ49" s="3">
        <f t="shared" si="10"/>
        <v>217.70962039742085</v>
      </c>
      <c r="HK49" t="str">
        <f t="shared" si="11"/>
        <v>CME</v>
      </c>
    </row>
    <row r="50" spans="1:219" hidden="1" x14ac:dyDescent="0.25">
      <c r="A50">
        <v>41</v>
      </c>
      <c r="B50" t="s">
        <v>408</v>
      </c>
      <c r="C50">
        <v>10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20</v>
      </c>
      <c r="N50">
        <v>41</v>
      </c>
      <c r="O50">
        <v>28</v>
      </c>
      <c r="P50">
        <v>18</v>
      </c>
      <c r="Q50">
        <v>0</v>
      </c>
      <c r="R50">
        <v>0</v>
      </c>
      <c r="S50">
        <v>0</v>
      </c>
      <c r="T50">
        <v>0</v>
      </c>
      <c r="U50">
        <v>0</v>
      </c>
      <c r="V50">
        <v>18</v>
      </c>
      <c r="W50">
        <v>5</v>
      </c>
      <c r="X50">
        <v>4</v>
      </c>
      <c r="Y50">
        <v>6</v>
      </c>
      <c r="Z50">
        <v>6</v>
      </c>
      <c r="AA50">
        <v>1</v>
      </c>
      <c r="AB50">
        <v>39</v>
      </c>
      <c r="AC50">
        <v>0</v>
      </c>
      <c r="AD50">
        <v>0</v>
      </c>
      <c r="AE50">
        <v>1</v>
      </c>
      <c r="AF50">
        <v>0</v>
      </c>
      <c r="AG50">
        <v>6</v>
      </c>
      <c r="AH50">
        <v>6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409</v>
      </c>
      <c r="AV50">
        <v>79.910003662109375</v>
      </c>
      <c r="AW50">
        <v>79.489997863769531</v>
      </c>
      <c r="AX50">
        <v>80.610000610351563</v>
      </c>
      <c r="AY50">
        <v>78.620002746582031</v>
      </c>
      <c r="AZ50">
        <v>80.099998474121094</v>
      </c>
      <c r="BE50">
        <v>48</v>
      </c>
      <c r="BF50">
        <v>59</v>
      </c>
      <c r="BG50">
        <v>35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3</v>
      </c>
      <c r="BO50">
        <v>3</v>
      </c>
      <c r="BP50">
        <v>4</v>
      </c>
      <c r="BQ50">
        <v>2</v>
      </c>
      <c r="BR50">
        <v>7</v>
      </c>
      <c r="BS50">
        <v>1</v>
      </c>
      <c r="BT50">
        <v>19</v>
      </c>
      <c r="BU50">
        <v>0</v>
      </c>
      <c r="BV50">
        <v>0</v>
      </c>
      <c r="BW50">
        <v>1</v>
      </c>
      <c r="BX50">
        <v>0</v>
      </c>
      <c r="BY50">
        <v>7</v>
      </c>
      <c r="BZ50">
        <v>7</v>
      </c>
      <c r="CA50">
        <v>1</v>
      </c>
      <c r="CB50">
        <v>0</v>
      </c>
      <c r="CC50">
        <v>1</v>
      </c>
      <c r="CD50">
        <v>1</v>
      </c>
      <c r="CE50">
        <v>2</v>
      </c>
      <c r="CF50">
        <v>1</v>
      </c>
      <c r="CG50">
        <v>2</v>
      </c>
      <c r="CH50">
        <v>2</v>
      </c>
      <c r="CI50">
        <v>1</v>
      </c>
      <c r="CJ50">
        <v>1</v>
      </c>
      <c r="CK50">
        <v>1</v>
      </c>
      <c r="CL50">
        <v>1</v>
      </c>
      <c r="CM50" t="s">
        <v>410</v>
      </c>
      <c r="CN50">
        <v>80.099998474121094</v>
      </c>
      <c r="CO50">
        <v>80.709999084472656</v>
      </c>
      <c r="CP50">
        <v>81.44000244140625</v>
      </c>
      <c r="CQ50">
        <v>80.239997863769531</v>
      </c>
      <c r="CR50">
        <v>81.209999084472656</v>
      </c>
      <c r="CW50">
        <v>38</v>
      </c>
      <c r="CX50">
        <v>19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21</v>
      </c>
      <c r="DG50">
        <v>20</v>
      </c>
      <c r="DH50">
        <v>9</v>
      </c>
      <c r="DI50">
        <v>5</v>
      </c>
      <c r="DJ50">
        <v>2</v>
      </c>
      <c r="DK50">
        <v>0</v>
      </c>
      <c r="DL50">
        <v>0</v>
      </c>
      <c r="DM50">
        <v>0</v>
      </c>
      <c r="DN50">
        <v>0</v>
      </c>
      <c r="DO50">
        <v>6</v>
      </c>
      <c r="DP50">
        <v>0</v>
      </c>
      <c r="DQ50">
        <v>2</v>
      </c>
      <c r="DR50">
        <v>0</v>
      </c>
      <c r="DS50">
        <v>1</v>
      </c>
      <c r="DT50">
        <v>0</v>
      </c>
      <c r="DU50">
        <v>2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411</v>
      </c>
      <c r="EF50">
        <v>81.209999084472656</v>
      </c>
      <c r="EG50">
        <v>81.839996337890625</v>
      </c>
      <c r="EH50">
        <v>81.839996337890625</v>
      </c>
      <c r="EI50">
        <v>80.529998779296875</v>
      </c>
      <c r="EJ50">
        <v>80.80999755859375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125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1</v>
      </c>
      <c r="FP50">
        <v>0</v>
      </c>
      <c r="FQ50">
        <v>0</v>
      </c>
      <c r="FR50">
        <v>0</v>
      </c>
      <c r="FS50">
        <v>1</v>
      </c>
      <c r="FT50">
        <v>0</v>
      </c>
      <c r="FU50">
        <v>0</v>
      </c>
      <c r="FV50">
        <v>0</v>
      </c>
      <c r="FW50" t="s">
        <v>412</v>
      </c>
      <c r="FX50">
        <v>80.80999755859375</v>
      </c>
      <c r="FY50">
        <v>80.849998474121094</v>
      </c>
      <c r="FZ50">
        <v>81.610000610351563</v>
      </c>
      <c r="GA50">
        <v>78.849998474121094</v>
      </c>
      <c r="GB50">
        <v>78.889999389648438</v>
      </c>
      <c r="GC50">
        <v>306</v>
      </c>
      <c r="GD50">
        <v>240</v>
      </c>
      <c r="GE50">
        <v>57</v>
      </c>
      <c r="GF50">
        <v>182</v>
      </c>
      <c r="GG50">
        <v>0</v>
      </c>
      <c r="GH50">
        <v>18</v>
      </c>
      <c r="GI50">
        <v>0</v>
      </c>
      <c r="GJ50">
        <v>0</v>
      </c>
      <c r="GK50">
        <v>0</v>
      </c>
      <c r="GL50">
        <v>140</v>
      </c>
      <c r="GM50">
        <v>0</v>
      </c>
      <c r="GN50">
        <v>127</v>
      </c>
      <c r="GO50">
        <v>4</v>
      </c>
      <c r="GP50">
        <v>2</v>
      </c>
      <c r="GQ50">
        <v>2</v>
      </c>
      <c r="GR50">
        <v>0</v>
      </c>
      <c r="GS50">
        <v>1</v>
      </c>
      <c r="GT50">
        <v>0</v>
      </c>
      <c r="GU50">
        <v>1</v>
      </c>
      <c r="GV50">
        <v>0</v>
      </c>
      <c r="GW50">
        <v>3</v>
      </c>
      <c r="GX50" t="s">
        <v>223</v>
      </c>
      <c r="GY50">
        <v>139538</v>
      </c>
      <c r="GZ50">
        <v>174900</v>
      </c>
      <c r="HC50">
        <v>2.84</v>
      </c>
      <c r="HD50">
        <v>7.45</v>
      </c>
      <c r="HE50">
        <v>0.50760000000000005</v>
      </c>
      <c r="HF50" s="2">
        <f t="shared" si="6"/>
        <v>4.9475468500037589E-4</v>
      </c>
      <c r="HG50" s="2">
        <f t="shared" si="7"/>
        <v>9.3126103485663414E-3</v>
      </c>
      <c r="HH50" s="2">
        <f t="shared" si="8"/>
        <v>2.4737168061174097E-2</v>
      </c>
      <c r="HI50" s="2">
        <f t="shared" si="9"/>
        <v>5.0704672121715255E-4</v>
      </c>
      <c r="HJ50" s="3">
        <f t="shared" si="10"/>
        <v>81.602923006592761</v>
      </c>
      <c r="HK50" t="str">
        <f t="shared" si="11"/>
        <v>CBU</v>
      </c>
    </row>
    <row r="51" spans="1:219" hidden="1" x14ac:dyDescent="0.25">
      <c r="A51">
        <v>42</v>
      </c>
      <c r="B51" t="s">
        <v>413</v>
      </c>
      <c r="C51">
        <v>10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45</v>
      </c>
      <c r="N51">
        <v>51</v>
      </c>
      <c r="O51">
        <v>11</v>
      </c>
      <c r="P51">
        <v>1</v>
      </c>
      <c r="Q51">
        <v>1</v>
      </c>
      <c r="R51">
        <v>2</v>
      </c>
      <c r="S51">
        <v>13</v>
      </c>
      <c r="T51">
        <v>1</v>
      </c>
      <c r="U51">
        <v>1</v>
      </c>
      <c r="V51">
        <v>19</v>
      </c>
      <c r="W51">
        <v>8</v>
      </c>
      <c r="X51">
        <v>11</v>
      </c>
      <c r="Y51">
        <v>12</v>
      </c>
      <c r="Z51">
        <v>64</v>
      </c>
      <c r="AA51">
        <v>2</v>
      </c>
      <c r="AB51">
        <v>65</v>
      </c>
      <c r="AC51">
        <v>1</v>
      </c>
      <c r="AD51">
        <v>0</v>
      </c>
      <c r="AE51">
        <v>64</v>
      </c>
      <c r="AF51">
        <v>13</v>
      </c>
      <c r="AG51">
        <v>40</v>
      </c>
      <c r="AH51">
        <v>40</v>
      </c>
      <c r="AI51">
        <v>3</v>
      </c>
      <c r="AJ51">
        <v>2</v>
      </c>
      <c r="AK51">
        <v>3</v>
      </c>
      <c r="AL51">
        <v>2</v>
      </c>
      <c r="AM51">
        <v>14</v>
      </c>
      <c r="AN51">
        <v>7</v>
      </c>
      <c r="AO51">
        <v>22</v>
      </c>
      <c r="AP51">
        <v>22</v>
      </c>
      <c r="AQ51">
        <v>2</v>
      </c>
      <c r="AR51">
        <v>1</v>
      </c>
      <c r="AS51">
        <v>3</v>
      </c>
      <c r="AT51">
        <v>2</v>
      </c>
      <c r="AU51" t="s">
        <v>414</v>
      </c>
      <c r="AV51">
        <v>29.95999908447266</v>
      </c>
      <c r="AW51">
        <v>30</v>
      </c>
      <c r="AX51">
        <v>30.20999908447266</v>
      </c>
      <c r="AY51">
        <v>29.319999694824219</v>
      </c>
      <c r="AZ51">
        <v>30.04000091552734</v>
      </c>
      <c r="BE51">
        <v>23</v>
      </c>
      <c r="BF51">
        <v>7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1</v>
      </c>
      <c r="BP51">
        <v>1</v>
      </c>
      <c r="BQ51">
        <v>2</v>
      </c>
      <c r="BR51">
        <v>161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161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1</v>
      </c>
      <c r="CF51">
        <v>0</v>
      </c>
      <c r="CG51">
        <v>148</v>
      </c>
      <c r="CH51">
        <v>148</v>
      </c>
      <c r="CI51">
        <v>1</v>
      </c>
      <c r="CJ51">
        <v>0</v>
      </c>
      <c r="CK51">
        <v>1</v>
      </c>
      <c r="CL51">
        <v>1</v>
      </c>
      <c r="CM51" t="s">
        <v>415</v>
      </c>
      <c r="CN51">
        <v>30.04000091552734</v>
      </c>
      <c r="CO51">
        <v>30.469999313354489</v>
      </c>
      <c r="CP51">
        <v>31.20000076293945</v>
      </c>
      <c r="CQ51">
        <v>30.280000686645511</v>
      </c>
      <c r="CR51">
        <v>30.579999923706051</v>
      </c>
      <c r="CW51">
        <v>61</v>
      </c>
      <c r="CX51">
        <v>40</v>
      </c>
      <c r="CY51">
        <v>36</v>
      </c>
      <c r="CZ51">
        <v>20</v>
      </c>
      <c r="DA51">
        <v>12</v>
      </c>
      <c r="DB51">
        <v>1</v>
      </c>
      <c r="DC51">
        <v>41</v>
      </c>
      <c r="DD51">
        <v>0</v>
      </c>
      <c r="DE51">
        <v>0</v>
      </c>
      <c r="DF51">
        <v>28</v>
      </c>
      <c r="DG51">
        <v>6</v>
      </c>
      <c r="DH51">
        <v>4</v>
      </c>
      <c r="DI51">
        <v>0</v>
      </c>
      <c r="DJ51">
        <v>2</v>
      </c>
      <c r="DK51">
        <v>2</v>
      </c>
      <c r="DL51">
        <v>40</v>
      </c>
      <c r="DM51">
        <v>1</v>
      </c>
      <c r="DN51">
        <v>40</v>
      </c>
      <c r="DO51">
        <v>75</v>
      </c>
      <c r="DP51">
        <v>41</v>
      </c>
      <c r="DQ51">
        <v>2</v>
      </c>
      <c r="DR51">
        <v>2</v>
      </c>
      <c r="DS51">
        <v>1</v>
      </c>
      <c r="DT51">
        <v>1</v>
      </c>
      <c r="DU51">
        <v>1</v>
      </c>
      <c r="DV51">
        <v>1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227</v>
      </c>
      <c r="EF51">
        <v>30.579999923706051</v>
      </c>
      <c r="EG51">
        <v>31.020000457763668</v>
      </c>
      <c r="EH51">
        <v>32.240001678466797</v>
      </c>
      <c r="EI51">
        <v>30.85000038146973</v>
      </c>
      <c r="EJ51">
        <v>31.940000534057621</v>
      </c>
      <c r="EO51">
        <v>5</v>
      </c>
      <c r="EP51">
        <v>5</v>
      </c>
      <c r="EQ51">
        <v>3</v>
      </c>
      <c r="ER51">
        <v>10</v>
      </c>
      <c r="ES51">
        <v>172</v>
      </c>
      <c r="ET51">
        <v>0</v>
      </c>
      <c r="EU51">
        <v>0</v>
      </c>
      <c r="EV51">
        <v>0</v>
      </c>
      <c r="EW51">
        <v>0</v>
      </c>
      <c r="EX51">
        <v>1</v>
      </c>
      <c r="EY51">
        <v>0</v>
      </c>
      <c r="EZ51">
        <v>2</v>
      </c>
      <c r="FA51">
        <v>0</v>
      </c>
      <c r="FB51">
        <v>1</v>
      </c>
      <c r="FC51">
        <v>1</v>
      </c>
      <c r="FD51">
        <v>4</v>
      </c>
      <c r="FE51">
        <v>1</v>
      </c>
      <c r="FF51">
        <v>4</v>
      </c>
      <c r="FG51">
        <v>3</v>
      </c>
      <c r="FH51">
        <v>0</v>
      </c>
      <c r="FI51">
        <v>1</v>
      </c>
      <c r="FJ51">
        <v>1</v>
      </c>
      <c r="FK51">
        <v>1</v>
      </c>
      <c r="FL51">
        <v>0</v>
      </c>
      <c r="FM51">
        <v>1</v>
      </c>
      <c r="FN51">
        <v>1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416</v>
      </c>
      <c r="FX51">
        <v>31.940000534057621</v>
      </c>
      <c r="FY51">
        <v>31.930000305175781</v>
      </c>
      <c r="FZ51">
        <v>32.319999694824219</v>
      </c>
      <c r="GA51">
        <v>31.020000457763668</v>
      </c>
      <c r="GB51">
        <v>31.139999389648441</v>
      </c>
      <c r="GC51">
        <v>503</v>
      </c>
      <c r="GD51">
        <v>324</v>
      </c>
      <c r="GE51">
        <v>364</v>
      </c>
      <c r="GF51">
        <v>44</v>
      </c>
      <c r="GG51">
        <v>1</v>
      </c>
      <c r="GH51">
        <v>216</v>
      </c>
      <c r="GI51">
        <v>0</v>
      </c>
      <c r="GJ51">
        <v>214</v>
      </c>
      <c r="GK51">
        <v>44</v>
      </c>
      <c r="GL51">
        <v>228</v>
      </c>
      <c r="GM51">
        <v>44</v>
      </c>
      <c r="GN51">
        <v>3</v>
      </c>
      <c r="GO51">
        <v>6</v>
      </c>
      <c r="GP51">
        <v>2</v>
      </c>
      <c r="GQ51">
        <v>4</v>
      </c>
      <c r="GR51">
        <v>2</v>
      </c>
      <c r="GS51">
        <v>4</v>
      </c>
      <c r="GT51">
        <v>0</v>
      </c>
      <c r="GU51">
        <v>3</v>
      </c>
      <c r="GV51">
        <v>0</v>
      </c>
      <c r="GW51">
        <v>2.8</v>
      </c>
      <c r="GX51" t="s">
        <v>223</v>
      </c>
      <c r="GY51">
        <v>2275478</v>
      </c>
      <c r="GZ51">
        <v>1568060</v>
      </c>
      <c r="HA51">
        <v>0.77500000000000002</v>
      </c>
      <c r="HB51">
        <v>0.86199999999999999</v>
      </c>
      <c r="HC51">
        <v>-1.2</v>
      </c>
      <c r="HD51">
        <v>4.9400000000000004</v>
      </c>
      <c r="HE51">
        <v>0</v>
      </c>
      <c r="HF51" s="2">
        <f t="shared" si="6"/>
        <v>-3.1319225763426495E-4</v>
      </c>
      <c r="HG51" s="2">
        <f t="shared" si="7"/>
        <v>1.206681291246714E-2</v>
      </c>
      <c r="HH51" s="2">
        <f t="shared" si="8"/>
        <v>2.849983835623715E-2</v>
      </c>
      <c r="HI51" s="2">
        <f t="shared" si="9"/>
        <v>3.8535303223115047E-3</v>
      </c>
      <c r="HJ51" s="3">
        <f t="shared" si="10"/>
        <v>32.315293645153353</v>
      </c>
      <c r="HK51" t="str">
        <f t="shared" si="11"/>
        <v>CLR</v>
      </c>
    </row>
    <row r="52" spans="1:219" hidden="1" x14ac:dyDescent="0.25">
      <c r="A52">
        <v>43</v>
      </c>
      <c r="B52" t="s">
        <v>417</v>
      </c>
      <c r="C52">
        <v>9</v>
      </c>
      <c r="D52">
        <v>0</v>
      </c>
      <c r="E52">
        <v>5</v>
      </c>
      <c r="F52">
        <v>1</v>
      </c>
      <c r="G52" t="s">
        <v>218</v>
      </c>
      <c r="H52" t="s">
        <v>418</v>
      </c>
      <c r="I52">
        <v>6</v>
      </c>
      <c r="J52">
        <v>0</v>
      </c>
      <c r="K52" t="s">
        <v>218</v>
      </c>
      <c r="L52" t="s">
        <v>218</v>
      </c>
      <c r="M52">
        <v>4</v>
      </c>
      <c r="N52">
        <v>17</v>
      </c>
      <c r="O52">
        <v>15</v>
      </c>
      <c r="P52">
        <v>106</v>
      </c>
      <c r="Q52">
        <v>45</v>
      </c>
      <c r="R52">
        <v>0</v>
      </c>
      <c r="S52">
        <v>0</v>
      </c>
      <c r="T52">
        <v>0</v>
      </c>
      <c r="U52">
        <v>0</v>
      </c>
      <c r="V52">
        <v>2</v>
      </c>
      <c r="W52">
        <v>0</v>
      </c>
      <c r="X52">
        <v>1</v>
      </c>
      <c r="Y52">
        <v>0</v>
      </c>
      <c r="Z52">
        <v>2</v>
      </c>
      <c r="AA52">
        <v>1</v>
      </c>
      <c r="AB52">
        <v>5</v>
      </c>
      <c r="AC52">
        <v>1</v>
      </c>
      <c r="AD52">
        <v>5</v>
      </c>
      <c r="AE52">
        <v>1</v>
      </c>
      <c r="AF52">
        <v>0</v>
      </c>
      <c r="AG52">
        <v>2</v>
      </c>
      <c r="AH52">
        <v>2</v>
      </c>
      <c r="AI52">
        <v>1</v>
      </c>
      <c r="AJ52">
        <v>0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419</v>
      </c>
      <c r="AV52">
        <v>44.950000762939453</v>
      </c>
      <c r="AW52">
        <v>45.200000762939453</v>
      </c>
      <c r="AX52">
        <v>45.740001678466797</v>
      </c>
      <c r="AY52">
        <v>44.610000610351563</v>
      </c>
      <c r="AZ52">
        <v>45.150001525878913</v>
      </c>
      <c r="BE52">
        <v>95</v>
      </c>
      <c r="BF52">
        <v>33</v>
      </c>
      <c r="BG52">
        <v>13</v>
      </c>
      <c r="BH52">
        <v>0</v>
      </c>
      <c r="BI52">
        <v>0</v>
      </c>
      <c r="BJ52">
        <v>1</v>
      </c>
      <c r="BK52">
        <v>13</v>
      </c>
      <c r="BL52">
        <v>0</v>
      </c>
      <c r="BM52">
        <v>0</v>
      </c>
      <c r="BN52">
        <v>38</v>
      </c>
      <c r="BO52">
        <v>12</v>
      </c>
      <c r="BP52">
        <v>8</v>
      </c>
      <c r="BQ52">
        <v>3</v>
      </c>
      <c r="BR52">
        <v>4</v>
      </c>
      <c r="BS52">
        <v>1</v>
      </c>
      <c r="BT52">
        <v>29</v>
      </c>
      <c r="BU52">
        <v>0</v>
      </c>
      <c r="BV52">
        <v>0</v>
      </c>
      <c r="BW52">
        <v>3</v>
      </c>
      <c r="BX52">
        <v>0</v>
      </c>
      <c r="BY52">
        <v>4</v>
      </c>
      <c r="BZ52">
        <v>4</v>
      </c>
      <c r="CA52">
        <v>1</v>
      </c>
      <c r="CB52">
        <v>0</v>
      </c>
      <c r="CC52">
        <v>2</v>
      </c>
      <c r="CD52">
        <v>1</v>
      </c>
      <c r="CE52">
        <v>0</v>
      </c>
      <c r="CF52">
        <v>0</v>
      </c>
      <c r="CG52">
        <v>1</v>
      </c>
      <c r="CH52">
        <v>1</v>
      </c>
      <c r="CI52">
        <v>0</v>
      </c>
      <c r="CJ52">
        <v>0</v>
      </c>
      <c r="CK52">
        <v>1</v>
      </c>
      <c r="CL52">
        <v>1</v>
      </c>
      <c r="CM52" t="s">
        <v>420</v>
      </c>
      <c r="CN52">
        <v>45.150001525878913</v>
      </c>
      <c r="CO52">
        <v>45.380001068115227</v>
      </c>
      <c r="CP52">
        <v>45.479999542236328</v>
      </c>
      <c r="CQ52">
        <v>44.470001220703118</v>
      </c>
      <c r="CR52">
        <v>44.470001220703118</v>
      </c>
      <c r="CW52">
        <v>5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6</v>
      </c>
      <c r="DG52">
        <v>3</v>
      </c>
      <c r="DH52">
        <v>4</v>
      </c>
      <c r="DI52">
        <v>1</v>
      </c>
      <c r="DJ52">
        <v>151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7</v>
      </c>
      <c r="DX52">
        <v>0</v>
      </c>
      <c r="DY52">
        <v>0</v>
      </c>
      <c r="DZ52">
        <v>0</v>
      </c>
      <c r="EA52">
        <v>1</v>
      </c>
      <c r="EB52">
        <v>0</v>
      </c>
      <c r="EC52">
        <v>0</v>
      </c>
      <c r="ED52">
        <v>0</v>
      </c>
      <c r="EE52" t="s">
        <v>421</v>
      </c>
      <c r="EF52">
        <v>44.470001220703118</v>
      </c>
      <c r="EG52">
        <v>44.479999542236328</v>
      </c>
      <c r="EH52">
        <v>45.069999694824219</v>
      </c>
      <c r="EI52">
        <v>44.330001831054688</v>
      </c>
      <c r="EJ52">
        <v>44.790000915527337</v>
      </c>
      <c r="EO52">
        <v>21</v>
      </c>
      <c r="EP52">
        <v>80</v>
      </c>
      <c r="EQ52">
        <v>27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1</v>
      </c>
      <c r="FA52">
        <v>0</v>
      </c>
      <c r="FB52">
        <v>0</v>
      </c>
      <c r="FC52">
        <v>1</v>
      </c>
      <c r="FD52">
        <v>1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396</v>
      </c>
      <c r="FX52">
        <v>44.790000915527337</v>
      </c>
      <c r="FY52">
        <v>44.770000457763672</v>
      </c>
      <c r="FZ52">
        <v>45</v>
      </c>
      <c r="GA52">
        <v>43.880001068115227</v>
      </c>
      <c r="GB52">
        <v>43.900001525878913</v>
      </c>
      <c r="GC52">
        <v>461</v>
      </c>
      <c r="GD52">
        <v>236</v>
      </c>
      <c r="GE52">
        <v>133</v>
      </c>
      <c r="GF52">
        <v>166</v>
      </c>
      <c r="GG52">
        <v>0</v>
      </c>
      <c r="GH52">
        <v>151</v>
      </c>
      <c r="GI52">
        <v>0</v>
      </c>
      <c r="GJ52">
        <v>0</v>
      </c>
      <c r="GK52">
        <v>5</v>
      </c>
      <c r="GL52">
        <v>157</v>
      </c>
      <c r="GM52">
        <v>0</v>
      </c>
      <c r="GN52">
        <v>151</v>
      </c>
      <c r="GO52">
        <v>3</v>
      </c>
      <c r="GP52">
        <v>0</v>
      </c>
      <c r="GQ52">
        <v>2</v>
      </c>
      <c r="GR52">
        <v>0</v>
      </c>
      <c r="GS52">
        <v>1</v>
      </c>
      <c r="GT52">
        <v>0</v>
      </c>
      <c r="GU52">
        <v>1</v>
      </c>
      <c r="GV52">
        <v>0</v>
      </c>
      <c r="GW52">
        <v>2.9</v>
      </c>
      <c r="GX52" t="s">
        <v>223</v>
      </c>
      <c r="GY52">
        <v>152310</v>
      </c>
      <c r="GZ52">
        <v>476260</v>
      </c>
      <c r="HA52">
        <v>0.48099999999999998</v>
      </c>
      <c r="HB52">
        <v>0.627</v>
      </c>
      <c r="HC52">
        <v>1.1499999999999999</v>
      </c>
      <c r="HD52">
        <v>6.13</v>
      </c>
      <c r="HE52">
        <v>0</v>
      </c>
      <c r="HF52" s="2">
        <f t="shared" si="6"/>
        <v>-4.4673793967309194E-4</v>
      </c>
      <c r="HG52" s="2">
        <f t="shared" si="7"/>
        <v>5.1111009385850226E-3</v>
      </c>
      <c r="HH52" s="2">
        <f t="shared" si="8"/>
        <v>1.9879369679436931E-2</v>
      </c>
      <c r="HI52" s="2">
        <f t="shared" si="9"/>
        <v>4.5559127718697301E-4</v>
      </c>
      <c r="HJ52" s="3">
        <f t="shared" si="10"/>
        <v>44.998824449123802</v>
      </c>
      <c r="HK52" t="str">
        <f t="shared" si="11"/>
        <v>CSOD</v>
      </c>
    </row>
    <row r="53" spans="1:219" hidden="1" x14ac:dyDescent="0.25">
      <c r="A53">
        <v>44</v>
      </c>
      <c r="B53" t="s">
        <v>422</v>
      </c>
      <c r="C53">
        <v>9</v>
      </c>
      <c r="D53">
        <v>0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12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11</v>
      </c>
      <c r="W53">
        <v>4</v>
      </c>
      <c r="X53">
        <v>12</v>
      </c>
      <c r="Y53">
        <v>19</v>
      </c>
      <c r="Z53">
        <v>142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13</v>
      </c>
      <c r="AN53">
        <v>1</v>
      </c>
      <c r="AO53">
        <v>0</v>
      </c>
      <c r="AP53">
        <v>0</v>
      </c>
      <c r="AQ53">
        <v>1</v>
      </c>
      <c r="AR53">
        <v>1</v>
      </c>
      <c r="AS53">
        <v>0</v>
      </c>
      <c r="AT53">
        <v>0</v>
      </c>
      <c r="AU53" t="s">
        <v>423</v>
      </c>
      <c r="AV53">
        <v>181.8500061035156</v>
      </c>
      <c r="AW53">
        <v>182.05999755859369</v>
      </c>
      <c r="AX53">
        <v>186.11000061035159</v>
      </c>
      <c r="AY53">
        <v>181.49000549316409</v>
      </c>
      <c r="AZ53">
        <v>185.44999694824219</v>
      </c>
      <c r="BE53">
        <v>2</v>
      </c>
      <c r="BF53">
        <v>3</v>
      </c>
      <c r="BG53">
        <v>19</v>
      </c>
      <c r="BH53">
        <v>126</v>
      </c>
      <c r="BI53">
        <v>45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1</v>
      </c>
      <c r="BQ53">
        <v>0</v>
      </c>
      <c r="BR53">
        <v>0</v>
      </c>
      <c r="BS53">
        <v>1</v>
      </c>
      <c r="BT53">
        <v>2</v>
      </c>
      <c r="BU53">
        <v>1</v>
      </c>
      <c r="BV53">
        <v>2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298</v>
      </c>
      <c r="CN53">
        <v>185.44999694824219</v>
      </c>
      <c r="CO53">
        <v>184.83000183105469</v>
      </c>
      <c r="CP53">
        <v>186.08000183105469</v>
      </c>
      <c r="CQ53">
        <v>183.96000671386719</v>
      </c>
      <c r="CR53">
        <v>185.55000305175781</v>
      </c>
      <c r="CW53">
        <v>147</v>
      </c>
      <c r="CX53">
        <v>47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3</v>
      </c>
      <c r="DG53">
        <v>1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247</v>
      </c>
      <c r="EF53">
        <v>185.55000305175781</v>
      </c>
      <c r="EG53">
        <v>186.05000305175781</v>
      </c>
      <c r="EH53">
        <v>187.1300048828125</v>
      </c>
      <c r="EI53">
        <v>185.16000366210929</v>
      </c>
      <c r="EJ53">
        <v>186.24000549316409</v>
      </c>
      <c r="EO53">
        <v>162</v>
      </c>
      <c r="EP53">
        <v>13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35</v>
      </c>
      <c r="EY53">
        <v>5</v>
      </c>
      <c r="EZ53">
        <v>4</v>
      </c>
      <c r="FA53">
        <v>3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 t="s">
        <v>363</v>
      </c>
      <c r="FX53">
        <v>186.24000549316409</v>
      </c>
      <c r="FY53">
        <v>186.61000061035159</v>
      </c>
      <c r="FZ53">
        <v>188.99000549316409</v>
      </c>
      <c r="GA53">
        <v>185.1300048828125</v>
      </c>
      <c r="GB53">
        <v>188.19999694824219</v>
      </c>
      <c r="GC53">
        <v>577</v>
      </c>
      <c r="GD53">
        <v>242</v>
      </c>
      <c r="GE53">
        <v>369</v>
      </c>
      <c r="GF53">
        <v>52</v>
      </c>
      <c r="GG53">
        <v>0</v>
      </c>
      <c r="GH53">
        <v>171</v>
      </c>
      <c r="GI53">
        <v>0</v>
      </c>
      <c r="GJ53">
        <v>0</v>
      </c>
      <c r="GK53">
        <v>2</v>
      </c>
      <c r="GL53">
        <v>142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2.2000000000000002</v>
      </c>
      <c r="GX53" t="s">
        <v>218</v>
      </c>
      <c r="GY53">
        <v>1890267</v>
      </c>
      <c r="GZ53">
        <v>1366660</v>
      </c>
      <c r="HA53">
        <v>0.42899999999999999</v>
      </c>
      <c r="HB53">
        <v>0.60799999999999998</v>
      </c>
      <c r="HC53">
        <v>3.54</v>
      </c>
      <c r="HD53">
        <v>2.48</v>
      </c>
      <c r="HE53">
        <v>2.2488999999999999</v>
      </c>
      <c r="HF53" s="2">
        <f t="shared" si="6"/>
        <v>1.9827185894504273E-3</v>
      </c>
      <c r="HG53" s="2">
        <f t="shared" si="7"/>
        <v>1.2593284372906077E-2</v>
      </c>
      <c r="HH53" s="2">
        <f t="shared" si="8"/>
        <v>7.9309561261369232E-3</v>
      </c>
      <c r="HI53" s="2">
        <f t="shared" si="9"/>
        <v>1.6312391685500249E-2</v>
      </c>
      <c r="HJ53" s="3">
        <f t="shared" si="10"/>
        <v>188.96003341486593</v>
      </c>
      <c r="HK53" t="str">
        <f t="shared" si="11"/>
        <v>CCI</v>
      </c>
    </row>
    <row r="54" spans="1:219" hidden="1" x14ac:dyDescent="0.25">
      <c r="A54">
        <v>45</v>
      </c>
      <c r="B54" t="s">
        <v>424</v>
      </c>
      <c r="C54">
        <v>9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57</v>
      </c>
      <c r="N54">
        <v>33</v>
      </c>
      <c r="O54">
        <v>28</v>
      </c>
      <c r="P54">
        <v>17</v>
      </c>
      <c r="Q54">
        <v>0</v>
      </c>
      <c r="R54">
        <v>0</v>
      </c>
      <c r="S54">
        <v>0</v>
      </c>
      <c r="T54">
        <v>0</v>
      </c>
      <c r="U54">
        <v>0</v>
      </c>
      <c r="V54">
        <v>8</v>
      </c>
      <c r="W54">
        <v>1</v>
      </c>
      <c r="X54">
        <v>4</v>
      </c>
      <c r="Y54">
        <v>7</v>
      </c>
      <c r="Z54">
        <v>46</v>
      </c>
      <c r="AA54">
        <v>1</v>
      </c>
      <c r="AB54">
        <v>66</v>
      </c>
      <c r="AC54">
        <v>0</v>
      </c>
      <c r="AD54">
        <v>0</v>
      </c>
      <c r="AE54">
        <v>0</v>
      </c>
      <c r="AF54">
        <v>0</v>
      </c>
      <c r="AG54">
        <v>46</v>
      </c>
      <c r="AH54">
        <v>46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238</v>
      </c>
      <c r="AV54">
        <v>89.209999084472656</v>
      </c>
      <c r="AW54">
        <v>89.220001220703125</v>
      </c>
      <c r="AX54">
        <v>89.800003051757813</v>
      </c>
      <c r="AY54">
        <v>88.360000610351563</v>
      </c>
      <c r="AZ54">
        <v>89.069999694824219</v>
      </c>
      <c r="BE54">
        <v>50</v>
      </c>
      <c r="BF54">
        <v>8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68</v>
      </c>
      <c r="BO54">
        <v>27</v>
      </c>
      <c r="BP54">
        <v>20</v>
      </c>
      <c r="BQ54">
        <v>4</v>
      </c>
      <c r="BR54">
        <v>35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35</v>
      </c>
      <c r="BZ54">
        <v>0</v>
      </c>
      <c r="CA54">
        <v>0</v>
      </c>
      <c r="CB54">
        <v>0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305</v>
      </c>
      <c r="CN54">
        <v>89.069999694824219</v>
      </c>
      <c r="CO54">
        <v>89.290000915527344</v>
      </c>
      <c r="CP54">
        <v>90.199996948242202</v>
      </c>
      <c r="CQ54">
        <v>89.110000610351563</v>
      </c>
      <c r="CR54">
        <v>89.80999755859375</v>
      </c>
      <c r="CW54">
        <v>120</v>
      </c>
      <c r="CX54">
        <v>74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353</v>
      </c>
      <c r="EF54">
        <v>89.80999755859375</v>
      </c>
      <c r="EG54">
        <v>90.05999755859375</v>
      </c>
      <c r="EH54">
        <v>90.610000610351563</v>
      </c>
      <c r="EI54">
        <v>89.639999389648438</v>
      </c>
      <c r="EJ54">
        <v>89.709999084472656</v>
      </c>
      <c r="EO54">
        <v>121</v>
      </c>
      <c r="EP54">
        <v>1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89</v>
      </c>
      <c r="EY54">
        <v>13</v>
      </c>
      <c r="EZ54">
        <v>1</v>
      </c>
      <c r="FA54">
        <v>8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425</v>
      </c>
      <c r="FX54">
        <v>89.709999084472656</v>
      </c>
      <c r="FY54">
        <v>89.709999084472656</v>
      </c>
      <c r="FZ54">
        <v>89.819999694824219</v>
      </c>
      <c r="GA54">
        <v>88.620002746582031</v>
      </c>
      <c r="GB54">
        <v>88.699996948242188</v>
      </c>
      <c r="GC54">
        <v>510</v>
      </c>
      <c r="GD54">
        <v>332</v>
      </c>
      <c r="GE54">
        <v>317</v>
      </c>
      <c r="GF54">
        <v>112</v>
      </c>
      <c r="GG54">
        <v>0</v>
      </c>
      <c r="GH54">
        <v>17</v>
      </c>
      <c r="GI54">
        <v>0</v>
      </c>
      <c r="GJ54">
        <v>0</v>
      </c>
      <c r="GK54">
        <v>0</v>
      </c>
      <c r="GL54">
        <v>81</v>
      </c>
      <c r="GM54">
        <v>0</v>
      </c>
      <c r="GN54">
        <v>0</v>
      </c>
      <c r="GO54">
        <v>2</v>
      </c>
      <c r="GP54">
        <v>0</v>
      </c>
      <c r="GQ54">
        <v>1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2.1</v>
      </c>
      <c r="GX54" t="s">
        <v>218</v>
      </c>
      <c r="GY54">
        <v>5639717</v>
      </c>
      <c r="GZ54">
        <v>11928860</v>
      </c>
      <c r="HA54">
        <v>0.54300000000000004</v>
      </c>
      <c r="HB54">
        <v>0.92700000000000005</v>
      </c>
      <c r="HC54">
        <v>2.4700000000000002</v>
      </c>
      <c r="HD54">
        <v>2.96</v>
      </c>
      <c r="HE54">
        <v>0.35589999999999999</v>
      </c>
      <c r="HF54" s="2">
        <f t="shared" si="6"/>
        <v>0</v>
      </c>
      <c r="HG54" s="2">
        <f t="shared" si="7"/>
        <v>1.2246783647885673E-3</v>
      </c>
      <c r="HH54" s="2">
        <f t="shared" si="8"/>
        <v>1.215022125754639E-2</v>
      </c>
      <c r="HI54" s="2">
        <f t="shared" si="9"/>
        <v>9.0185123351060881E-4</v>
      </c>
      <c r="HJ54" s="3">
        <f t="shared" si="10"/>
        <v>89.819864979456611</v>
      </c>
      <c r="HK54" t="str">
        <f t="shared" si="11"/>
        <v>CVS</v>
      </c>
    </row>
    <row r="55" spans="1:219" hidden="1" x14ac:dyDescent="0.25">
      <c r="A55">
        <v>46</v>
      </c>
      <c r="B55" t="s">
        <v>426</v>
      </c>
      <c r="C55">
        <v>11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61</v>
      </c>
      <c r="N55">
        <v>67</v>
      </c>
      <c r="O55">
        <v>6</v>
      </c>
      <c r="P55">
        <v>0</v>
      </c>
      <c r="Q55">
        <v>0</v>
      </c>
      <c r="R55">
        <v>1</v>
      </c>
      <c r="S55">
        <v>6</v>
      </c>
      <c r="T55">
        <v>0</v>
      </c>
      <c r="U55">
        <v>0</v>
      </c>
      <c r="V55">
        <v>24</v>
      </c>
      <c r="W55">
        <v>1</v>
      </c>
      <c r="X55">
        <v>4</v>
      </c>
      <c r="Y55">
        <v>2</v>
      </c>
      <c r="Z55">
        <v>42</v>
      </c>
      <c r="AA55">
        <v>1</v>
      </c>
      <c r="AB55">
        <v>72</v>
      </c>
      <c r="AC55">
        <v>0</v>
      </c>
      <c r="AD55">
        <v>0</v>
      </c>
      <c r="AE55">
        <v>0</v>
      </c>
      <c r="AF55">
        <v>0</v>
      </c>
      <c r="AG55">
        <v>42</v>
      </c>
      <c r="AH55">
        <v>42</v>
      </c>
      <c r="AI55">
        <v>0</v>
      </c>
      <c r="AJ55">
        <v>0</v>
      </c>
      <c r="AK55">
        <v>1</v>
      </c>
      <c r="AL55">
        <v>1</v>
      </c>
      <c r="AM55">
        <v>3</v>
      </c>
      <c r="AN55">
        <v>0</v>
      </c>
      <c r="AO55">
        <v>3</v>
      </c>
      <c r="AP55">
        <v>3</v>
      </c>
      <c r="AQ55">
        <v>1</v>
      </c>
      <c r="AR55">
        <v>0</v>
      </c>
      <c r="AS55">
        <v>1</v>
      </c>
      <c r="AT55">
        <v>1</v>
      </c>
      <c r="AU55" t="s">
        <v>427</v>
      </c>
      <c r="AV55">
        <v>96.800003051757798</v>
      </c>
      <c r="AW55">
        <v>97.099998474121094</v>
      </c>
      <c r="AX55">
        <v>99.089996337890625</v>
      </c>
      <c r="AY55">
        <v>97.050003051757798</v>
      </c>
      <c r="AZ55">
        <v>98.610000610351563</v>
      </c>
      <c r="BE55">
        <v>12</v>
      </c>
      <c r="BF55">
        <v>53</v>
      </c>
      <c r="BG55">
        <v>71</v>
      </c>
      <c r="BH55">
        <v>56</v>
      </c>
      <c r="BI55">
        <v>3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1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 t="s">
        <v>428</v>
      </c>
      <c r="CN55">
        <v>98.610000610351563</v>
      </c>
      <c r="CO55">
        <v>99.430000305175781</v>
      </c>
      <c r="CP55">
        <v>99.699996948242202</v>
      </c>
      <c r="CQ55">
        <v>98.309997558593764</v>
      </c>
      <c r="CR55">
        <v>98.470001220703125</v>
      </c>
      <c r="CW55">
        <v>7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4</v>
      </c>
      <c r="DG55">
        <v>13</v>
      </c>
      <c r="DH55">
        <v>15</v>
      </c>
      <c r="DI55">
        <v>4</v>
      </c>
      <c r="DJ55">
        <v>158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8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0</v>
      </c>
      <c r="ED55">
        <v>0</v>
      </c>
      <c r="EE55" t="s">
        <v>429</v>
      </c>
      <c r="EF55">
        <v>98.470001220703125</v>
      </c>
      <c r="EG55">
        <v>99.309997558593764</v>
      </c>
      <c r="EH55">
        <v>100.6600036621094</v>
      </c>
      <c r="EI55">
        <v>99.139999389648438</v>
      </c>
      <c r="EJ55">
        <v>100.13999938964839</v>
      </c>
      <c r="EO55">
        <v>19</v>
      </c>
      <c r="EP55">
        <v>159</v>
      </c>
      <c r="EQ55">
        <v>17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</v>
      </c>
      <c r="EY55">
        <v>0</v>
      </c>
      <c r="EZ55">
        <v>0</v>
      </c>
      <c r="FA55">
        <v>0</v>
      </c>
      <c r="FB55">
        <v>0</v>
      </c>
      <c r="FC55">
        <v>1</v>
      </c>
      <c r="FD55">
        <v>3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430</v>
      </c>
      <c r="FX55">
        <v>100.13999938964839</v>
      </c>
      <c r="FY55">
        <v>100.6999969482422</v>
      </c>
      <c r="FZ55">
        <v>100.94000244140619</v>
      </c>
      <c r="GA55">
        <v>99.44000244140625</v>
      </c>
      <c r="GB55">
        <v>99.510002136230469</v>
      </c>
      <c r="GC55">
        <v>531</v>
      </c>
      <c r="GD55">
        <v>271</v>
      </c>
      <c r="GE55">
        <v>202</v>
      </c>
      <c r="GF55">
        <v>197</v>
      </c>
      <c r="GG55">
        <v>0</v>
      </c>
      <c r="GH55">
        <v>59</v>
      </c>
      <c r="GI55">
        <v>0</v>
      </c>
      <c r="GJ55">
        <v>0</v>
      </c>
      <c r="GK55">
        <v>0</v>
      </c>
      <c r="GL55">
        <v>200</v>
      </c>
      <c r="GM55">
        <v>0</v>
      </c>
      <c r="GN55">
        <v>158</v>
      </c>
      <c r="GO55">
        <v>1</v>
      </c>
      <c r="GP55">
        <v>0</v>
      </c>
      <c r="GQ55">
        <v>1</v>
      </c>
      <c r="GR55">
        <v>0</v>
      </c>
      <c r="GS55">
        <v>1</v>
      </c>
      <c r="GT55">
        <v>0</v>
      </c>
      <c r="GU55">
        <v>1</v>
      </c>
      <c r="GV55">
        <v>0</v>
      </c>
      <c r="GW55">
        <v>2.2000000000000002</v>
      </c>
      <c r="GX55" t="s">
        <v>218</v>
      </c>
      <c r="GY55">
        <v>1522272</v>
      </c>
      <c r="GZ55">
        <v>1246980</v>
      </c>
      <c r="HA55">
        <v>0.61199999999999999</v>
      </c>
      <c r="HB55">
        <v>0.80500000000000005</v>
      </c>
      <c r="HC55">
        <v>2.4300000000000002</v>
      </c>
      <c r="HD55">
        <v>2.37</v>
      </c>
      <c r="HE55">
        <v>0</v>
      </c>
      <c r="HF55" s="2">
        <f t="shared" si="6"/>
        <v>5.5610484167306629E-3</v>
      </c>
      <c r="HG55" s="2">
        <f t="shared" si="7"/>
        <v>2.3777044517441226E-3</v>
      </c>
      <c r="HH55" s="2">
        <f t="shared" si="8"/>
        <v>1.2512358937642909E-2</v>
      </c>
      <c r="HI55" s="2">
        <f t="shared" si="9"/>
        <v>7.0344380787357164E-4</v>
      </c>
      <c r="HJ55" s="3">
        <f t="shared" si="10"/>
        <v>100.93943177927666</v>
      </c>
      <c r="HK55" t="str">
        <f t="shared" si="11"/>
        <v>DELL</v>
      </c>
    </row>
    <row r="56" spans="1:219" x14ac:dyDescent="0.25">
      <c r="A56">
        <v>47</v>
      </c>
      <c r="B56" t="s">
        <v>431</v>
      </c>
      <c r="C56">
        <v>11</v>
      </c>
      <c r="D56">
        <v>0</v>
      </c>
      <c r="E56">
        <v>5</v>
      </c>
      <c r="F56">
        <v>1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1</v>
      </c>
      <c r="N56">
        <v>2</v>
      </c>
      <c r="O56">
        <v>1</v>
      </c>
      <c r="P56">
        <v>0</v>
      </c>
      <c r="Q56">
        <v>0</v>
      </c>
      <c r="R56">
        <v>1</v>
      </c>
      <c r="S56">
        <v>1</v>
      </c>
      <c r="T56">
        <v>0</v>
      </c>
      <c r="U56">
        <v>0</v>
      </c>
      <c r="V56">
        <v>1</v>
      </c>
      <c r="W56">
        <v>0</v>
      </c>
      <c r="X56">
        <v>0</v>
      </c>
      <c r="Y56">
        <v>1</v>
      </c>
      <c r="Z56">
        <v>185</v>
      </c>
      <c r="AA56">
        <v>0</v>
      </c>
      <c r="AB56">
        <v>0</v>
      </c>
      <c r="AC56">
        <v>0</v>
      </c>
      <c r="AD56">
        <v>0</v>
      </c>
      <c r="AE56">
        <v>3</v>
      </c>
      <c r="AF56">
        <v>2</v>
      </c>
      <c r="AG56">
        <v>0</v>
      </c>
      <c r="AH56">
        <v>0</v>
      </c>
      <c r="AI56">
        <v>1</v>
      </c>
      <c r="AJ56">
        <v>1</v>
      </c>
      <c r="AK56">
        <v>1</v>
      </c>
      <c r="AL56">
        <v>1</v>
      </c>
      <c r="AM56">
        <v>4</v>
      </c>
      <c r="AN56">
        <v>3</v>
      </c>
      <c r="AO56">
        <v>0</v>
      </c>
      <c r="AP56">
        <v>0</v>
      </c>
      <c r="AQ56">
        <v>1</v>
      </c>
      <c r="AR56">
        <v>1</v>
      </c>
      <c r="AS56">
        <v>0</v>
      </c>
      <c r="AT56">
        <v>0</v>
      </c>
      <c r="AU56" t="s">
        <v>432</v>
      </c>
      <c r="AV56">
        <v>130.05000305175781</v>
      </c>
      <c r="AW56">
        <v>127.5699996948242</v>
      </c>
      <c r="AX56">
        <v>132.30000305175781</v>
      </c>
      <c r="AY56">
        <v>127.0500030517578</v>
      </c>
      <c r="AZ56">
        <v>129.46000671386719</v>
      </c>
      <c r="BE56">
        <v>14</v>
      </c>
      <c r="BF56">
        <v>44</v>
      </c>
      <c r="BG56">
        <v>50</v>
      </c>
      <c r="BH56">
        <v>55</v>
      </c>
      <c r="BI56">
        <v>12</v>
      </c>
      <c r="BJ56">
        <v>1</v>
      </c>
      <c r="BK56">
        <v>5</v>
      </c>
      <c r="BL56">
        <v>1</v>
      </c>
      <c r="BM56">
        <v>4</v>
      </c>
      <c r="BN56">
        <v>1</v>
      </c>
      <c r="BO56">
        <v>0</v>
      </c>
      <c r="BP56">
        <v>2</v>
      </c>
      <c r="BQ56">
        <v>1</v>
      </c>
      <c r="BR56">
        <v>0</v>
      </c>
      <c r="BS56">
        <v>2</v>
      </c>
      <c r="BT56">
        <v>4</v>
      </c>
      <c r="BU56">
        <v>2</v>
      </c>
      <c r="BV56">
        <v>4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325</v>
      </c>
      <c r="CN56">
        <v>129.46000671386719</v>
      </c>
      <c r="CO56">
        <v>130.3800048828125</v>
      </c>
      <c r="CP56">
        <v>137.55999755859381</v>
      </c>
      <c r="CQ56">
        <v>127.26999664306641</v>
      </c>
      <c r="CR56">
        <v>134.08000183105469</v>
      </c>
      <c r="CW56">
        <v>18</v>
      </c>
      <c r="CX56">
        <v>3</v>
      </c>
      <c r="CY56">
        <v>6</v>
      </c>
      <c r="CZ56">
        <v>6</v>
      </c>
      <c r="DA56">
        <v>109</v>
      </c>
      <c r="DB56">
        <v>1</v>
      </c>
      <c r="DC56">
        <v>1</v>
      </c>
      <c r="DD56">
        <v>0</v>
      </c>
      <c r="DE56">
        <v>0</v>
      </c>
      <c r="DF56">
        <v>8</v>
      </c>
      <c r="DG56">
        <v>3</v>
      </c>
      <c r="DH56">
        <v>5</v>
      </c>
      <c r="DI56">
        <v>6</v>
      </c>
      <c r="DJ56">
        <v>26</v>
      </c>
      <c r="DK56">
        <v>2</v>
      </c>
      <c r="DL56">
        <v>48</v>
      </c>
      <c r="DM56">
        <v>1</v>
      </c>
      <c r="DN56">
        <v>48</v>
      </c>
      <c r="DO56">
        <v>2</v>
      </c>
      <c r="DP56">
        <v>1</v>
      </c>
      <c r="DQ56">
        <v>26</v>
      </c>
      <c r="DR56">
        <v>26</v>
      </c>
      <c r="DS56">
        <v>2</v>
      </c>
      <c r="DT56">
        <v>1</v>
      </c>
      <c r="DU56">
        <v>3</v>
      </c>
      <c r="DV56">
        <v>2</v>
      </c>
      <c r="DW56">
        <v>5</v>
      </c>
      <c r="DX56">
        <v>2</v>
      </c>
      <c r="DY56">
        <v>15</v>
      </c>
      <c r="DZ56">
        <v>15</v>
      </c>
      <c r="EA56">
        <v>2</v>
      </c>
      <c r="EB56">
        <v>1</v>
      </c>
      <c r="EC56">
        <v>2</v>
      </c>
      <c r="ED56">
        <v>2</v>
      </c>
      <c r="EE56" t="s">
        <v>433</v>
      </c>
      <c r="EF56">
        <v>134.08000183105469</v>
      </c>
      <c r="EG56">
        <v>134.63999938964841</v>
      </c>
      <c r="EH56">
        <v>135.97999572753909</v>
      </c>
      <c r="EI56">
        <v>129.36000061035159</v>
      </c>
      <c r="EJ56">
        <v>131.13999938964841</v>
      </c>
      <c r="EO56">
        <v>40</v>
      </c>
      <c r="EP56">
        <v>19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12</v>
      </c>
      <c r="EY56">
        <v>2</v>
      </c>
      <c r="EZ56">
        <v>2</v>
      </c>
      <c r="FA56">
        <v>3</v>
      </c>
      <c r="FB56">
        <v>114</v>
      </c>
      <c r="FC56">
        <v>0</v>
      </c>
      <c r="FD56">
        <v>0</v>
      </c>
      <c r="FE56">
        <v>0</v>
      </c>
      <c r="FF56">
        <v>0</v>
      </c>
      <c r="FG56">
        <v>19</v>
      </c>
      <c r="FH56">
        <v>1</v>
      </c>
      <c r="FI56">
        <v>89</v>
      </c>
      <c r="FJ56">
        <v>0</v>
      </c>
      <c r="FK56">
        <v>2</v>
      </c>
      <c r="FL56">
        <v>1</v>
      </c>
      <c r="FM56">
        <v>1</v>
      </c>
      <c r="FN56">
        <v>1</v>
      </c>
      <c r="FO56">
        <v>59</v>
      </c>
      <c r="FP56">
        <v>20</v>
      </c>
      <c r="FQ56">
        <v>70</v>
      </c>
      <c r="FR56">
        <v>70</v>
      </c>
      <c r="FS56">
        <v>3</v>
      </c>
      <c r="FT56">
        <v>2</v>
      </c>
      <c r="FU56">
        <v>2</v>
      </c>
      <c r="FV56">
        <v>1</v>
      </c>
      <c r="FW56" t="s">
        <v>434</v>
      </c>
      <c r="FX56">
        <v>131.13999938964841</v>
      </c>
      <c r="FY56">
        <v>132.2200012207031</v>
      </c>
      <c r="FZ56">
        <v>135.74000549316409</v>
      </c>
      <c r="GA56">
        <v>128.38999938964841</v>
      </c>
      <c r="GB56">
        <v>129.30999755859381</v>
      </c>
      <c r="GC56">
        <v>380</v>
      </c>
      <c r="GD56">
        <v>372</v>
      </c>
      <c r="GE56">
        <v>201</v>
      </c>
      <c r="GF56">
        <v>181</v>
      </c>
      <c r="GG56">
        <v>4</v>
      </c>
      <c r="GH56">
        <v>182</v>
      </c>
      <c r="GI56">
        <v>0</v>
      </c>
      <c r="GJ56">
        <v>115</v>
      </c>
      <c r="GK56">
        <v>52</v>
      </c>
      <c r="GL56">
        <v>325</v>
      </c>
      <c r="GM56">
        <v>48</v>
      </c>
      <c r="GN56">
        <v>140</v>
      </c>
      <c r="GO56">
        <v>5</v>
      </c>
      <c r="GP56">
        <v>4</v>
      </c>
      <c r="GQ56">
        <v>4</v>
      </c>
      <c r="GR56">
        <v>3</v>
      </c>
      <c r="GS56">
        <v>4</v>
      </c>
      <c r="GT56">
        <v>4</v>
      </c>
      <c r="GU56">
        <v>3</v>
      </c>
      <c r="GV56">
        <v>3</v>
      </c>
      <c r="GW56">
        <v>3.4</v>
      </c>
      <c r="GX56" t="s">
        <v>223</v>
      </c>
      <c r="GY56">
        <v>341158</v>
      </c>
      <c r="GZ56">
        <v>640180</v>
      </c>
      <c r="HA56">
        <v>0.66400000000000003</v>
      </c>
      <c r="HB56">
        <v>1.9359999999999999</v>
      </c>
      <c r="HC56">
        <v>-0.64</v>
      </c>
      <c r="HD56">
        <v>4.9000000000000004</v>
      </c>
      <c r="HE56">
        <v>5.4399999999999997E-2</v>
      </c>
      <c r="HF56" s="2">
        <f t="shared" si="6"/>
        <v>8.1682182807722992E-3</v>
      </c>
      <c r="HG56" s="2">
        <f t="shared" si="7"/>
        <v>2.5931959113102199E-2</v>
      </c>
      <c r="HH56" s="2">
        <f t="shared" si="8"/>
        <v>2.8966886973942785E-2</v>
      </c>
      <c r="HI56" s="2">
        <f t="shared" si="9"/>
        <v>7.1146716132951537E-3</v>
      </c>
      <c r="HJ56" s="3">
        <f t="shared" si="10"/>
        <v>135.64872488629268</v>
      </c>
      <c r="HK56" t="str">
        <f t="shared" si="11"/>
        <v>DDS</v>
      </c>
    </row>
    <row r="57" spans="1:219" hidden="1" x14ac:dyDescent="0.25">
      <c r="A57">
        <v>48</v>
      </c>
      <c r="B57" t="s">
        <v>435</v>
      </c>
      <c r="C57">
        <v>9</v>
      </c>
      <c r="D57">
        <v>1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55</v>
      </c>
      <c r="N57">
        <v>9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15</v>
      </c>
      <c r="W57">
        <v>13</v>
      </c>
      <c r="X57">
        <v>14</v>
      </c>
      <c r="Y57">
        <v>16</v>
      </c>
      <c r="Z57">
        <v>88</v>
      </c>
      <c r="AA57">
        <v>0</v>
      </c>
      <c r="AB57">
        <v>0</v>
      </c>
      <c r="AC57">
        <v>0</v>
      </c>
      <c r="AD57">
        <v>0</v>
      </c>
      <c r="AE57">
        <v>9</v>
      </c>
      <c r="AF57">
        <v>0</v>
      </c>
      <c r="AG57">
        <v>65</v>
      </c>
      <c r="AH57">
        <v>0</v>
      </c>
      <c r="AI57">
        <v>1</v>
      </c>
      <c r="AJ57">
        <v>0</v>
      </c>
      <c r="AK57">
        <v>1</v>
      </c>
      <c r="AL57">
        <v>0</v>
      </c>
      <c r="AM57">
        <v>5</v>
      </c>
      <c r="AN57">
        <v>0</v>
      </c>
      <c r="AO57">
        <v>33</v>
      </c>
      <c r="AP57">
        <v>33</v>
      </c>
      <c r="AQ57">
        <v>1</v>
      </c>
      <c r="AR57">
        <v>0</v>
      </c>
      <c r="AS57">
        <v>1</v>
      </c>
      <c r="AT57">
        <v>1</v>
      </c>
      <c r="AU57" t="s">
        <v>436</v>
      </c>
      <c r="AV57">
        <v>68.550003051757813</v>
      </c>
      <c r="AW57">
        <v>68.459999084472656</v>
      </c>
      <c r="AX57">
        <v>68.720001220703125</v>
      </c>
      <c r="AY57">
        <v>67.860000610351563</v>
      </c>
      <c r="AZ57">
        <v>68.260002136230469</v>
      </c>
      <c r="BE57">
        <v>74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55</v>
      </c>
      <c r="BO57">
        <v>33</v>
      </c>
      <c r="BP57">
        <v>25</v>
      </c>
      <c r="BQ57">
        <v>16</v>
      </c>
      <c r="BR57">
        <v>21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 t="s">
        <v>437</v>
      </c>
      <c r="CN57">
        <v>68.260002136230469</v>
      </c>
      <c r="CO57">
        <v>68.680000305175781</v>
      </c>
      <c r="CP57">
        <v>69.599998474121094</v>
      </c>
      <c r="CQ57">
        <v>68.550003051757813</v>
      </c>
      <c r="CR57">
        <v>68.830001831054688</v>
      </c>
      <c r="CW57">
        <v>30</v>
      </c>
      <c r="CX57">
        <v>123</v>
      </c>
      <c r="CY57">
        <v>42</v>
      </c>
      <c r="CZ57">
        <v>0</v>
      </c>
      <c r="DA57">
        <v>0</v>
      </c>
      <c r="DB57">
        <v>1</v>
      </c>
      <c r="DC57">
        <v>42</v>
      </c>
      <c r="DD57">
        <v>0</v>
      </c>
      <c r="DE57">
        <v>0</v>
      </c>
      <c r="DF57">
        <v>4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2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438</v>
      </c>
      <c r="EF57">
        <v>68.830001831054688</v>
      </c>
      <c r="EG57">
        <v>69.589996337890625</v>
      </c>
      <c r="EH57">
        <v>70.010002136230469</v>
      </c>
      <c r="EI57">
        <v>69.095001220703125</v>
      </c>
      <c r="EJ57">
        <v>69.550003051757813</v>
      </c>
      <c r="EO57">
        <v>135</v>
      </c>
      <c r="EP57">
        <v>18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55</v>
      </c>
      <c r="EY57">
        <v>8</v>
      </c>
      <c r="EZ57">
        <v>2</v>
      </c>
      <c r="FA57">
        <v>4</v>
      </c>
      <c r="FB57">
        <v>5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5</v>
      </c>
      <c r="FJ57">
        <v>0</v>
      </c>
      <c r="FK57">
        <v>0</v>
      </c>
      <c r="FL57">
        <v>0</v>
      </c>
      <c r="FM57">
        <v>1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439</v>
      </c>
      <c r="FX57">
        <v>69.550003051757813</v>
      </c>
      <c r="FY57">
        <v>69.459999084472656</v>
      </c>
      <c r="FZ57">
        <v>70.449996948242188</v>
      </c>
      <c r="GA57">
        <v>68.959999084472656</v>
      </c>
      <c r="GB57">
        <v>69.040000915527344</v>
      </c>
      <c r="GC57">
        <v>486</v>
      </c>
      <c r="GD57">
        <v>374</v>
      </c>
      <c r="GE57">
        <v>348</v>
      </c>
      <c r="GF57">
        <v>78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114</v>
      </c>
      <c r="GM57">
        <v>0</v>
      </c>
      <c r="GN57">
        <v>5</v>
      </c>
      <c r="GO57">
        <v>2</v>
      </c>
      <c r="GP57">
        <v>1</v>
      </c>
      <c r="GQ57">
        <v>0</v>
      </c>
      <c r="GR57">
        <v>0</v>
      </c>
      <c r="GS57">
        <v>1</v>
      </c>
      <c r="GT57">
        <v>0</v>
      </c>
      <c r="GU57">
        <v>1</v>
      </c>
      <c r="GV57">
        <v>0</v>
      </c>
      <c r="GW57">
        <v>2.7</v>
      </c>
      <c r="GX57" t="s">
        <v>223</v>
      </c>
      <c r="GY57">
        <v>3420090</v>
      </c>
      <c r="GZ57">
        <v>3701860</v>
      </c>
      <c r="HA57">
        <v>0.86899999999999999</v>
      </c>
      <c r="HB57">
        <v>1.6879999999999999</v>
      </c>
      <c r="HC57">
        <v>-1.94</v>
      </c>
      <c r="HD57">
        <v>2.27</v>
      </c>
      <c r="HE57">
        <v>1.0605998999999999</v>
      </c>
      <c r="HF57" s="2">
        <f t="shared" si="6"/>
        <v>-1.2957668942048528E-3</v>
      </c>
      <c r="HG57" s="2">
        <f t="shared" si="7"/>
        <v>1.4052489803468071E-2</v>
      </c>
      <c r="HH57" s="2">
        <f t="shared" si="8"/>
        <v>7.198387656065619E-3</v>
      </c>
      <c r="HI57" s="2">
        <f t="shared" si="9"/>
        <v>1.1587750578475609E-3</v>
      </c>
      <c r="HJ57" s="3">
        <f t="shared" si="10"/>
        <v>70.436085013356106</v>
      </c>
      <c r="HK57" t="str">
        <f t="shared" si="11"/>
        <v>DOW</v>
      </c>
    </row>
    <row r="58" spans="1:219" hidden="1" x14ac:dyDescent="0.25">
      <c r="A58">
        <v>49</v>
      </c>
      <c r="B58" t="s">
        <v>440</v>
      </c>
      <c r="C58">
        <v>9</v>
      </c>
      <c r="D58">
        <v>1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16</v>
      </c>
      <c r="N58">
        <v>69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441</v>
      </c>
      <c r="AV58">
        <v>72.199996948242188</v>
      </c>
      <c r="AW58">
        <v>72.160003662109375</v>
      </c>
      <c r="AX58">
        <v>72.660003662109375</v>
      </c>
      <c r="AY58">
        <v>71.760002136230469</v>
      </c>
      <c r="AZ58">
        <v>72.55999755859375</v>
      </c>
      <c r="BE58">
        <v>136</v>
      </c>
      <c r="BF58">
        <v>6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3</v>
      </c>
      <c r="BO58">
        <v>2</v>
      </c>
      <c r="BP58">
        <v>1</v>
      </c>
      <c r="BQ58">
        <v>0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</v>
      </c>
      <c r="BZ58">
        <v>0</v>
      </c>
      <c r="CA58">
        <v>0</v>
      </c>
      <c r="CB58">
        <v>0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 t="s">
        <v>442</v>
      </c>
      <c r="CN58">
        <v>72.55999755859375</v>
      </c>
      <c r="CO58">
        <v>72.470001220703125</v>
      </c>
      <c r="CP58">
        <v>72.69000244140625</v>
      </c>
      <c r="CQ58">
        <v>72.300003051757813</v>
      </c>
      <c r="CR58">
        <v>72.339996337890625</v>
      </c>
      <c r="CW58">
        <v>148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35</v>
      </c>
      <c r="DG58">
        <v>5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443</v>
      </c>
      <c r="EF58">
        <v>72.339996337890625</v>
      </c>
      <c r="EG58">
        <v>72.760002136230469</v>
      </c>
      <c r="EH58">
        <v>72.760002136230469</v>
      </c>
      <c r="EI58">
        <v>72.339996337890625</v>
      </c>
      <c r="EJ58">
        <v>72.589996337890625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9</v>
      </c>
      <c r="EY58">
        <v>41</v>
      </c>
      <c r="EZ58">
        <v>72</v>
      </c>
      <c r="FA58">
        <v>21</v>
      </c>
      <c r="FB58">
        <v>1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 t="s">
        <v>250</v>
      </c>
      <c r="FX58">
        <v>72.589996337890625</v>
      </c>
      <c r="FY58">
        <v>72.839996337890625</v>
      </c>
      <c r="FZ58">
        <v>73.139999389648438</v>
      </c>
      <c r="GA58">
        <v>72.699996948242188</v>
      </c>
      <c r="GB58">
        <v>72.75</v>
      </c>
      <c r="GC58">
        <v>375</v>
      </c>
      <c r="GD58">
        <v>191</v>
      </c>
      <c r="GE58">
        <v>148</v>
      </c>
      <c r="GF58">
        <v>184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2</v>
      </c>
      <c r="GM58">
        <v>0</v>
      </c>
      <c r="GN58">
        <v>1</v>
      </c>
      <c r="GO58">
        <v>1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1.5</v>
      </c>
      <c r="GX58" t="s">
        <v>309</v>
      </c>
      <c r="GY58">
        <v>144786</v>
      </c>
      <c r="GZ58">
        <v>145860</v>
      </c>
      <c r="HA58">
        <v>1.0669999999999999</v>
      </c>
      <c r="HB58">
        <v>1.82</v>
      </c>
      <c r="HC58">
        <v>-14.06</v>
      </c>
      <c r="HD58">
        <v>7.36</v>
      </c>
      <c r="HE58">
        <v>0.2172</v>
      </c>
      <c r="HF58" s="2">
        <f t="shared" si="6"/>
        <v>3.4321802933693357E-3</v>
      </c>
      <c r="HG58" s="2">
        <f t="shared" si="7"/>
        <v>4.1017644826542021E-3</v>
      </c>
      <c r="HH58" s="2">
        <f t="shared" si="8"/>
        <v>1.9220125849404024E-3</v>
      </c>
      <c r="HI58" s="2">
        <f t="shared" si="9"/>
        <v>6.8732717192865334E-4</v>
      </c>
      <c r="HJ58" s="3">
        <f t="shared" si="10"/>
        <v>73.138768847786054</v>
      </c>
      <c r="HK58" t="str">
        <f t="shared" si="11"/>
        <v>RDY</v>
      </c>
    </row>
    <row r="59" spans="1:219" hidden="1" x14ac:dyDescent="0.25">
      <c r="A59">
        <v>50</v>
      </c>
      <c r="B59" t="s">
        <v>444</v>
      </c>
      <c r="C59">
        <v>10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82</v>
      </c>
      <c r="N59">
        <v>65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44</v>
      </c>
      <c r="W59">
        <v>11</v>
      </c>
      <c r="X59">
        <v>9</v>
      </c>
      <c r="Y59">
        <v>14</v>
      </c>
      <c r="Z59">
        <v>8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8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t="s">
        <v>445</v>
      </c>
      <c r="AV59">
        <v>84.239997863769531</v>
      </c>
      <c r="AW59">
        <v>84.19000244140625</v>
      </c>
      <c r="AX59">
        <v>84.849998474121094</v>
      </c>
      <c r="AY59">
        <v>83.510002136230469</v>
      </c>
      <c r="AZ59">
        <v>84.080001831054688</v>
      </c>
      <c r="BE59">
        <v>122</v>
      </c>
      <c r="BF59">
        <v>8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34</v>
      </c>
      <c r="BO59">
        <v>11</v>
      </c>
      <c r="BP59">
        <v>11</v>
      </c>
      <c r="BQ59">
        <v>10</v>
      </c>
      <c r="BR59">
        <v>12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12</v>
      </c>
      <c r="BZ59">
        <v>0</v>
      </c>
      <c r="CA59">
        <v>0</v>
      </c>
      <c r="CB59">
        <v>0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446</v>
      </c>
      <c r="CN59">
        <v>84.080001831054688</v>
      </c>
      <c r="CO59">
        <v>84.660003662109375</v>
      </c>
      <c r="CP59">
        <v>85.620002746582031</v>
      </c>
      <c r="CQ59">
        <v>84.05999755859375</v>
      </c>
      <c r="CR59">
        <v>84.120002746582031</v>
      </c>
      <c r="CW59">
        <v>61</v>
      </c>
      <c r="CX59">
        <v>47</v>
      </c>
      <c r="CY59">
        <v>5</v>
      </c>
      <c r="CZ59">
        <v>0</v>
      </c>
      <c r="DA59">
        <v>0</v>
      </c>
      <c r="DB59">
        <v>1</v>
      </c>
      <c r="DC59">
        <v>5</v>
      </c>
      <c r="DD59">
        <v>0</v>
      </c>
      <c r="DE59">
        <v>0</v>
      </c>
      <c r="DF59">
        <v>56</v>
      </c>
      <c r="DG59">
        <v>18</v>
      </c>
      <c r="DH59">
        <v>6</v>
      </c>
      <c r="DI59">
        <v>4</v>
      </c>
      <c r="DJ59">
        <v>8</v>
      </c>
      <c r="DK59">
        <v>1</v>
      </c>
      <c r="DL59">
        <v>0</v>
      </c>
      <c r="DM59">
        <v>0</v>
      </c>
      <c r="DN59">
        <v>0</v>
      </c>
      <c r="DO59">
        <v>52</v>
      </c>
      <c r="DP59">
        <v>5</v>
      </c>
      <c r="DQ59">
        <v>0</v>
      </c>
      <c r="DR59">
        <v>0</v>
      </c>
      <c r="DS59">
        <v>1</v>
      </c>
      <c r="DT59">
        <v>1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 t="s">
        <v>247</v>
      </c>
      <c r="EF59">
        <v>84.120002746582031</v>
      </c>
      <c r="EG59">
        <v>84.529998779296875</v>
      </c>
      <c r="EH59">
        <v>85.610000610351563</v>
      </c>
      <c r="EI59">
        <v>84.089996337890625</v>
      </c>
      <c r="EJ59">
        <v>85.260002136230469</v>
      </c>
      <c r="EO59">
        <v>90</v>
      </c>
      <c r="EP59">
        <v>49</v>
      </c>
      <c r="EQ59">
        <v>49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21</v>
      </c>
      <c r="EY59">
        <v>1</v>
      </c>
      <c r="EZ59">
        <v>2</v>
      </c>
      <c r="FA59">
        <v>2</v>
      </c>
      <c r="FB59">
        <v>2</v>
      </c>
      <c r="FC59">
        <v>1</v>
      </c>
      <c r="FD59">
        <v>28</v>
      </c>
      <c r="FE59">
        <v>0</v>
      </c>
      <c r="FF59">
        <v>0</v>
      </c>
      <c r="FG59">
        <v>0</v>
      </c>
      <c r="FH59">
        <v>0</v>
      </c>
      <c r="FI59">
        <v>2</v>
      </c>
      <c r="FJ59">
        <v>2</v>
      </c>
      <c r="FK59">
        <v>0</v>
      </c>
      <c r="FL59">
        <v>0</v>
      </c>
      <c r="FM59">
        <v>1</v>
      </c>
      <c r="FN59">
        <v>1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447</v>
      </c>
      <c r="FX59">
        <v>85.260002136230469</v>
      </c>
      <c r="FY59">
        <v>85.269996643066406</v>
      </c>
      <c r="FZ59">
        <v>85.94000244140625</v>
      </c>
      <c r="GA59">
        <v>83.260002136230469</v>
      </c>
      <c r="GB59">
        <v>83.400001525878906</v>
      </c>
      <c r="GC59">
        <v>578</v>
      </c>
      <c r="GD59">
        <v>284</v>
      </c>
      <c r="GE59">
        <v>301</v>
      </c>
      <c r="GF59">
        <v>120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30</v>
      </c>
      <c r="GM59">
        <v>0</v>
      </c>
      <c r="GN59">
        <v>10</v>
      </c>
      <c r="GO59">
        <v>3</v>
      </c>
      <c r="GP59">
        <v>1</v>
      </c>
      <c r="GQ59">
        <v>1</v>
      </c>
      <c r="GR59">
        <v>1</v>
      </c>
      <c r="GS59">
        <v>0</v>
      </c>
      <c r="GT59">
        <v>0</v>
      </c>
      <c r="GU59">
        <v>0</v>
      </c>
      <c r="GV59">
        <v>0</v>
      </c>
      <c r="GW59">
        <v>2.2000000000000002</v>
      </c>
      <c r="GX59" t="s">
        <v>218</v>
      </c>
      <c r="GY59">
        <v>2379271</v>
      </c>
      <c r="GZ59">
        <v>3749380</v>
      </c>
      <c r="HA59">
        <v>1.587</v>
      </c>
      <c r="HB59">
        <v>2.2130000000000001</v>
      </c>
      <c r="HC59">
        <v>0.7</v>
      </c>
      <c r="HD59">
        <v>2.38</v>
      </c>
      <c r="HF59" s="2">
        <f t="shared" si="6"/>
        <v>1.1721012348309134E-4</v>
      </c>
      <c r="HG59" s="2">
        <f t="shared" si="7"/>
        <v>7.7962040878071237E-3</v>
      </c>
      <c r="HH59" s="2">
        <f t="shared" si="8"/>
        <v>2.3572118986348922E-2</v>
      </c>
      <c r="HI59" s="2">
        <f t="shared" si="9"/>
        <v>1.678649725263992E-3</v>
      </c>
      <c r="HJ59" s="3">
        <f t="shared" si="10"/>
        <v>85.934778939462376</v>
      </c>
      <c r="HK59" t="str">
        <f t="shared" si="11"/>
        <v>DD</v>
      </c>
    </row>
    <row r="60" spans="1:219" hidden="1" x14ac:dyDescent="0.25">
      <c r="A60">
        <v>51</v>
      </c>
      <c r="B60" t="s">
        <v>448</v>
      </c>
      <c r="C60">
        <v>9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195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 t="s">
        <v>449</v>
      </c>
      <c r="AV60">
        <v>59.790000915527337</v>
      </c>
      <c r="AW60">
        <v>60.110000610351563</v>
      </c>
      <c r="AX60">
        <v>60.270000457763672</v>
      </c>
      <c r="AY60">
        <v>59.349998474121087</v>
      </c>
      <c r="AZ60">
        <v>59.470001220703118</v>
      </c>
      <c r="BE60">
        <v>10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17</v>
      </c>
      <c r="BO60">
        <v>25</v>
      </c>
      <c r="BP60">
        <v>20</v>
      </c>
      <c r="BQ60">
        <v>26</v>
      </c>
      <c r="BR60">
        <v>106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11</v>
      </c>
      <c r="CF60">
        <v>0</v>
      </c>
      <c r="CG60">
        <v>0</v>
      </c>
      <c r="CH60">
        <v>0</v>
      </c>
      <c r="CI60">
        <v>2</v>
      </c>
      <c r="CJ60">
        <v>0</v>
      </c>
      <c r="CK60">
        <v>1</v>
      </c>
      <c r="CL60">
        <v>0</v>
      </c>
      <c r="CM60" t="s">
        <v>450</v>
      </c>
      <c r="CN60">
        <v>59.470001220703118</v>
      </c>
      <c r="CO60">
        <v>59.810001373291023</v>
      </c>
      <c r="CP60">
        <v>61.380001068115227</v>
      </c>
      <c r="CQ60">
        <v>59.720001220703118</v>
      </c>
      <c r="CR60">
        <v>61.020000457763672</v>
      </c>
      <c r="CW60">
        <v>2</v>
      </c>
      <c r="CX60">
        <v>6</v>
      </c>
      <c r="CY60">
        <v>15</v>
      </c>
      <c r="CZ60">
        <v>89</v>
      </c>
      <c r="DA60">
        <v>83</v>
      </c>
      <c r="DB60">
        <v>0</v>
      </c>
      <c r="DC60">
        <v>0</v>
      </c>
      <c r="DD60">
        <v>0</v>
      </c>
      <c r="DE60">
        <v>0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1</v>
      </c>
      <c r="DL60">
        <v>1</v>
      </c>
      <c r="DM60">
        <v>1</v>
      </c>
      <c r="DN60">
        <v>1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451</v>
      </c>
      <c r="EF60">
        <v>61.020000457763672</v>
      </c>
      <c r="EG60">
        <v>61.240001678466797</v>
      </c>
      <c r="EH60">
        <v>61.950000762939453</v>
      </c>
      <c r="EI60">
        <v>60.930000305175781</v>
      </c>
      <c r="EJ60">
        <v>60.970001220703118</v>
      </c>
      <c r="EO60">
        <v>105</v>
      </c>
      <c r="EP60">
        <v>67</v>
      </c>
      <c r="EQ60">
        <v>13</v>
      </c>
      <c r="ER60">
        <v>0</v>
      </c>
      <c r="ES60">
        <v>0</v>
      </c>
      <c r="ET60">
        <v>1</v>
      </c>
      <c r="EU60">
        <v>13</v>
      </c>
      <c r="EV60">
        <v>0</v>
      </c>
      <c r="EW60">
        <v>0</v>
      </c>
      <c r="EX60">
        <v>13</v>
      </c>
      <c r="EY60">
        <v>2</v>
      </c>
      <c r="EZ60">
        <v>2</v>
      </c>
      <c r="FA60">
        <v>1</v>
      </c>
      <c r="FB60">
        <v>2</v>
      </c>
      <c r="FC60">
        <v>1</v>
      </c>
      <c r="FD60">
        <v>4</v>
      </c>
      <c r="FE60">
        <v>0</v>
      </c>
      <c r="FF60">
        <v>0</v>
      </c>
      <c r="FG60">
        <v>83</v>
      </c>
      <c r="FH60">
        <v>13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313</v>
      </c>
      <c r="FX60">
        <v>60.970001220703118</v>
      </c>
      <c r="FY60">
        <v>61.240001678466797</v>
      </c>
      <c r="FZ60">
        <v>61.840000152587891</v>
      </c>
      <c r="GA60">
        <v>60.860000610351563</v>
      </c>
      <c r="GB60">
        <v>61.299999237060547</v>
      </c>
      <c r="GC60">
        <v>390</v>
      </c>
      <c r="GD60">
        <v>410</v>
      </c>
      <c r="GE60">
        <v>380</v>
      </c>
      <c r="GF60">
        <v>21</v>
      </c>
      <c r="GG60">
        <v>0</v>
      </c>
      <c r="GH60">
        <v>172</v>
      </c>
      <c r="GI60">
        <v>0</v>
      </c>
      <c r="GJ60">
        <v>172</v>
      </c>
      <c r="GK60">
        <v>1</v>
      </c>
      <c r="GL60">
        <v>303</v>
      </c>
      <c r="GM60">
        <v>1</v>
      </c>
      <c r="GN60">
        <v>2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0</v>
      </c>
      <c r="GU60">
        <v>0</v>
      </c>
      <c r="GV60">
        <v>0</v>
      </c>
      <c r="GW60">
        <v>2.5</v>
      </c>
      <c r="GX60" t="s">
        <v>218</v>
      </c>
      <c r="GY60">
        <v>5412368</v>
      </c>
      <c r="GZ60">
        <v>8068960</v>
      </c>
      <c r="HA60">
        <v>0.93300000000000005</v>
      </c>
      <c r="HB60">
        <v>1.304</v>
      </c>
      <c r="HC60">
        <v>1.1000000000000001</v>
      </c>
      <c r="HD60">
        <v>2.36</v>
      </c>
      <c r="HE60">
        <v>0.1741</v>
      </c>
      <c r="HF60" s="2">
        <f t="shared" si="6"/>
        <v>4.4088904370265247E-3</v>
      </c>
      <c r="HG60" s="2">
        <f t="shared" si="7"/>
        <v>9.7024332574485728E-3</v>
      </c>
      <c r="HH60" s="2">
        <f t="shared" si="8"/>
        <v>6.2051119807341459E-3</v>
      </c>
      <c r="HI60" s="2">
        <f t="shared" si="9"/>
        <v>7.1777917159087101E-3</v>
      </c>
      <c r="HJ60" s="3">
        <f t="shared" si="10"/>
        <v>61.834178707438163</v>
      </c>
      <c r="HK60" t="str">
        <f t="shared" si="11"/>
        <v>EBAY</v>
      </c>
    </row>
    <row r="61" spans="1:219" hidden="1" x14ac:dyDescent="0.25">
      <c r="A61">
        <v>52</v>
      </c>
      <c r="B61" t="s">
        <v>452</v>
      </c>
      <c r="C61">
        <v>10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3</v>
      </c>
      <c r="N61">
        <v>10</v>
      </c>
      <c r="O61">
        <v>15</v>
      </c>
      <c r="P61">
        <v>56</v>
      </c>
      <c r="Q61">
        <v>104</v>
      </c>
      <c r="R61">
        <v>0</v>
      </c>
      <c r="S61">
        <v>0</v>
      </c>
      <c r="T61">
        <v>0</v>
      </c>
      <c r="U61">
        <v>0</v>
      </c>
      <c r="V61">
        <v>3</v>
      </c>
      <c r="W61">
        <v>0</v>
      </c>
      <c r="X61">
        <v>0</v>
      </c>
      <c r="Y61">
        <v>0</v>
      </c>
      <c r="Z61">
        <v>2</v>
      </c>
      <c r="AA61">
        <v>1</v>
      </c>
      <c r="AB61">
        <v>5</v>
      </c>
      <c r="AC61">
        <v>1</v>
      </c>
      <c r="AD61">
        <v>5</v>
      </c>
      <c r="AE61">
        <v>0</v>
      </c>
      <c r="AF61">
        <v>0</v>
      </c>
      <c r="AG61">
        <v>2</v>
      </c>
      <c r="AH61">
        <v>2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1</v>
      </c>
      <c r="AP61">
        <v>1</v>
      </c>
      <c r="AQ61">
        <v>0</v>
      </c>
      <c r="AR61">
        <v>0</v>
      </c>
      <c r="AS61">
        <v>1</v>
      </c>
      <c r="AT61">
        <v>1</v>
      </c>
      <c r="AU61" t="s">
        <v>453</v>
      </c>
      <c r="AV61">
        <v>44.619998931884773</v>
      </c>
      <c r="AW61">
        <v>44.619998931884773</v>
      </c>
      <c r="AX61">
        <v>45.069999694824219</v>
      </c>
      <c r="AY61">
        <v>44.349998474121087</v>
      </c>
      <c r="AZ61">
        <v>44.790000915527337</v>
      </c>
      <c r="BE61">
        <v>127</v>
      </c>
      <c r="BF61">
        <v>27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19</v>
      </c>
      <c r="BO61">
        <v>5</v>
      </c>
      <c r="BP61">
        <v>2</v>
      </c>
      <c r="BQ61">
        <v>3</v>
      </c>
      <c r="BR61">
        <v>3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3</v>
      </c>
      <c r="BZ61">
        <v>0</v>
      </c>
      <c r="CA61">
        <v>0</v>
      </c>
      <c r="CB61">
        <v>0</v>
      </c>
      <c r="CC61">
        <v>1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454</v>
      </c>
      <c r="CN61">
        <v>44.790000915527337</v>
      </c>
      <c r="CO61">
        <v>45</v>
      </c>
      <c r="CP61">
        <v>46.099998474121087</v>
      </c>
      <c r="CQ61">
        <v>45</v>
      </c>
      <c r="CR61">
        <v>45.5</v>
      </c>
      <c r="CW61">
        <v>9</v>
      </c>
      <c r="CX61">
        <v>33</v>
      </c>
      <c r="CY61">
        <v>108</v>
      </c>
      <c r="CZ61">
        <v>33</v>
      </c>
      <c r="DA61">
        <v>6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455</v>
      </c>
      <c r="EF61">
        <v>45.5</v>
      </c>
      <c r="EG61">
        <v>45.270000457763672</v>
      </c>
      <c r="EH61">
        <v>45.759998321533203</v>
      </c>
      <c r="EI61">
        <v>45.169998168945313</v>
      </c>
      <c r="EJ61">
        <v>45.520000457763672</v>
      </c>
      <c r="EO61">
        <v>45</v>
      </c>
      <c r="EP61">
        <v>138</v>
      </c>
      <c r="EQ61">
        <v>2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</v>
      </c>
      <c r="EY61">
        <v>1</v>
      </c>
      <c r="EZ61">
        <v>0</v>
      </c>
      <c r="FA61">
        <v>0</v>
      </c>
      <c r="FB61">
        <v>0</v>
      </c>
      <c r="FC61">
        <v>1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370</v>
      </c>
      <c r="FX61">
        <v>45.520000457763672</v>
      </c>
      <c r="FY61">
        <v>45.779998779296882</v>
      </c>
      <c r="FZ61">
        <v>46.060001373291023</v>
      </c>
      <c r="GA61">
        <v>44.950000762939453</v>
      </c>
      <c r="GB61">
        <v>44.990001678466797</v>
      </c>
      <c r="GC61">
        <v>717</v>
      </c>
      <c r="GD61">
        <v>42</v>
      </c>
      <c r="GE61">
        <v>374</v>
      </c>
      <c r="GF61">
        <v>5</v>
      </c>
      <c r="GG61">
        <v>0</v>
      </c>
      <c r="GH61">
        <v>199</v>
      </c>
      <c r="GI61">
        <v>0</v>
      </c>
      <c r="GJ61">
        <v>39</v>
      </c>
      <c r="GK61">
        <v>5</v>
      </c>
      <c r="GL61">
        <v>5</v>
      </c>
      <c r="GM61">
        <v>0</v>
      </c>
      <c r="GN61">
        <v>0</v>
      </c>
      <c r="GO61">
        <v>2</v>
      </c>
      <c r="GP61">
        <v>0</v>
      </c>
      <c r="GQ61">
        <v>2</v>
      </c>
      <c r="GR61">
        <v>0</v>
      </c>
      <c r="GS61">
        <v>1</v>
      </c>
      <c r="GT61">
        <v>0</v>
      </c>
      <c r="GU61">
        <v>1</v>
      </c>
      <c r="GV61">
        <v>0</v>
      </c>
      <c r="GW61">
        <v>2.8</v>
      </c>
      <c r="GX61" t="s">
        <v>223</v>
      </c>
      <c r="GY61">
        <v>492461</v>
      </c>
      <c r="GZ61">
        <v>656940</v>
      </c>
      <c r="HA61">
        <v>1.1379999999999999</v>
      </c>
      <c r="HB61">
        <v>2.0419999999999998</v>
      </c>
      <c r="HC61">
        <v>3.95</v>
      </c>
      <c r="HD61">
        <v>10.23</v>
      </c>
      <c r="HE61">
        <v>0.28570000000000001</v>
      </c>
      <c r="HF61" s="2">
        <f t="shared" si="6"/>
        <v>5.6792994422444343E-3</v>
      </c>
      <c r="HG61" s="2">
        <f t="shared" si="7"/>
        <v>6.0790834920927406E-3</v>
      </c>
      <c r="HH61" s="2">
        <f t="shared" si="8"/>
        <v>1.813014500849619E-2</v>
      </c>
      <c r="HI61" s="2">
        <f t="shared" si="9"/>
        <v>8.8910678006237642E-4</v>
      </c>
      <c r="HJ61" s="3">
        <f t="shared" si="10"/>
        <v>46.058299214144128</v>
      </c>
      <c r="HK61" t="str">
        <f t="shared" si="11"/>
        <v>EPC</v>
      </c>
    </row>
    <row r="62" spans="1:219" hidden="1" x14ac:dyDescent="0.25">
      <c r="A62">
        <v>53</v>
      </c>
      <c r="B62" t="s">
        <v>456</v>
      </c>
      <c r="C62">
        <v>11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17</v>
      </c>
      <c r="N62">
        <v>22</v>
      </c>
      <c r="O62">
        <v>15</v>
      </c>
      <c r="P62">
        <v>32</v>
      </c>
      <c r="Q62">
        <v>30</v>
      </c>
      <c r="R62">
        <v>0</v>
      </c>
      <c r="S62">
        <v>0</v>
      </c>
      <c r="T62">
        <v>0</v>
      </c>
      <c r="U62">
        <v>0</v>
      </c>
      <c r="V62">
        <v>11</v>
      </c>
      <c r="W62">
        <v>3</v>
      </c>
      <c r="X62">
        <v>3</v>
      </c>
      <c r="Y62">
        <v>2</v>
      </c>
      <c r="Z62">
        <v>0</v>
      </c>
      <c r="AA62">
        <v>1</v>
      </c>
      <c r="AB62">
        <v>19</v>
      </c>
      <c r="AC62">
        <v>1</v>
      </c>
      <c r="AD62">
        <v>19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457</v>
      </c>
      <c r="AV62">
        <v>43.869998931884773</v>
      </c>
      <c r="AW62">
        <v>43.799999237060547</v>
      </c>
      <c r="AX62">
        <v>44.099998474121087</v>
      </c>
      <c r="AY62">
        <v>43.290000915527337</v>
      </c>
      <c r="AZ62">
        <v>43.5</v>
      </c>
      <c r="BE62">
        <v>45</v>
      </c>
      <c r="BF62">
        <v>11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7</v>
      </c>
      <c r="BO62">
        <v>8</v>
      </c>
      <c r="BP62">
        <v>5</v>
      </c>
      <c r="BQ62">
        <v>17</v>
      </c>
      <c r="BR62">
        <v>42</v>
      </c>
      <c r="BS62">
        <v>0</v>
      </c>
      <c r="BT62">
        <v>0</v>
      </c>
      <c r="BU62">
        <v>0</v>
      </c>
      <c r="BV62">
        <v>0</v>
      </c>
      <c r="BW62">
        <v>11</v>
      </c>
      <c r="BX62">
        <v>0</v>
      </c>
      <c r="BY62">
        <v>2</v>
      </c>
      <c r="BZ62">
        <v>0</v>
      </c>
      <c r="CA62">
        <v>2</v>
      </c>
      <c r="CB62">
        <v>0</v>
      </c>
      <c r="CC62">
        <v>1</v>
      </c>
      <c r="CD62">
        <v>0</v>
      </c>
      <c r="CE62">
        <v>56</v>
      </c>
      <c r="CF62">
        <v>11</v>
      </c>
      <c r="CG62">
        <v>0</v>
      </c>
      <c r="CH62">
        <v>0</v>
      </c>
      <c r="CI62">
        <v>1</v>
      </c>
      <c r="CJ62">
        <v>1</v>
      </c>
      <c r="CK62">
        <v>0</v>
      </c>
      <c r="CL62">
        <v>0</v>
      </c>
      <c r="CM62" t="s">
        <v>458</v>
      </c>
      <c r="CN62">
        <v>43.5</v>
      </c>
      <c r="CO62">
        <v>43.650001525878913</v>
      </c>
      <c r="CP62">
        <v>44.180000305175781</v>
      </c>
      <c r="CQ62">
        <v>43.650001525878913</v>
      </c>
      <c r="CR62">
        <v>43.959999084472663</v>
      </c>
      <c r="CW62">
        <v>35</v>
      </c>
      <c r="CX62">
        <v>69</v>
      </c>
      <c r="CY62">
        <v>13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350</v>
      </c>
      <c r="EF62">
        <v>43.959999084472663</v>
      </c>
      <c r="EG62">
        <v>44.169998168945313</v>
      </c>
      <c r="EH62">
        <v>44.290000915527337</v>
      </c>
      <c r="EI62">
        <v>43.220001220703118</v>
      </c>
      <c r="EJ62">
        <v>44.009998321533203</v>
      </c>
      <c r="EO62">
        <v>4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</v>
      </c>
      <c r="EY62">
        <v>3</v>
      </c>
      <c r="EZ62">
        <v>4</v>
      </c>
      <c r="FA62">
        <v>7</v>
      </c>
      <c r="FB62">
        <v>104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1</v>
      </c>
      <c r="FT62">
        <v>0</v>
      </c>
      <c r="FU62">
        <v>1</v>
      </c>
      <c r="FV62">
        <v>0</v>
      </c>
      <c r="FW62" t="s">
        <v>219</v>
      </c>
      <c r="FX62">
        <v>44.009998321533203</v>
      </c>
      <c r="FY62">
        <v>44.029998779296882</v>
      </c>
      <c r="FZ62">
        <v>44.939998626708977</v>
      </c>
      <c r="GA62">
        <v>43.840000152587891</v>
      </c>
      <c r="GB62">
        <v>44.229999542236328</v>
      </c>
      <c r="GC62">
        <v>293</v>
      </c>
      <c r="GD62">
        <v>217</v>
      </c>
      <c r="GE62">
        <v>121</v>
      </c>
      <c r="GF62">
        <v>119</v>
      </c>
      <c r="GG62">
        <v>0</v>
      </c>
      <c r="GH62">
        <v>62</v>
      </c>
      <c r="GI62">
        <v>0</v>
      </c>
      <c r="GJ62">
        <v>0</v>
      </c>
      <c r="GK62">
        <v>19</v>
      </c>
      <c r="GL62">
        <v>146</v>
      </c>
      <c r="GM62">
        <v>0</v>
      </c>
      <c r="GN62">
        <v>104</v>
      </c>
      <c r="GO62">
        <v>1</v>
      </c>
      <c r="GP62">
        <v>0</v>
      </c>
      <c r="GQ62">
        <v>0</v>
      </c>
      <c r="GR62">
        <v>0</v>
      </c>
      <c r="GS62">
        <v>1</v>
      </c>
      <c r="GT62">
        <v>1</v>
      </c>
      <c r="GU62">
        <v>0</v>
      </c>
      <c r="GV62">
        <v>0</v>
      </c>
      <c r="GW62">
        <v>2.2000000000000002</v>
      </c>
      <c r="GX62" t="s">
        <v>218</v>
      </c>
      <c r="GY62">
        <v>155384</v>
      </c>
      <c r="GZ62">
        <v>191420</v>
      </c>
      <c r="HA62">
        <v>17.381</v>
      </c>
      <c r="HB62">
        <v>17.556000000000001</v>
      </c>
      <c r="HC62">
        <v>0.34</v>
      </c>
      <c r="HD62">
        <v>18.39</v>
      </c>
      <c r="HE62">
        <v>0</v>
      </c>
      <c r="HF62" s="2">
        <f t="shared" si="6"/>
        <v>4.5424615757838627E-4</v>
      </c>
      <c r="HG62" s="2">
        <f t="shared" si="7"/>
        <v>2.0249218407213276E-2</v>
      </c>
      <c r="HH62" s="2">
        <f t="shared" si="8"/>
        <v>4.3152085391001682E-3</v>
      </c>
      <c r="HI62" s="2">
        <f t="shared" si="9"/>
        <v>8.8175309447158234E-3</v>
      </c>
      <c r="HJ62" s="3">
        <f t="shared" si="10"/>
        <v>44.921571841048198</v>
      </c>
      <c r="HK62" t="str">
        <f t="shared" si="11"/>
        <v>ECPG</v>
      </c>
    </row>
    <row r="63" spans="1:219" hidden="1" x14ac:dyDescent="0.25">
      <c r="A63">
        <v>54</v>
      </c>
      <c r="B63" t="s">
        <v>459</v>
      </c>
      <c r="C63">
        <v>10</v>
      </c>
      <c r="D63">
        <v>0</v>
      </c>
      <c r="E63">
        <v>5</v>
      </c>
      <c r="F63">
        <v>1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77</v>
      </c>
      <c r="N63">
        <v>43</v>
      </c>
      <c r="O63">
        <v>7</v>
      </c>
      <c r="P63">
        <v>0</v>
      </c>
      <c r="Q63">
        <v>0</v>
      </c>
      <c r="R63">
        <v>1</v>
      </c>
      <c r="S63">
        <v>7</v>
      </c>
      <c r="T63">
        <v>0</v>
      </c>
      <c r="U63">
        <v>0</v>
      </c>
      <c r="V63">
        <v>29</v>
      </c>
      <c r="W63">
        <v>5</v>
      </c>
      <c r="X63">
        <v>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460</v>
      </c>
      <c r="AV63">
        <v>715.3599853515625</v>
      </c>
      <c r="AW63">
        <v>715.16998291015625</v>
      </c>
      <c r="AX63">
        <v>733.91998291015625</v>
      </c>
      <c r="AY63">
        <v>714.82000732421875</v>
      </c>
      <c r="AZ63">
        <v>728.1199951171875</v>
      </c>
      <c r="BE63">
        <v>0</v>
      </c>
      <c r="BF63">
        <v>3</v>
      </c>
      <c r="BG63">
        <v>1</v>
      </c>
      <c r="BH63">
        <v>43</v>
      </c>
      <c r="BI63">
        <v>117</v>
      </c>
      <c r="BJ63">
        <v>0</v>
      </c>
      <c r="BK63">
        <v>0</v>
      </c>
      <c r="BL63">
        <v>0</v>
      </c>
      <c r="BM63">
        <v>0</v>
      </c>
      <c r="BN63">
        <v>2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2</v>
      </c>
      <c r="BU63">
        <v>1</v>
      </c>
      <c r="BV63">
        <v>2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t="s">
        <v>461</v>
      </c>
      <c r="CN63">
        <v>728.1199951171875</v>
      </c>
      <c r="CO63">
        <v>722</v>
      </c>
      <c r="CP63">
        <v>731.65997314453125</v>
      </c>
      <c r="CQ63">
        <v>721.44000244140625</v>
      </c>
      <c r="CR63">
        <v>725.219970703125</v>
      </c>
      <c r="CW63">
        <v>13</v>
      </c>
      <c r="CX63">
        <v>77</v>
      </c>
      <c r="CY63">
        <v>79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1</v>
      </c>
      <c r="DL63">
        <v>1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 t="s">
        <v>462</v>
      </c>
      <c r="EF63">
        <v>725.219970703125</v>
      </c>
      <c r="EG63">
        <v>724</v>
      </c>
      <c r="EH63">
        <v>733.489990234375</v>
      </c>
      <c r="EI63">
        <v>719.719970703125</v>
      </c>
      <c r="EJ63">
        <v>723.29998779296875</v>
      </c>
      <c r="EO63">
        <v>71</v>
      </c>
      <c r="EP63">
        <v>103</v>
      </c>
      <c r="EQ63">
        <v>5</v>
      </c>
      <c r="ER63">
        <v>0</v>
      </c>
      <c r="ES63">
        <v>0</v>
      </c>
      <c r="ET63">
        <v>2</v>
      </c>
      <c r="EU63">
        <v>5</v>
      </c>
      <c r="EV63">
        <v>0</v>
      </c>
      <c r="EW63">
        <v>0</v>
      </c>
      <c r="EX63">
        <v>3</v>
      </c>
      <c r="EY63">
        <v>2</v>
      </c>
      <c r="EZ63">
        <v>2</v>
      </c>
      <c r="FA63">
        <v>0</v>
      </c>
      <c r="FB63">
        <v>1</v>
      </c>
      <c r="FC63">
        <v>2</v>
      </c>
      <c r="FD63">
        <v>1</v>
      </c>
      <c r="FE63">
        <v>0</v>
      </c>
      <c r="FF63">
        <v>0</v>
      </c>
      <c r="FG63">
        <v>0</v>
      </c>
      <c r="FH63">
        <v>0</v>
      </c>
      <c r="FI63">
        <v>1</v>
      </c>
      <c r="FJ63">
        <v>1</v>
      </c>
      <c r="FK63">
        <v>0</v>
      </c>
      <c r="FL63">
        <v>0</v>
      </c>
      <c r="FM63">
        <v>1</v>
      </c>
      <c r="FN63">
        <v>1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463</v>
      </c>
      <c r="FX63">
        <v>723.29998779296875</v>
      </c>
      <c r="FY63">
        <v>726.6500244140625</v>
      </c>
      <c r="FZ63">
        <v>737.09002685546875</v>
      </c>
      <c r="GA63">
        <v>718.489990234375</v>
      </c>
      <c r="GB63">
        <v>735.260009765625</v>
      </c>
      <c r="GC63">
        <v>639</v>
      </c>
      <c r="GD63">
        <v>47</v>
      </c>
      <c r="GE63">
        <v>348</v>
      </c>
      <c r="GF63">
        <v>9</v>
      </c>
      <c r="GG63">
        <v>0</v>
      </c>
      <c r="GH63">
        <v>160</v>
      </c>
      <c r="GI63">
        <v>0</v>
      </c>
      <c r="GJ63">
        <v>0</v>
      </c>
      <c r="GK63">
        <v>2</v>
      </c>
      <c r="GL63">
        <v>1</v>
      </c>
      <c r="GM63">
        <v>0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0</v>
      </c>
      <c r="GT63">
        <v>0</v>
      </c>
      <c r="GU63">
        <v>0</v>
      </c>
      <c r="GV63">
        <v>0</v>
      </c>
      <c r="GW63">
        <v>1.8</v>
      </c>
      <c r="GX63" t="s">
        <v>218</v>
      </c>
      <c r="GY63">
        <v>615629</v>
      </c>
      <c r="GZ63">
        <v>401560</v>
      </c>
      <c r="HA63">
        <v>1.329</v>
      </c>
      <c r="HB63">
        <v>1.552</v>
      </c>
      <c r="HC63">
        <v>2.66</v>
      </c>
      <c r="HD63">
        <v>2.8</v>
      </c>
      <c r="HE63">
        <v>2.3898999999999999</v>
      </c>
      <c r="HF63" s="2">
        <f t="shared" si="6"/>
        <v>4.6102477238545436E-3</v>
      </c>
      <c r="HG63" s="2">
        <f t="shared" si="7"/>
        <v>1.4163809115617543E-2</v>
      </c>
      <c r="HH63" s="2">
        <f t="shared" si="8"/>
        <v>1.1229662018201081E-2</v>
      </c>
      <c r="HI63" s="2">
        <f t="shared" si="9"/>
        <v>2.2808284563981207E-2</v>
      </c>
      <c r="HJ63" s="3">
        <f t="shared" si="10"/>
        <v>736.94215665372212</v>
      </c>
      <c r="HK63" t="str">
        <f t="shared" si="11"/>
        <v>EQIX</v>
      </c>
    </row>
    <row r="64" spans="1:219" hidden="1" x14ac:dyDescent="0.25">
      <c r="A64">
        <v>55</v>
      </c>
      <c r="B64" t="s">
        <v>464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16</v>
      </c>
      <c r="N64">
        <v>82</v>
      </c>
      <c r="O64">
        <v>32</v>
      </c>
      <c r="P64">
        <v>20</v>
      </c>
      <c r="Q64">
        <v>30</v>
      </c>
      <c r="R64">
        <v>1</v>
      </c>
      <c r="S64">
        <v>1</v>
      </c>
      <c r="T64">
        <v>0</v>
      </c>
      <c r="U64">
        <v>0</v>
      </c>
      <c r="V64">
        <v>6</v>
      </c>
      <c r="W64">
        <v>2</v>
      </c>
      <c r="X64">
        <v>4</v>
      </c>
      <c r="Y64">
        <v>3</v>
      </c>
      <c r="Z64">
        <v>3</v>
      </c>
      <c r="AA64">
        <v>2</v>
      </c>
      <c r="AB64">
        <v>18</v>
      </c>
      <c r="AC64">
        <v>1</v>
      </c>
      <c r="AD64">
        <v>18</v>
      </c>
      <c r="AE64">
        <v>6</v>
      </c>
      <c r="AF64">
        <v>1</v>
      </c>
      <c r="AG64">
        <v>3</v>
      </c>
      <c r="AH64">
        <v>3</v>
      </c>
      <c r="AI64">
        <v>1</v>
      </c>
      <c r="AJ64">
        <v>1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465</v>
      </c>
      <c r="AV64">
        <v>145.08000183105469</v>
      </c>
      <c r="AW64">
        <v>145.5899963378906</v>
      </c>
      <c r="AX64">
        <v>146.3500061035156</v>
      </c>
      <c r="AY64">
        <v>143.80999755859381</v>
      </c>
      <c r="AZ64">
        <v>146.16999816894531</v>
      </c>
      <c r="BE64">
        <v>67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19</v>
      </c>
      <c r="BO64">
        <v>9</v>
      </c>
      <c r="BP64">
        <v>13</v>
      </c>
      <c r="BQ64">
        <v>26</v>
      </c>
      <c r="BR64">
        <v>54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16</v>
      </c>
      <c r="CF64">
        <v>0</v>
      </c>
      <c r="CG64">
        <v>10</v>
      </c>
      <c r="CH64">
        <v>0</v>
      </c>
      <c r="CI64">
        <v>1</v>
      </c>
      <c r="CJ64">
        <v>0</v>
      </c>
      <c r="CK64">
        <v>1</v>
      </c>
      <c r="CL64">
        <v>1</v>
      </c>
      <c r="CM64" t="s">
        <v>220</v>
      </c>
      <c r="CN64">
        <v>146.16999816894531</v>
      </c>
      <c r="CO64">
        <v>148.02000427246091</v>
      </c>
      <c r="CP64">
        <v>149.72999572753909</v>
      </c>
      <c r="CQ64">
        <v>147.00999450683591</v>
      </c>
      <c r="CR64">
        <v>148.19999694824219</v>
      </c>
      <c r="CW64">
        <v>92</v>
      </c>
      <c r="CX64">
        <v>62</v>
      </c>
      <c r="CY64">
        <v>7</v>
      </c>
      <c r="CZ64">
        <v>0</v>
      </c>
      <c r="DA64">
        <v>0</v>
      </c>
      <c r="DB64">
        <v>1</v>
      </c>
      <c r="DC64">
        <v>7</v>
      </c>
      <c r="DD64">
        <v>0</v>
      </c>
      <c r="DE64">
        <v>0</v>
      </c>
      <c r="DF64">
        <v>16</v>
      </c>
      <c r="DG64">
        <v>6</v>
      </c>
      <c r="DH64">
        <v>3</v>
      </c>
      <c r="DI64">
        <v>2</v>
      </c>
      <c r="DJ64">
        <v>1</v>
      </c>
      <c r="DK64">
        <v>1</v>
      </c>
      <c r="DL64">
        <v>0</v>
      </c>
      <c r="DM64">
        <v>0</v>
      </c>
      <c r="DN64">
        <v>0</v>
      </c>
      <c r="DO64">
        <v>70</v>
      </c>
      <c r="DP64">
        <v>7</v>
      </c>
      <c r="DQ64">
        <v>0</v>
      </c>
      <c r="DR64">
        <v>0</v>
      </c>
      <c r="DS64">
        <v>1</v>
      </c>
      <c r="DT64">
        <v>1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411</v>
      </c>
      <c r="EF64">
        <v>148.19999694824219</v>
      </c>
      <c r="EG64">
        <v>149.19999694824219</v>
      </c>
      <c r="EH64">
        <v>150.32000732421881</v>
      </c>
      <c r="EI64">
        <v>148.72999572753909</v>
      </c>
      <c r="EJ64">
        <v>149.3999938964844</v>
      </c>
      <c r="EO64">
        <v>121</v>
      </c>
      <c r="EP64">
        <v>22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35</v>
      </c>
      <c r="EY64">
        <v>17</v>
      </c>
      <c r="EZ64">
        <v>3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466</v>
      </c>
      <c r="FX64">
        <v>149.3999938964844</v>
      </c>
      <c r="FY64">
        <v>150.03999328613281</v>
      </c>
      <c r="FZ64">
        <v>151.1000061035156</v>
      </c>
      <c r="GA64">
        <v>144.7799987792969</v>
      </c>
      <c r="GB64">
        <v>145.24000549316409</v>
      </c>
      <c r="GC64">
        <v>552</v>
      </c>
      <c r="GD64">
        <v>222</v>
      </c>
      <c r="GE64">
        <v>304</v>
      </c>
      <c r="GF64">
        <v>83</v>
      </c>
      <c r="GG64">
        <v>0</v>
      </c>
      <c r="GH64">
        <v>50</v>
      </c>
      <c r="GI64">
        <v>0</v>
      </c>
      <c r="GJ64">
        <v>0</v>
      </c>
      <c r="GK64">
        <v>18</v>
      </c>
      <c r="GL64">
        <v>58</v>
      </c>
      <c r="GM64">
        <v>0</v>
      </c>
      <c r="GN64">
        <v>1</v>
      </c>
      <c r="GO64">
        <v>2</v>
      </c>
      <c r="GP64">
        <v>0</v>
      </c>
      <c r="GQ64">
        <v>1</v>
      </c>
      <c r="GR64">
        <v>0</v>
      </c>
      <c r="GS64">
        <v>1</v>
      </c>
      <c r="GT64">
        <v>0</v>
      </c>
      <c r="GU64">
        <v>1</v>
      </c>
      <c r="GV64">
        <v>0</v>
      </c>
      <c r="GW64">
        <v>2</v>
      </c>
      <c r="GX64" t="s">
        <v>218</v>
      </c>
      <c r="GY64">
        <v>340644</v>
      </c>
      <c r="GZ64">
        <v>348700</v>
      </c>
      <c r="HA64">
        <v>1.8009999999999999</v>
      </c>
      <c r="HB64">
        <v>2.3119999999999998</v>
      </c>
      <c r="HC64">
        <v>-3.03</v>
      </c>
      <c r="HD64">
        <v>2.68</v>
      </c>
      <c r="HE64">
        <v>0.2218</v>
      </c>
      <c r="HF64" s="2">
        <f t="shared" si="6"/>
        <v>4.2655253151597794E-3</v>
      </c>
      <c r="HG64" s="2">
        <f t="shared" si="7"/>
        <v>7.0153062512557929E-3</v>
      </c>
      <c r="HH64" s="2">
        <f t="shared" si="8"/>
        <v>3.505728300590405E-2</v>
      </c>
      <c r="HI64" s="2">
        <f t="shared" si="9"/>
        <v>3.1672176843097199E-3</v>
      </c>
      <c r="HJ64" s="3">
        <f t="shared" si="10"/>
        <v>151.09256978897139</v>
      </c>
      <c r="HK64" t="str">
        <f t="shared" si="11"/>
        <v>EVR</v>
      </c>
    </row>
    <row r="65" spans="1:219" hidden="1" x14ac:dyDescent="0.25">
      <c r="A65">
        <v>56</v>
      </c>
      <c r="B65" t="s">
        <v>467</v>
      </c>
      <c r="C65">
        <v>10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20</v>
      </c>
      <c r="N65">
        <v>73</v>
      </c>
      <c r="O65">
        <v>32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8</v>
      </c>
      <c r="W65">
        <v>3</v>
      </c>
      <c r="X65">
        <v>10</v>
      </c>
      <c r="Y65">
        <v>3</v>
      </c>
      <c r="Z65">
        <v>53</v>
      </c>
      <c r="AA65">
        <v>1</v>
      </c>
      <c r="AB65">
        <v>77</v>
      </c>
      <c r="AC65">
        <v>0</v>
      </c>
      <c r="AD65">
        <v>0</v>
      </c>
      <c r="AE65">
        <v>1</v>
      </c>
      <c r="AF65">
        <v>0</v>
      </c>
      <c r="AG65">
        <v>53</v>
      </c>
      <c r="AH65">
        <v>53</v>
      </c>
      <c r="AI65">
        <v>1</v>
      </c>
      <c r="AJ65">
        <v>0</v>
      </c>
      <c r="AK65">
        <v>1</v>
      </c>
      <c r="AL65">
        <v>1</v>
      </c>
      <c r="AM65">
        <v>5</v>
      </c>
      <c r="AN65">
        <v>1</v>
      </c>
      <c r="AO65">
        <v>5</v>
      </c>
      <c r="AP65">
        <v>5</v>
      </c>
      <c r="AQ65">
        <v>1</v>
      </c>
      <c r="AR65">
        <v>1</v>
      </c>
      <c r="AS65">
        <v>1</v>
      </c>
      <c r="AT65">
        <v>1</v>
      </c>
      <c r="AU65" t="s">
        <v>326</v>
      </c>
      <c r="AV65">
        <v>119.30999755859381</v>
      </c>
      <c r="AW65">
        <v>119.6600036621094</v>
      </c>
      <c r="AX65">
        <v>122.38999938964839</v>
      </c>
      <c r="AY65">
        <v>117.63999938964839</v>
      </c>
      <c r="AZ65">
        <v>121.4899978637695</v>
      </c>
      <c r="BE65">
        <v>38</v>
      </c>
      <c r="BF65">
        <v>33</v>
      </c>
      <c r="BG65">
        <v>27</v>
      </c>
      <c r="BH65">
        <v>76</v>
      </c>
      <c r="BI65">
        <v>20</v>
      </c>
      <c r="BJ65">
        <v>0</v>
      </c>
      <c r="BK65">
        <v>0</v>
      </c>
      <c r="BL65">
        <v>0</v>
      </c>
      <c r="BM65">
        <v>0</v>
      </c>
      <c r="BN65">
        <v>4</v>
      </c>
      <c r="BO65">
        <v>0</v>
      </c>
      <c r="BP65">
        <v>0</v>
      </c>
      <c r="BQ65">
        <v>0</v>
      </c>
      <c r="BR65">
        <v>1</v>
      </c>
      <c r="BS65">
        <v>1</v>
      </c>
      <c r="BT65">
        <v>5</v>
      </c>
      <c r="BU65">
        <v>1</v>
      </c>
      <c r="BV65">
        <v>5</v>
      </c>
      <c r="BW65">
        <v>0</v>
      </c>
      <c r="BX65">
        <v>0</v>
      </c>
      <c r="BY65">
        <v>1</v>
      </c>
      <c r="BZ65">
        <v>1</v>
      </c>
      <c r="CA65">
        <v>0</v>
      </c>
      <c r="CB65">
        <v>0</v>
      </c>
      <c r="CC65">
        <v>1</v>
      </c>
      <c r="CD65">
        <v>1</v>
      </c>
      <c r="CE65">
        <v>0</v>
      </c>
      <c r="CF65">
        <v>0</v>
      </c>
      <c r="CG65">
        <v>1</v>
      </c>
      <c r="CH65">
        <v>1</v>
      </c>
      <c r="CI65">
        <v>0</v>
      </c>
      <c r="CJ65">
        <v>0</v>
      </c>
      <c r="CK65">
        <v>1</v>
      </c>
      <c r="CL65">
        <v>1</v>
      </c>
      <c r="CM65" t="s">
        <v>398</v>
      </c>
      <c r="CN65">
        <v>121.4899978637695</v>
      </c>
      <c r="CO65">
        <v>121.30999755859381</v>
      </c>
      <c r="CP65">
        <v>123.65000152587891</v>
      </c>
      <c r="CQ65">
        <v>121.30999755859381</v>
      </c>
      <c r="CR65">
        <v>122.0899963378906</v>
      </c>
      <c r="CW65">
        <v>0</v>
      </c>
      <c r="CX65">
        <v>52</v>
      </c>
      <c r="CY65">
        <v>97</v>
      </c>
      <c r="CZ65">
        <v>46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402</v>
      </c>
      <c r="EF65">
        <v>122.0899963378906</v>
      </c>
      <c r="EG65">
        <v>122.8769989013672</v>
      </c>
      <c r="EH65">
        <v>124.2600021362305</v>
      </c>
      <c r="EI65">
        <v>122.65000152587891</v>
      </c>
      <c r="EJ65">
        <v>124.0299987792969</v>
      </c>
      <c r="EO65">
        <v>16</v>
      </c>
      <c r="EP65">
        <v>142</v>
      </c>
      <c r="EQ65">
        <v>35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8</v>
      </c>
      <c r="EY65">
        <v>0</v>
      </c>
      <c r="EZ65">
        <v>0</v>
      </c>
      <c r="FA65">
        <v>0</v>
      </c>
      <c r="FB65">
        <v>0</v>
      </c>
      <c r="FC65">
        <v>1</v>
      </c>
      <c r="FD65">
        <v>8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 t="s">
        <v>455</v>
      </c>
      <c r="FX65">
        <v>124.0299987792969</v>
      </c>
      <c r="FY65">
        <v>124.34999847412109</v>
      </c>
      <c r="FZ65">
        <v>124.8199996948242</v>
      </c>
      <c r="GA65">
        <v>122.7799987792969</v>
      </c>
      <c r="GB65">
        <v>122.9700012207031</v>
      </c>
      <c r="GC65">
        <v>707</v>
      </c>
      <c r="GD65">
        <v>90</v>
      </c>
      <c r="GE65">
        <v>388</v>
      </c>
      <c r="GF65">
        <v>8</v>
      </c>
      <c r="GG65">
        <v>0</v>
      </c>
      <c r="GH65">
        <v>142</v>
      </c>
      <c r="GI65">
        <v>0</v>
      </c>
      <c r="GJ65">
        <v>46</v>
      </c>
      <c r="GK65">
        <v>5</v>
      </c>
      <c r="GL65">
        <v>54</v>
      </c>
      <c r="GM65">
        <v>0</v>
      </c>
      <c r="GN65">
        <v>0</v>
      </c>
      <c r="GO65">
        <v>2</v>
      </c>
      <c r="GP65">
        <v>0</v>
      </c>
      <c r="GQ65">
        <v>2</v>
      </c>
      <c r="GR65">
        <v>0</v>
      </c>
      <c r="GS65">
        <v>2</v>
      </c>
      <c r="GT65">
        <v>0</v>
      </c>
      <c r="GU65">
        <v>2</v>
      </c>
      <c r="GV65">
        <v>0</v>
      </c>
      <c r="GW65">
        <v>3.2</v>
      </c>
      <c r="GX65" t="s">
        <v>223</v>
      </c>
      <c r="GY65">
        <v>937045</v>
      </c>
      <c r="GZ65">
        <v>1430620</v>
      </c>
      <c r="HA65">
        <v>1.8320000000000001</v>
      </c>
      <c r="HB65">
        <v>2.0470000000000002</v>
      </c>
      <c r="HC65">
        <v>2.71</v>
      </c>
      <c r="HD65">
        <v>3.59</v>
      </c>
      <c r="HE65">
        <v>0.20680000000000001</v>
      </c>
      <c r="HF65" s="2">
        <f t="shared" si="6"/>
        <v>2.5733791616474599E-3</v>
      </c>
      <c r="HG65" s="2">
        <f t="shared" si="7"/>
        <v>3.7654319968933869E-3</v>
      </c>
      <c r="HH65" s="2">
        <f t="shared" si="8"/>
        <v>1.262565109842706E-2</v>
      </c>
      <c r="HI65" s="2">
        <f t="shared" si="9"/>
        <v>1.5451121372698218E-3</v>
      </c>
      <c r="HJ65" s="3">
        <f t="shared" si="10"/>
        <v>124.81822993718919</v>
      </c>
      <c r="HK65" t="str">
        <f t="shared" si="11"/>
        <v>EXPD</v>
      </c>
    </row>
    <row r="66" spans="1:219" hidden="1" x14ac:dyDescent="0.25">
      <c r="A66">
        <v>57</v>
      </c>
      <c r="B66" t="s">
        <v>468</v>
      </c>
      <c r="C66">
        <v>9</v>
      </c>
      <c r="D66">
        <v>1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4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13</v>
      </c>
      <c r="W66">
        <v>15</v>
      </c>
      <c r="X66">
        <v>17</v>
      </c>
      <c r="Y66">
        <v>19</v>
      </c>
      <c r="Z66">
        <v>129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3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1</v>
      </c>
      <c r="AT66">
        <v>0</v>
      </c>
      <c r="AU66" t="s">
        <v>407</v>
      </c>
      <c r="AV66">
        <v>144.92999267578119</v>
      </c>
      <c r="AW66">
        <v>145.2799987792969</v>
      </c>
      <c r="AX66">
        <v>146.1199951171875</v>
      </c>
      <c r="AY66">
        <v>145.1000061035156</v>
      </c>
      <c r="AZ66">
        <v>146.03999328613281</v>
      </c>
      <c r="BE66">
        <v>179</v>
      </c>
      <c r="BF66">
        <v>14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17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 t="s">
        <v>469</v>
      </c>
      <c r="CN66">
        <v>146.03999328613281</v>
      </c>
      <c r="CO66">
        <v>145.99000549316409</v>
      </c>
      <c r="CP66">
        <v>146.8399963378906</v>
      </c>
      <c r="CQ66">
        <v>145.13999938964841</v>
      </c>
      <c r="CR66">
        <v>145.83000183105469</v>
      </c>
      <c r="CW66">
        <v>45</v>
      </c>
      <c r="CX66">
        <v>4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84</v>
      </c>
      <c r="DG66">
        <v>27</v>
      </c>
      <c r="DH66">
        <v>9</v>
      </c>
      <c r="DI66">
        <v>13</v>
      </c>
      <c r="DJ66">
        <v>13</v>
      </c>
      <c r="DK66">
        <v>0</v>
      </c>
      <c r="DL66">
        <v>0</v>
      </c>
      <c r="DM66">
        <v>0</v>
      </c>
      <c r="DN66">
        <v>0</v>
      </c>
      <c r="DO66">
        <v>4</v>
      </c>
      <c r="DP66">
        <v>0</v>
      </c>
      <c r="DQ66">
        <v>0</v>
      </c>
      <c r="DR66">
        <v>0</v>
      </c>
      <c r="DS66">
        <v>1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429</v>
      </c>
      <c r="EF66">
        <v>145.83000183105469</v>
      </c>
      <c r="EG66">
        <v>146.07000732421881</v>
      </c>
      <c r="EH66">
        <v>147.55999755859381</v>
      </c>
      <c r="EI66">
        <v>145.63999938964841</v>
      </c>
      <c r="EJ66">
        <v>146.9100036621094</v>
      </c>
      <c r="EO66">
        <v>89</v>
      </c>
      <c r="EP66">
        <v>91</v>
      </c>
      <c r="EQ66">
        <v>1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8</v>
      </c>
      <c r="EY66">
        <v>2</v>
      </c>
      <c r="EZ66">
        <v>0</v>
      </c>
      <c r="FA66">
        <v>0</v>
      </c>
      <c r="FB66">
        <v>0</v>
      </c>
      <c r="FC66">
        <v>1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248</v>
      </c>
      <c r="FX66">
        <v>146.9100036621094</v>
      </c>
      <c r="FY66">
        <v>146.8800048828125</v>
      </c>
      <c r="FZ66">
        <v>148.47999572753909</v>
      </c>
      <c r="GA66">
        <v>145.66999816894531</v>
      </c>
      <c r="GB66">
        <v>147.77000427246091</v>
      </c>
      <c r="GC66">
        <v>427</v>
      </c>
      <c r="GD66">
        <v>366</v>
      </c>
      <c r="GE66">
        <v>230</v>
      </c>
      <c r="GF66">
        <v>156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142</v>
      </c>
      <c r="GM66">
        <v>0</v>
      </c>
      <c r="GN66">
        <v>13</v>
      </c>
      <c r="GO66">
        <v>0</v>
      </c>
      <c r="GP66">
        <v>0</v>
      </c>
      <c r="GQ66">
        <v>0</v>
      </c>
      <c r="GR66">
        <v>0</v>
      </c>
      <c r="GS66">
        <v>1</v>
      </c>
      <c r="GT66">
        <v>0</v>
      </c>
      <c r="GU66">
        <v>0</v>
      </c>
      <c r="GV66">
        <v>0</v>
      </c>
      <c r="GW66">
        <v>2.2000000000000002</v>
      </c>
      <c r="GX66" t="s">
        <v>218</v>
      </c>
      <c r="GY66">
        <v>481628</v>
      </c>
      <c r="GZ66">
        <v>598200</v>
      </c>
      <c r="HA66">
        <v>0.38400000000000001</v>
      </c>
      <c r="HB66">
        <v>1.6040000000000001</v>
      </c>
      <c r="HC66">
        <v>5.86</v>
      </c>
      <c r="HD66">
        <v>2.65</v>
      </c>
      <c r="HE66">
        <v>0.83899999999999997</v>
      </c>
      <c r="HF66" s="2">
        <f t="shared" si="6"/>
        <v>-2.0424004833641263E-4</v>
      </c>
      <c r="HG66" s="2">
        <f t="shared" si="7"/>
        <v>1.0775800719058259E-2</v>
      </c>
      <c r="HH66" s="2">
        <f t="shared" si="8"/>
        <v>8.2380628652115595E-3</v>
      </c>
      <c r="HI66" s="2">
        <f t="shared" si="9"/>
        <v>1.421131517086216E-2</v>
      </c>
      <c r="HJ66" s="3">
        <f t="shared" si="10"/>
        <v>148.46275454504399</v>
      </c>
      <c r="HK66" t="str">
        <f t="shared" si="11"/>
        <v>EXR</v>
      </c>
    </row>
    <row r="67" spans="1:219" hidden="1" x14ac:dyDescent="0.25">
      <c r="A67">
        <v>58</v>
      </c>
      <c r="B67" t="s">
        <v>470</v>
      </c>
      <c r="C67">
        <v>10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21</v>
      </c>
      <c r="N67">
        <v>50</v>
      </c>
      <c r="O67">
        <v>51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6</v>
      </c>
      <c r="W67">
        <v>3</v>
      </c>
      <c r="X67">
        <v>4</v>
      </c>
      <c r="Y67">
        <v>10</v>
      </c>
      <c r="Z67">
        <v>54</v>
      </c>
      <c r="AA67">
        <v>1</v>
      </c>
      <c r="AB67">
        <v>77</v>
      </c>
      <c r="AC67">
        <v>0</v>
      </c>
      <c r="AD67">
        <v>0</v>
      </c>
      <c r="AE67">
        <v>0</v>
      </c>
      <c r="AF67">
        <v>0</v>
      </c>
      <c r="AG67">
        <v>54</v>
      </c>
      <c r="AH67">
        <v>54</v>
      </c>
      <c r="AI67">
        <v>0</v>
      </c>
      <c r="AJ67">
        <v>0</v>
      </c>
      <c r="AK67">
        <v>1</v>
      </c>
      <c r="AL67">
        <v>1</v>
      </c>
      <c r="AM67">
        <v>2</v>
      </c>
      <c r="AN67">
        <v>0</v>
      </c>
      <c r="AO67">
        <v>18</v>
      </c>
      <c r="AP67">
        <v>18</v>
      </c>
      <c r="AQ67">
        <v>1</v>
      </c>
      <c r="AR67">
        <v>0</v>
      </c>
      <c r="AS67">
        <v>1</v>
      </c>
      <c r="AT67">
        <v>1</v>
      </c>
      <c r="AU67" t="s">
        <v>237</v>
      </c>
      <c r="AV67">
        <v>307.92999267578119</v>
      </c>
      <c r="AW67">
        <v>309.1400146484375</v>
      </c>
      <c r="AX67">
        <v>311.95001220703119</v>
      </c>
      <c r="AY67">
        <v>306.760009765625</v>
      </c>
      <c r="AZ67">
        <v>309.04998779296881</v>
      </c>
      <c r="BE67">
        <v>87</v>
      </c>
      <c r="BF67">
        <v>15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66</v>
      </c>
      <c r="BO67">
        <v>30</v>
      </c>
      <c r="BP67">
        <v>7</v>
      </c>
      <c r="BQ67">
        <v>4</v>
      </c>
      <c r="BR67">
        <v>13</v>
      </c>
      <c r="BS67">
        <v>0</v>
      </c>
      <c r="BT67">
        <v>0</v>
      </c>
      <c r="BU67">
        <v>0</v>
      </c>
      <c r="BV67">
        <v>0</v>
      </c>
      <c r="BW67">
        <v>15</v>
      </c>
      <c r="BX67">
        <v>0</v>
      </c>
      <c r="BY67">
        <v>0</v>
      </c>
      <c r="BZ67">
        <v>0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471</v>
      </c>
      <c r="CN67">
        <v>309.04998779296881</v>
      </c>
      <c r="CO67">
        <v>310.42999267578119</v>
      </c>
      <c r="CP67">
        <v>315.29000854492188</v>
      </c>
      <c r="CQ67">
        <v>309.3900146484375</v>
      </c>
      <c r="CR67">
        <v>309.60000610351563</v>
      </c>
      <c r="CW67">
        <v>100</v>
      </c>
      <c r="CX67">
        <v>22</v>
      </c>
      <c r="CY67">
        <v>55</v>
      </c>
      <c r="CZ67">
        <v>2</v>
      </c>
      <c r="DA67">
        <v>0</v>
      </c>
      <c r="DB67">
        <v>1</v>
      </c>
      <c r="DC67">
        <v>57</v>
      </c>
      <c r="DD67">
        <v>0</v>
      </c>
      <c r="DE67">
        <v>0</v>
      </c>
      <c r="DF67">
        <v>20</v>
      </c>
      <c r="DG67">
        <v>4</v>
      </c>
      <c r="DH67">
        <v>1</v>
      </c>
      <c r="DI67">
        <v>0</v>
      </c>
      <c r="DJ67">
        <v>0</v>
      </c>
      <c r="DK67">
        <v>1</v>
      </c>
      <c r="DL67">
        <v>1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245</v>
      </c>
      <c r="EF67">
        <v>309.60000610351563</v>
      </c>
      <c r="EG67">
        <v>313.51998901367188</v>
      </c>
      <c r="EH67">
        <v>313.51998901367188</v>
      </c>
      <c r="EI67">
        <v>309.25</v>
      </c>
      <c r="EJ67">
        <v>311.83999633789063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4</v>
      </c>
      <c r="FA67">
        <v>17</v>
      </c>
      <c r="FB67">
        <v>174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1</v>
      </c>
      <c r="FP67">
        <v>0</v>
      </c>
      <c r="FQ67">
        <v>0</v>
      </c>
      <c r="FR67">
        <v>0</v>
      </c>
      <c r="FS67">
        <v>1</v>
      </c>
      <c r="FT67">
        <v>0</v>
      </c>
      <c r="FU67">
        <v>0</v>
      </c>
      <c r="FV67">
        <v>0</v>
      </c>
      <c r="FW67" t="s">
        <v>396</v>
      </c>
      <c r="FX67">
        <v>311.83999633789063</v>
      </c>
      <c r="FY67">
        <v>313</v>
      </c>
      <c r="FZ67">
        <v>313.3800048828125</v>
      </c>
      <c r="GA67">
        <v>307.70999145507813</v>
      </c>
      <c r="GB67">
        <v>308.58999633789063</v>
      </c>
      <c r="GC67">
        <v>403</v>
      </c>
      <c r="GD67">
        <v>417</v>
      </c>
      <c r="GE67">
        <v>179</v>
      </c>
      <c r="GF67">
        <v>220</v>
      </c>
      <c r="GG67">
        <v>0</v>
      </c>
      <c r="GH67">
        <v>2</v>
      </c>
      <c r="GI67">
        <v>0</v>
      </c>
      <c r="GJ67">
        <v>2</v>
      </c>
      <c r="GK67">
        <v>0</v>
      </c>
      <c r="GL67">
        <v>241</v>
      </c>
      <c r="GM67">
        <v>0</v>
      </c>
      <c r="GN67">
        <v>174</v>
      </c>
      <c r="GO67">
        <v>1</v>
      </c>
      <c r="GP67">
        <v>0</v>
      </c>
      <c r="GQ67">
        <v>1</v>
      </c>
      <c r="GR67">
        <v>0</v>
      </c>
      <c r="GS67">
        <v>1</v>
      </c>
      <c r="GT67">
        <v>0</v>
      </c>
      <c r="GU67">
        <v>1</v>
      </c>
      <c r="GV67">
        <v>0</v>
      </c>
      <c r="GW67">
        <v>2</v>
      </c>
      <c r="GX67" t="s">
        <v>218</v>
      </c>
      <c r="GY67">
        <v>1808032</v>
      </c>
      <c r="GZ67">
        <v>1350520</v>
      </c>
      <c r="HA67">
        <v>1.4990000000000001</v>
      </c>
      <c r="HB67">
        <v>1.6</v>
      </c>
      <c r="HC67">
        <v>0.52</v>
      </c>
      <c r="HD67">
        <v>1.68</v>
      </c>
      <c r="HE67">
        <v>0.23050000000000001</v>
      </c>
      <c r="HF67" s="2">
        <f t="shared" si="6"/>
        <v>3.7060819875699424E-3</v>
      </c>
      <c r="HG67" s="2">
        <f t="shared" si="7"/>
        <v>1.2126009218571543E-3</v>
      </c>
      <c r="HH67" s="2">
        <f t="shared" si="8"/>
        <v>1.6900985766523546E-2</v>
      </c>
      <c r="HI67" s="2">
        <f t="shared" si="9"/>
        <v>2.8516960797684288E-3</v>
      </c>
      <c r="HJ67" s="3">
        <f t="shared" si="10"/>
        <v>313.37954408854131</v>
      </c>
      <c r="HK67" t="str">
        <f t="shared" si="11"/>
        <v>FDX</v>
      </c>
    </row>
    <row r="68" spans="1:219" hidden="1" x14ac:dyDescent="0.25">
      <c r="A68">
        <v>59</v>
      </c>
      <c r="B68" t="s">
        <v>472</v>
      </c>
      <c r="C68">
        <v>9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76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62</v>
      </c>
      <c r="W68">
        <v>13</v>
      </c>
      <c r="X68">
        <v>21</v>
      </c>
      <c r="Y68">
        <v>9</v>
      </c>
      <c r="Z68">
        <v>35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473</v>
      </c>
      <c r="AV68">
        <v>147.57000732421881</v>
      </c>
      <c r="AW68">
        <v>148.1600036621094</v>
      </c>
      <c r="AX68">
        <v>150.1199951171875</v>
      </c>
      <c r="AY68">
        <v>147.74000549316409</v>
      </c>
      <c r="AZ68">
        <v>149.82000732421881</v>
      </c>
      <c r="BE68">
        <v>30</v>
      </c>
      <c r="BF68">
        <v>90</v>
      </c>
      <c r="BG68">
        <v>74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3</v>
      </c>
      <c r="BO68">
        <v>1</v>
      </c>
      <c r="BP68">
        <v>0</v>
      </c>
      <c r="BQ68">
        <v>0</v>
      </c>
      <c r="BR68">
        <v>0</v>
      </c>
      <c r="BS68">
        <v>1</v>
      </c>
      <c r="BT68">
        <v>4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474</v>
      </c>
      <c r="CN68">
        <v>149.82000732421881</v>
      </c>
      <c r="CO68">
        <v>150.00999450683591</v>
      </c>
      <c r="CP68">
        <v>150.8999938964844</v>
      </c>
      <c r="CQ68">
        <v>149.82000732421881</v>
      </c>
      <c r="CR68">
        <v>150.3699951171875</v>
      </c>
      <c r="CW68">
        <v>191</v>
      </c>
      <c r="CX68">
        <v>1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18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363</v>
      </c>
      <c r="EF68">
        <v>150.3699951171875</v>
      </c>
      <c r="EG68">
        <v>151.57000732421881</v>
      </c>
      <c r="EH68">
        <v>152.0899963378906</v>
      </c>
      <c r="EI68">
        <v>150.55000305175781</v>
      </c>
      <c r="EJ68">
        <v>151.03999328613281</v>
      </c>
      <c r="EO68">
        <v>140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68</v>
      </c>
      <c r="EY68">
        <v>3</v>
      </c>
      <c r="EZ68">
        <v>5</v>
      </c>
      <c r="FA68">
        <v>2</v>
      </c>
      <c r="FB68">
        <v>1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475</v>
      </c>
      <c r="FX68">
        <v>151.03999328613281</v>
      </c>
      <c r="FY68">
        <v>151.36000061035159</v>
      </c>
      <c r="FZ68">
        <v>151.36000061035159</v>
      </c>
      <c r="GA68">
        <v>149.52000427246091</v>
      </c>
      <c r="GB68">
        <v>150.75</v>
      </c>
      <c r="GC68">
        <v>602</v>
      </c>
      <c r="GD68">
        <v>241</v>
      </c>
      <c r="GE68">
        <v>332</v>
      </c>
      <c r="GF68">
        <v>97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36</v>
      </c>
      <c r="GM68">
        <v>0</v>
      </c>
      <c r="GN68">
        <v>1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1.9</v>
      </c>
      <c r="GX68" t="s">
        <v>218</v>
      </c>
      <c r="GY68">
        <v>1648514</v>
      </c>
      <c r="GZ68">
        <v>2127880</v>
      </c>
      <c r="HA68">
        <v>0.44800000000000001</v>
      </c>
      <c r="HB68">
        <v>0.81200000000000006</v>
      </c>
      <c r="HC68">
        <v>1.39</v>
      </c>
      <c r="HD68">
        <v>2.66</v>
      </c>
      <c r="HF68" s="2">
        <f t="shared" si="6"/>
        <v>2.114213285731803E-3</v>
      </c>
      <c r="HG68" s="2">
        <f t="shared" si="7"/>
        <v>0</v>
      </c>
      <c r="HH68" s="2">
        <f t="shared" si="8"/>
        <v>1.2156423959242768E-2</v>
      </c>
      <c r="HI68" s="2">
        <f t="shared" si="9"/>
        <v>8.1591756387335845E-3</v>
      </c>
      <c r="HJ68" s="3">
        <f t="shared" si="10"/>
        <v>151.36000061035159</v>
      </c>
      <c r="HK68" t="str">
        <f t="shared" si="11"/>
        <v>FIS</v>
      </c>
    </row>
    <row r="69" spans="1:219" hidden="1" x14ac:dyDescent="0.25">
      <c r="A69">
        <v>60</v>
      </c>
      <c r="B69" t="s">
        <v>476</v>
      </c>
      <c r="C69">
        <v>9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18</v>
      </c>
      <c r="N69">
        <v>12</v>
      </c>
      <c r="O69">
        <v>0</v>
      </c>
      <c r="P69">
        <v>0</v>
      </c>
      <c r="Q69">
        <v>2</v>
      </c>
      <c r="R69">
        <v>1</v>
      </c>
      <c r="S69">
        <v>2</v>
      </c>
      <c r="T69">
        <v>1</v>
      </c>
      <c r="U69">
        <v>2</v>
      </c>
      <c r="V69">
        <v>13</v>
      </c>
      <c r="W69">
        <v>3</v>
      </c>
      <c r="X69">
        <v>8</v>
      </c>
      <c r="Y69">
        <v>19</v>
      </c>
      <c r="Z69">
        <v>69</v>
      </c>
      <c r="AA69">
        <v>0</v>
      </c>
      <c r="AB69">
        <v>0</v>
      </c>
      <c r="AC69">
        <v>0</v>
      </c>
      <c r="AD69">
        <v>0</v>
      </c>
      <c r="AE69">
        <v>2</v>
      </c>
      <c r="AF69">
        <v>2</v>
      </c>
      <c r="AG69">
        <v>69</v>
      </c>
      <c r="AH69">
        <v>0</v>
      </c>
      <c r="AI69">
        <v>1</v>
      </c>
      <c r="AJ69">
        <v>1</v>
      </c>
      <c r="AK69">
        <v>1</v>
      </c>
      <c r="AL69">
        <v>0</v>
      </c>
      <c r="AM69">
        <v>3</v>
      </c>
      <c r="AN69">
        <v>2</v>
      </c>
      <c r="AO69">
        <v>6</v>
      </c>
      <c r="AP69">
        <v>6</v>
      </c>
      <c r="AQ69">
        <v>1</v>
      </c>
      <c r="AR69">
        <v>1</v>
      </c>
      <c r="AS69">
        <v>1</v>
      </c>
      <c r="AT69">
        <v>1</v>
      </c>
      <c r="AU69" t="s">
        <v>395</v>
      </c>
      <c r="AV69">
        <v>46.939998626708977</v>
      </c>
      <c r="AW69">
        <v>47</v>
      </c>
      <c r="AX69">
        <v>47.799999237060547</v>
      </c>
      <c r="AY69">
        <v>46.770000457763672</v>
      </c>
      <c r="AZ69">
        <v>47.619998931884773</v>
      </c>
      <c r="BE69">
        <v>15</v>
      </c>
      <c r="BF69">
        <v>34</v>
      </c>
      <c r="BG69">
        <v>98</v>
      </c>
      <c r="BH69">
        <v>19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3</v>
      </c>
      <c r="BO69">
        <v>0</v>
      </c>
      <c r="BP69">
        <v>1</v>
      </c>
      <c r="BQ69">
        <v>1</v>
      </c>
      <c r="BR69">
        <v>0</v>
      </c>
      <c r="BS69">
        <v>1</v>
      </c>
      <c r="BT69">
        <v>5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477</v>
      </c>
      <c r="CN69">
        <v>47.619998931884773</v>
      </c>
      <c r="CO69">
        <v>48.150001525878913</v>
      </c>
      <c r="CP69">
        <v>48.509998321533203</v>
      </c>
      <c r="CQ69">
        <v>47.450000762939453</v>
      </c>
      <c r="CR69">
        <v>47.709999084472663</v>
      </c>
      <c r="CW69">
        <v>17</v>
      </c>
      <c r="CX69">
        <v>4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10</v>
      </c>
      <c r="DG69">
        <v>4</v>
      </c>
      <c r="DH69">
        <v>6</v>
      </c>
      <c r="DI69">
        <v>9</v>
      </c>
      <c r="DJ69">
        <v>89</v>
      </c>
      <c r="DK69">
        <v>0</v>
      </c>
      <c r="DL69">
        <v>0</v>
      </c>
      <c r="DM69">
        <v>0</v>
      </c>
      <c r="DN69">
        <v>0</v>
      </c>
      <c r="DO69">
        <v>4</v>
      </c>
      <c r="DP69">
        <v>0</v>
      </c>
      <c r="DQ69">
        <v>4</v>
      </c>
      <c r="DR69">
        <v>0</v>
      </c>
      <c r="DS69">
        <v>1</v>
      </c>
      <c r="DT69">
        <v>0</v>
      </c>
      <c r="DU69">
        <v>1</v>
      </c>
      <c r="DV69">
        <v>0</v>
      </c>
      <c r="DW69">
        <v>26</v>
      </c>
      <c r="DX69">
        <v>4</v>
      </c>
      <c r="DY69">
        <v>1</v>
      </c>
      <c r="DZ69">
        <v>1</v>
      </c>
      <c r="EA69">
        <v>2</v>
      </c>
      <c r="EB69">
        <v>1</v>
      </c>
      <c r="EC69">
        <v>1</v>
      </c>
      <c r="ED69">
        <v>1</v>
      </c>
      <c r="EE69" t="s">
        <v>478</v>
      </c>
      <c r="EF69">
        <v>47.709999084472663</v>
      </c>
      <c r="EG69">
        <v>47.990001678466797</v>
      </c>
      <c r="EH69">
        <v>49.340000152587891</v>
      </c>
      <c r="EI69">
        <v>47.5</v>
      </c>
      <c r="EJ69">
        <v>48.970001220703118</v>
      </c>
      <c r="EO69">
        <v>35</v>
      </c>
      <c r="EP69">
        <v>43</v>
      </c>
      <c r="EQ69">
        <v>23</v>
      </c>
      <c r="ER69">
        <v>15</v>
      </c>
      <c r="ES69">
        <v>17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1</v>
      </c>
      <c r="EZ69">
        <v>0</v>
      </c>
      <c r="FA69">
        <v>0</v>
      </c>
      <c r="FB69">
        <v>1</v>
      </c>
      <c r="FC69">
        <v>1</v>
      </c>
      <c r="FD69">
        <v>2</v>
      </c>
      <c r="FE69">
        <v>1</v>
      </c>
      <c r="FF69">
        <v>2</v>
      </c>
      <c r="FG69">
        <v>0</v>
      </c>
      <c r="FH69">
        <v>0</v>
      </c>
      <c r="FI69">
        <v>1</v>
      </c>
      <c r="FJ69">
        <v>1</v>
      </c>
      <c r="FK69">
        <v>0</v>
      </c>
      <c r="FL69">
        <v>0</v>
      </c>
      <c r="FM69">
        <v>1</v>
      </c>
      <c r="FN69">
        <v>1</v>
      </c>
      <c r="FO69">
        <v>0</v>
      </c>
      <c r="FP69">
        <v>0</v>
      </c>
      <c r="FQ69">
        <v>1</v>
      </c>
      <c r="FR69">
        <v>1</v>
      </c>
      <c r="FS69">
        <v>0</v>
      </c>
      <c r="FT69">
        <v>0</v>
      </c>
      <c r="FU69">
        <v>1</v>
      </c>
      <c r="FV69">
        <v>1</v>
      </c>
      <c r="FW69" t="s">
        <v>368</v>
      </c>
      <c r="FX69">
        <v>48.970001220703118</v>
      </c>
      <c r="FY69">
        <v>49.25</v>
      </c>
      <c r="FZ69">
        <v>50.430000305175781</v>
      </c>
      <c r="GA69">
        <v>48.939998626708977</v>
      </c>
      <c r="GB69">
        <v>48.950000762939453</v>
      </c>
      <c r="GC69">
        <v>352</v>
      </c>
      <c r="GD69">
        <v>237</v>
      </c>
      <c r="GE69">
        <v>154</v>
      </c>
      <c r="GF69">
        <v>120</v>
      </c>
      <c r="GG69">
        <v>2</v>
      </c>
      <c r="GH69">
        <v>53</v>
      </c>
      <c r="GI69">
        <v>0</v>
      </c>
      <c r="GJ69">
        <v>32</v>
      </c>
      <c r="GK69">
        <v>2</v>
      </c>
      <c r="GL69">
        <v>159</v>
      </c>
      <c r="GM69">
        <v>2</v>
      </c>
      <c r="GN69">
        <v>90</v>
      </c>
      <c r="GO69">
        <v>3</v>
      </c>
      <c r="GP69">
        <v>2</v>
      </c>
      <c r="GQ69">
        <v>1</v>
      </c>
      <c r="GR69">
        <v>1</v>
      </c>
      <c r="GS69">
        <v>3</v>
      </c>
      <c r="GT69">
        <v>2</v>
      </c>
      <c r="GU69">
        <v>3</v>
      </c>
      <c r="GV69">
        <v>2</v>
      </c>
      <c r="GW69">
        <v>1.7</v>
      </c>
      <c r="GX69" t="s">
        <v>218</v>
      </c>
      <c r="GY69">
        <v>254485</v>
      </c>
      <c r="GZ69">
        <v>257620</v>
      </c>
      <c r="HA69">
        <v>5.1260000000000003</v>
      </c>
      <c r="HB69">
        <v>6.423</v>
      </c>
      <c r="HC69">
        <v>0.72</v>
      </c>
      <c r="HD69">
        <v>3.53</v>
      </c>
      <c r="HE69">
        <v>0</v>
      </c>
      <c r="HF69" s="2">
        <f t="shared" si="6"/>
        <v>5.6852544019670992E-3</v>
      </c>
      <c r="HG69" s="2">
        <f t="shared" si="7"/>
        <v>2.3398776482947525E-2</v>
      </c>
      <c r="HH69" s="2">
        <f t="shared" si="8"/>
        <v>6.2944441277364982E-3</v>
      </c>
      <c r="HI69" s="2">
        <f t="shared" si="9"/>
        <v>2.0433372981776277E-4</v>
      </c>
      <c r="HJ69" s="3">
        <f t="shared" si="10"/>
        <v>50.402389741785164</v>
      </c>
      <c r="HK69" t="str">
        <f t="shared" si="11"/>
        <v>FOCS</v>
      </c>
    </row>
    <row r="70" spans="1:219" hidden="1" x14ac:dyDescent="0.25">
      <c r="A70">
        <v>61</v>
      </c>
      <c r="B70" t="s">
        <v>479</v>
      </c>
      <c r="C70">
        <v>9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59</v>
      </c>
      <c r="N70">
        <v>69</v>
      </c>
      <c r="O70">
        <v>33</v>
      </c>
      <c r="P70">
        <v>0</v>
      </c>
      <c r="Q70">
        <v>0</v>
      </c>
      <c r="R70">
        <v>1</v>
      </c>
      <c r="S70">
        <v>33</v>
      </c>
      <c r="T70">
        <v>0</v>
      </c>
      <c r="U70">
        <v>0</v>
      </c>
      <c r="V70">
        <v>9</v>
      </c>
      <c r="W70">
        <v>4</v>
      </c>
      <c r="X70">
        <v>4</v>
      </c>
      <c r="Y70">
        <v>7</v>
      </c>
      <c r="Z70">
        <v>26</v>
      </c>
      <c r="AA70">
        <v>1</v>
      </c>
      <c r="AB70">
        <v>47</v>
      </c>
      <c r="AC70">
        <v>0</v>
      </c>
      <c r="AD70">
        <v>0</v>
      </c>
      <c r="AE70">
        <v>0</v>
      </c>
      <c r="AF70">
        <v>0</v>
      </c>
      <c r="AG70">
        <v>26</v>
      </c>
      <c r="AH70">
        <v>26</v>
      </c>
      <c r="AI70">
        <v>0</v>
      </c>
      <c r="AJ70">
        <v>0</v>
      </c>
      <c r="AK70">
        <v>1</v>
      </c>
      <c r="AL70">
        <v>1</v>
      </c>
      <c r="AM70">
        <v>3</v>
      </c>
      <c r="AN70">
        <v>0</v>
      </c>
      <c r="AO70">
        <v>12</v>
      </c>
      <c r="AP70">
        <v>12</v>
      </c>
      <c r="AQ70">
        <v>1</v>
      </c>
      <c r="AR70">
        <v>0</v>
      </c>
      <c r="AS70">
        <v>1</v>
      </c>
      <c r="AT70">
        <v>1</v>
      </c>
      <c r="AU70" t="s">
        <v>480</v>
      </c>
      <c r="AV70">
        <v>12.10999965667725</v>
      </c>
      <c r="AW70">
        <v>12.52000045776367</v>
      </c>
      <c r="AX70">
        <v>12.689999580383301</v>
      </c>
      <c r="AY70">
        <v>12.30000019073486</v>
      </c>
      <c r="AZ70">
        <v>12.489999771118161</v>
      </c>
      <c r="BE70">
        <v>13</v>
      </c>
      <c r="BF70">
        <v>15</v>
      </c>
      <c r="BG70">
        <v>6</v>
      </c>
      <c r="BH70">
        <v>0</v>
      </c>
      <c r="BI70">
        <v>0</v>
      </c>
      <c r="BJ70">
        <v>2</v>
      </c>
      <c r="BK70">
        <v>6</v>
      </c>
      <c r="BL70">
        <v>0</v>
      </c>
      <c r="BM70">
        <v>0</v>
      </c>
      <c r="BN70">
        <v>6</v>
      </c>
      <c r="BO70">
        <v>1</v>
      </c>
      <c r="BP70">
        <v>15</v>
      </c>
      <c r="BQ70">
        <v>4</v>
      </c>
      <c r="BR70">
        <v>146</v>
      </c>
      <c r="BS70">
        <v>1</v>
      </c>
      <c r="BT70">
        <v>0</v>
      </c>
      <c r="BU70">
        <v>0</v>
      </c>
      <c r="BV70">
        <v>0</v>
      </c>
      <c r="BW70">
        <v>21</v>
      </c>
      <c r="BX70">
        <v>6</v>
      </c>
      <c r="BY70">
        <v>0</v>
      </c>
      <c r="BZ70">
        <v>0</v>
      </c>
      <c r="CA70">
        <v>1</v>
      </c>
      <c r="CB70">
        <v>1</v>
      </c>
      <c r="CC70">
        <v>0</v>
      </c>
      <c r="CD70">
        <v>0</v>
      </c>
      <c r="CE70">
        <v>33</v>
      </c>
      <c r="CF70">
        <v>21</v>
      </c>
      <c r="CG70">
        <v>0</v>
      </c>
      <c r="CH70">
        <v>0</v>
      </c>
      <c r="CI70">
        <v>1</v>
      </c>
      <c r="CJ70">
        <v>1</v>
      </c>
      <c r="CK70">
        <v>1</v>
      </c>
      <c r="CL70">
        <v>0</v>
      </c>
      <c r="CM70" t="s">
        <v>481</v>
      </c>
      <c r="CN70">
        <v>12.489999771118161</v>
      </c>
      <c r="CO70">
        <v>12.69999980926514</v>
      </c>
      <c r="CP70">
        <v>13.47000026702881</v>
      </c>
      <c r="CQ70">
        <v>12.569999694824221</v>
      </c>
      <c r="CR70">
        <v>13.32999992370606</v>
      </c>
      <c r="CW70">
        <v>13</v>
      </c>
      <c r="CX70">
        <v>17</v>
      </c>
      <c r="CY70">
        <v>8</v>
      </c>
      <c r="CZ70">
        <v>2</v>
      </c>
      <c r="DA70">
        <v>151</v>
      </c>
      <c r="DB70">
        <v>0</v>
      </c>
      <c r="DC70">
        <v>0</v>
      </c>
      <c r="DD70">
        <v>0</v>
      </c>
      <c r="DE70">
        <v>0</v>
      </c>
      <c r="DF70">
        <v>2</v>
      </c>
      <c r="DG70">
        <v>1</v>
      </c>
      <c r="DH70">
        <v>1</v>
      </c>
      <c r="DI70">
        <v>0</v>
      </c>
      <c r="DJ70">
        <v>4</v>
      </c>
      <c r="DK70">
        <v>1</v>
      </c>
      <c r="DL70">
        <v>8</v>
      </c>
      <c r="DM70">
        <v>1</v>
      </c>
      <c r="DN70">
        <v>8</v>
      </c>
      <c r="DO70">
        <v>0</v>
      </c>
      <c r="DP70">
        <v>0</v>
      </c>
      <c r="DQ70">
        <v>4</v>
      </c>
      <c r="DR70">
        <v>4</v>
      </c>
      <c r="DS70">
        <v>0</v>
      </c>
      <c r="DT70">
        <v>0</v>
      </c>
      <c r="DU70">
        <v>1</v>
      </c>
      <c r="DV70">
        <v>1</v>
      </c>
      <c r="DW70">
        <v>1</v>
      </c>
      <c r="DX70">
        <v>0</v>
      </c>
      <c r="DY70">
        <v>1</v>
      </c>
      <c r="DZ70">
        <v>1</v>
      </c>
      <c r="EA70">
        <v>1</v>
      </c>
      <c r="EB70">
        <v>0</v>
      </c>
      <c r="EC70">
        <v>1</v>
      </c>
      <c r="ED70">
        <v>1</v>
      </c>
      <c r="EE70" t="s">
        <v>482</v>
      </c>
      <c r="EF70">
        <v>13.32999992370606</v>
      </c>
      <c r="EG70">
        <v>13.38000011444092</v>
      </c>
      <c r="EH70">
        <v>13.38000011444092</v>
      </c>
      <c r="EI70">
        <v>12.92000007629394</v>
      </c>
      <c r="EJ70">
        <v>13.060000419616699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195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0</v>
      </c>
      <c r="FQ70">
        <v>0</v>
      </c>
      <c r="FR70">
        <v>0</v>
      </c>
      <c r="FS70">
        <v>1</v>
      </c>
      <c r="FT70">
        <v>0</v>
      </c>
      <c r="FU70">
        <v>0</v>
      </c>
      <c r="FV70">
        <v>0</v>
      </c>
      <c r="FW70" t="s">
        <v>483</v>
      </c>
      <c r="FX70">
        <v>13.060000419616699</v>
      </c>
      <c r="FY70">
        <v>13.13000011444092</v>
      </c>
      <c r="FZ70">
        <v>13.430000305175779</v>
      </c>
      <c r="GA70">
        <v>12.80000019073486</v>
      </c>
      <c r="GB70">
        <v>12.810000419616699</v>
      </c>
      <c r="GC70">
        <v>386</v>
      </c>
      <c r="GD70">
        <v>425</v>
      </c>
      <c r="GE70">
        <v>191</v>
      </c>
      <c r="GF70">
        <v>203</v>
      </c>
      <c r="GG70">
        <v>0</v>
      </c>
      <c r="GH70">
        <v>153</v>
      </c>
      <c r="GI70">
        <v>0</v>
      </c>
      <c r="GJ70">
        <v>153</v>
      </c>
      <c r="GK70">
        <v>8</v>
      </c>
      <c r="GL70">
        <v>371</v>
      </c>
      <c r="GM70">
        <v>8</v>
      </c>
      <c r="GN70">
        <v>199</v>
      </c>
      <c r="GO70">
        <v>2</v>
      </c>
      <c r="GP70">
        <v>1</v>
      </c>
      <c r="GQ70">
        <v>2</v>
      </c>
      <c r="GR70">
        <v>1</v>
      </c>
      <c r="GS70">
        <v>3</v>
      </c>
      <c r="GT70">
        <v>1</v>
      </c>
      <c r="GU70">
        <v>2</v>
      </c>
      <c r="GV70">
        <v>1</v>
      </c>
      <c r="GW70">
        <v>2.5</v>
      </c>
      <c r="GX70" t="s">
        <v>218</v>
      </c>
      <c r="GY70">
        <v>108416281</v>
      </c>
      <c r="GZ70">
        <v>100355100</v>
      </c>
      <c r="HA70">
        <v>1.032</v>
      </c>
      <c r="HB70">
        <v>1.2090000000000001</v>
      </c>
      <c r="HC70">
        <v>0.26</v>
      </c>
      <c r="HD70">
        <v>1.05</v>
      </c>
      <c r="HE70">
        <v>0</v>
      </c>
      <c r="HF70" s="2">
        <f t="shared" si="6"/>
        <v>5.3312790719043379E-3</v>
      </c>
      <c r="HG70" s="2">
        <f t="shared" si="7"/>
        <v>2.2338062838259454E-2</v>
      </c>
      <c r="HH70" s="2">
        <f t="shared" si="8"/>
        <v>2.5133276529305748E-2</v>
      </c>
      <c r="HI70" s="2">
        <f t="shared" si="9"/>
        <v>7.8065796676518584E-4</v>
      </c>
      <c r="HJ70" s="3">
        <f t="shared" si="10"/>
        <v>13.423298882063655</v>
      </c>
      <c r="HK70" t="str">
        <f t="shared" si="11"/>
        <v>F</v>
      </c>
    </row>
    <row r="71" spans="1:219" hidden="1" x14ac:dyDescent="0.25">
      <c r="A71">
        <v>62</v>
      </c>
      <c r="B71" t="s">
        <v>484</v>
      </c>
      <c r="C71">
        <v>10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1</v>
      </c>
      <c r="N71">
        <v>1</v>
      </c>
      <c r="O71">
        <v>20</v>
      </c>
      <c r="P71">
        <v>59</v>
      </c>
      <c r="Q71">
        <v>114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1</v>
      </c>
      <c r="AB71">
        <v>1</v>
      </c>
      <c r="AC71">
        <v>1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485</v>
      </c>
      <c r="AV71">
        <v>207.6000061035156</v>
      </c>
      <c r="AW71">
        <v>208.28999328613281</v>
      </c>
      <c r="AX71">
        <v>213.19000244140619</v>
      </c>
      <c r="AY71">
        <v>208.28999328613281</v>
      </c>
      <c r="AZ71">
        <v>212.32000732421881</v>
      </c>
      <c r="BE71">
        <v>0</v>
      </c>
      <c r="BF71">
        <v>0</v>
      </c>
      <c r="BG71">
        <v>5</v>
      </c>
      <c r="BH71">
        <v>149</v>
      </c>
      <c r="BI71">
        <v>41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486</v>
      </c>
      <c r="CN71">
        <v>212.32000732421881</v>
      </c>
      <c r="CO71">
        <v>213.21000671386719</v>
      </c>
      <c r="CP71">
        <v>215.16999816894531</v>
      </c>
      <c r="CQ71">
        <v>210.1199951171875</v>
      </c>
      <c r="CR71">
        <v>210.83000183105469</v>
      </c>
      <c r="CW71">
        <v>34</v>
      </c>
      <c r="CX71">
        <v>16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16</v>
      </c>
      <c r="DG71">
        <v>7</v>
      </c>
      <c r="DH71">
        <v>9</v>
      </c>
      <c r="DI71">
        <v>4</v>
      </c>
      <c r="DJ71">
        <v>124</v>
      </c>
      <c r="DK71">
        <v>0</v>
      </c>
      <c r="DL71">
        <v>0</v>
      </c>
      <c r="DM71">
        <v>0</v>
      </c>
      <c r="DN71">
        <v>0</v>
      </c>
      <c r="DO71">
        <v>16</v>
      </c>
      <c r="DP71">
        <v>0</v>
      </c>
      <c r="DQ71">
        <v>2</v>
      </c>
      <c r="DR71">
        <v>0</v>
      </c>
      <c r="DS71">
        <v>2</v>
      </c>
      <c r="DT71">
        <v>0</v>
      </c>
      <c r="DU71">
        <v>1</v>
      </c>
      <c r="DV71">
        <v>0</v>
      </c>
      <c r="DW71">
        <v>50</v>
      </c>
      <c r="DX71">
        <v>16</v>
      </c>
      <c r="DY71">
        <v>0</v>
      </c>
      <c r="DZ71">
        <v>0</v>
      </c>
      <c r="EA71">
        <v>1</v>
      </c>
      <c r="EB71">
        <v>1</v>
      </c>
      <c r="EC71">
        <v>0</v>
      </c>
      <c r="ED71">
        <v>0</v>
      </c>
      <c r="EE71" t="s">
        <v>487</v>
      </c>
      <c r="EF71">
        <v>210.83000183105469</v>
      </c>
      <c r="EG71">
        <v>211.5299987792969</v>
      </c>
      <c r="EH71">
        <v>214.80999755859369</v>
      </c>
      <c r="EI71">
        <v>211.5299987792969</v>
      </c>
      <c r="EJ71">
        <v>213.07000732421881</v>
      </c>
      <c r="EO71">
        <v>1</v>
      </c>
      <c r="EP71">
        <v>65</v>
      </c>
      <c r="EQ71">
        <v>117</v>
      </c>
      <c r="ER71">
        <v>7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350</v>
      </c>
      <c r="FX71">
        <v>213.07000732421881</v>
      </c>
      <c r="FY71">
        <v>214.16999816894531</v>
      </c>
      <c r="FZ71">
        <v>216.4100036621094</v>
      </c>
      <c r="GA71">
        <v>213.69999694824219</v>
      </c>
      <c r="GB71">
        <v>214.57000732421881</v>
      </c>
      <c r="GC71">
        <v>630</v>
      </c>
      <c r="GD71">
        <v>161</v>
      </c>
      <c r="GE71">
        <v>240</v>
      </c>
      <c r="GF71">
        <v>160</v>
      </c>
      <c r="GG71">
        <v>0</v>
      </c>
      <c r="GH71">
        <v>370</v>
      </c>
      <c r="GI71">
        <v>0</v>
      </c>
      <c r="GJ71">
        <v>7</v>
      </c>
      <c r="GK71">
        <v>1</v>
      </c>
      <c r="GL71">
        <v>124</v>
      </c>
      <c r="GM71">
        <v>0</v>
      </c>
      <c r="GN71">
        <v>124</v>
      </c>
      <c r="GO71">
        <v>1</v>
      </c>
      <c r="GP71">
        <v>1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2.1</v>
      </c>
      <c r="GX71" t="s">
        <v>218</v>
      </c>
      <c r="GY71">
        <v>849382</v>
      </c>
      <c r="GZ71">
        <v>868160</v>
      </c>
      <c r="HA71">
        <v>1.903</v>
      </c>
      <c r="HB71">
        <v>2.012</v>
      </c>
      <c r="HC71">
        <v>3.49</v>
      </c>
      <c r="HD71">
        <v>2.61</v>
      </c>
      <c r="HE71">
        <v>0</v>
      </c>
      <c r="HF71" s="2">
        <f t="shared" si="6"/>
        <v>5.136064127239659E-3</v>
      </c>
      <c r="HG71" s="2">
        <f t="shared" si="7"/>
        <v>1.0350748372341956E-2</v>
      </c>
      <c r="HH71" s="2">
        <f t="shared" si="8"/>
        <v>2.1945240917095044E-3</v>
      </c>
      <c r="HI71" s="2">
        <f t="shared" si="9"/>
        <v>4.0546690883130898E-3</v>
      </c>
      <c r="HJ71" s="3">
        <f t="shared" si="10"/>
        <v>216.38681792889702</v>
      </c>
      <c r="HK71" t="str">
        <f t="shared" si="11"/>
        <v>FTNT</v>
      </c>
    </row>
    <row r="72" spans="1:219" hidden="1" x14ac:dyDescent="0.25">
      <c r="A72">
        <v>63</v>
      </c>
      <c r="B72" t="s">
        <v>488</v>
      </c>
      <c r="C72">
        <v>9</v>
      </c>
      <c r="D72">
        <v>1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7</v>
      </c>
      <c r="Y72">
        <v>7</v>
      </c>
      <c r="Z72">
        <v>180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 t="s">
        <v>489</v>
      </c>
      <c r="AV72">
        <v>358.3800048828125</v>
      </c>
      <c r="AW72">
        <v>358.98001098632813</v>
      </c>
      <c r="AX72">
        <v>361.95001220703131</v>
      </c>
      <c r="AY72">
        <v>353.35000610351563</v>
      </c>
      <c r="AZ72">
        <v>359.77999877929688</v>
      </c>
      <c r="BE72">
        <v>110</v>
      </c>
      <c r="BF72">
        <v>23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23</v>
      </c>
      <c r="BO72">
        <v>16</v>
      </c>
      <c r="BP72">
        <v>11</v>
      </c>
      <c r="BQ72">
        <v>5</v>
      </c>
      <c r="BR72">
        <v>23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23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1</v>
      </c>
      <c r="CF72">
        <v>0</v>
      </c>
      <c r="CG72">
        <v>7</v>
      </c>
      <c r="CH72">
        <v>7</v>
      </c>
      <c r="CI72">
        <v>1</v>
      </c>
      <c r="CJ72">
        <v>0</v>
      </c>
      <c r="CK72">
        <v>1</v>
      </c>
      <c r="CL72">
        <v>1</v>
      </c>
      <c r="CM72" t="s">
        <v>490</v>
      </c>
      <c r="CN72">
        <v>359.77999877929688</v>
      </c>
      <c r="CO72">
        <v>361.489990234375</v>
      </c>
      <c r="CP72">
        <v>367.1400146484375</v>
      </c>
      <c r="CQ72">
        <v>360.510009765625</v>
      </c>
      <c r="CR72">
        <v>366.260009765625</v>
      </c>
      <c r="CW72">
        <v>8</v>
      </c>
      <c r="CX72">
        <v>109</v>
      </c>
      <c r="CY72">
        <v>73</v>
      </c>
      <c r="CZ72">
        <v>5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3</v>
      </c>
      <c r="DG72">
        <v>1</v>
      </c>
      <c r="DH72">
        <v>0</v>
      </c>
      <c r="DI72">
        <v>0</v>
      </c>
      <c r="DJ72">
        <v>0</v>
      </c>
      <c r="DK72">
        <v>1</v>
      </c>
      <c r="DL72">
        <v>4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227</v>
      </c>
      <c r="EF72">
        <v>366.260009765625</v>
      </c>
      <c r="EG72">
        <v>367.32000732421881</v>
      </c>
      <c r="EH72">
        <v>369.72000122070313</v>
      </c>
      <c r="EI72">
        <v>365.510009765625</v>
      </c>
      <c r="EJ72">
        <v>368.29000854492188</v>
      </c>
      <c r="EO72">
        <v>72</v>
      </c>
      <c r="EP72">
        <v>64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53</v>
      </c>
      <c r="EY72">
        <v>24</v>
      </c>
      <c r="EZ72">
        <v>5</v>
      </c>
      <c r="FA72">
        <v>1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491</v>
      </c>
      <c r="FX72">
        <v>368.29000854492188</v>
      </c>
      <c r="FY72">
        <v>369.91000366210938</v>
      </c>
      <c r="FZ72">
        <v>373.76998901367188</v>
      </c>
      <c r="GA72">
        <v>364.08999633789063</v>
      </c>
      <c r="GB72">
        <v>364.510009765625</v>
      </c>
      <c r="GC72">
        <v>464</v>
      </c>
      <c r="GD72">
        <v>360</v>
      </c>
      <c r="GE72">
        <v>331</v>
      </c>
      <c r="GF72">
        <v>87</v>
      </c>
      <c r="GG72">
        <v>0</v>
      </c>
      <c r="GH72">
        <v>5</v>
      </c>
      <c r="GI72">
        <v>0</v>
      </c>
      <c r="GJ72">
        <v>5</v>
      </c>
      <c r="GK72">
        <v>0</v>
      </c>
      <c r="GL72">
        <v>203</v>
      </c>
      <c r="GM72">
        <v>0</v>
      </c>
      <c r="GN72">
        <v>0</v>
      </c>
      <c r="GO72">
        <v>1</v>
      </c>
      <c r="GP72">
        <v>0</v>
      </c>
      <c r="GQ72">
        <v>0</v>
      </c>
      <c r="GR72">
        <v>0</v>
      </c>
      <c r="GS72">
        <v>1</v>
      </c>
      <c r="GT72">
        <v>0</v>
      </c>
      <c r="GU72">
        <v>1</v>
      </c>
      <c r="GV72">
        <v>0</v>
      </c>
      <c r="GW72">
        <v>2.2000000000000002</v>
      </c>
      <c r="GX72" t="s">
        <v>218</v>
      </c>
      <c r="GY72">
        <v>1817715</v>
      </c>
      <c r="GZ72">
        <v>2423480</v>
      </c>
      <c r="HA72">
        <v>1.5269999999999999</v>
      </c>
      <c r="HB72">
        <v>1.613</v>
      </c>
      <c r="HC72">
        <v>0.46</v>
      </c>
      <c r="HD72">
        <v>1.46</v>
      </c>
      <c r="HE72">
        <v>0.12429999999999999</v>
      </c>
      <c r="HF72" s="2">
        <f t="shared" si="6"/>
        <v>4.379430405097362E-3</v>
      </c>
      <c r="HG72" s="2">
        <f t="shared" si="7"/>
        <v>1.0327167683388594E-2</v>
      </c>
      <c r="HH72" s="2">
        <f t="shared" si="8"/>
        <v>1.573357645535578E-2</v>
      </c>
      <c r="HI72" s="2">
        <f t="shared" si="9"/>
        <v>1.1522685700852131E-3</v>
      </c>
      <c r="HJ72" s="3">
        <f t="shared" si="10"/>
        <v>373.73012629769084</v>
      </c>
      <c r="HK72" t="str">
        <f t="shared" si="11"/>
        <v>GS</v>
      </c>
    </row>
    <row r="73" spans="1:219" hidden="1" x14ac:dyDescent="0.25">
      <c r="A73">
        <v>64</v>
      </c>
      <c r="B73" t="s">
        <v>492</v>
      </c>
      <c r="C73">
        <v>10</v>
      </c>
      <c r="D73">
        <v>1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10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4</v>
      </c>
      <c r="W73">
        <v>1</v>
      </c>
      <c r="X73">
        <v>1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388</v>
      </c>
      <c r="AV73">
        <v>657.77001953125</v>
      </c>
      <c r="AW73">
        <v>653.969970703125</v>
      </c>
      <c r="AX73">
        <v>668.78997802734375</v>
      </c>
      <c r="AY73">
        <v>653.969970703125</v>
      </c>
      <c r="AZ73">
        <v>665.70001220703125</v>
      </c>
      <c r="BE73">
        <v>1</v>
      </c>
      <c r="BF73">
        <v>2</v>
      </c>
      <c r="BG73">
        <v>2</v>
      </c>
      <c r="BH73">
        <v>2</v>
      </c>
      <c r="BI73">
        <v>5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 t="s">
        <v>493</v>
      </c>
      <c r="CN73">
        <v>665.70001220703125</v>
      </c>
      <c r="CO73">
        <v>670</v>
      </c>
      <c r="CP73">
        <v>681.57000732421875</v>
      </c>
      <c r="CQ73">
        <v>670</v>
      </c>
      <c r="CR73">
        <v>677.04998779296875</v>
      </c>
      <c r="CW73">
        <v>5</v>
      </c>
      <c r="CX73">
        <v>7</v>
      </c>
      <c r="CY73">
        <v>9</v>
      </c>
      <c r="CZ73">
        <v>2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430</v>
      </c>
      <c r="EF73">
        <v>677.04998779296875</v>
      </c>
      <c r="EG73">
        <v>682.8599853515625</v>
      </c>
      <c r="EH73">
        <v>685</v>
      </c>
      <c r="EI73">
        <v>664.760009765625</v>
      </c>
      <c r="EJ73">
        <v>669.1400146484375</v>
      </c>
      <c r="EO73">
        <v>4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</v>
      </c>
      <c r="EY73">
        <v>2</v>
      </c>
      <c r="EZ73">
        <v>2</v>
      </c>
      <c r="FA73">
        <v>0</v>
      </c>
      <c r="FB73">
        <v>16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5</v>
      </c>
      <c r="FP73">
        <v>0</v>
      </c>
      <c r="FQ73">
        <v>0</v>
      </c>
      <c r="FR73">
        <v>0</v>
      </c>
      <c r="FS73">
        <v>1</v>
      </c>
      <c r="FT73">
        <v>0</v>
      </c>
      <c r="FU73">
        <v>0</v>
      </c>
      <c r="FV73">
        <v>0</v>
      </c>
      <c r="FW73" t="s">
        <v>494</v>
      </c>
      <c r="FX73">
        <v>669.1400146484375</v>
      </c>
      <c r="FY73">
        <v>667.6199951171875</v>
      </c>
      <c r="FZ73">
        <v>667.6199951171875</v>
      </c>
      <c r="GA73">
        <v>645.1099853515625</v>
      </c>
      <c r="GB73">
        <v>651.9000244140625</v>
      </c>
      <c r="GC73">
        <v>51</v>
      </c>
      <c r="GD73">
        <v>28</v>
      </c>
      <c r="GE73">
        <v>27</v>
      </c>
      <c r="GF73">
        <v>21</v>
      </c>
      <c r="GG73">
        <v>0</v>
      </c>
      <c r="GH73">
        <v>9</v>
      </c>
      <c r="GI73">
        <v>0</v>
      </c>
      <c r="GJ73">
        <v>2</v>
      </c>
      <c r="GK73">
        <v>0</v>
      </c>
      <c r="GL73">
        <v>16</v>
      </c>
      <c r="GM73">
        <v>0</v>
      </c>
      <c r="GN73">
        <v>16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2</v>
      </c>
      <c r="GX73" t="s">
        <v>218</v>
      </c>
      <c r="GY73">
        <v>16648</v>
      </c>
      <c r="GZ73">
        <v>12540</v>
      </c>
      <c r="HA73">
        <v>1.7210000000000001</v>
      </c>
      <c r="HB73">
        <v>1.9810000000000001</v>
      </c>
      <c r="HC73">
        <v>1.1299999999999999</v>
      </c>
      <c r="HD73">
        <v>2.37</v>
      </c>
      <c r="HE73">
        <v>6.7400000000000002E-2</v>
      </c>
      <c r="HF73" s="2">
        <f t="shared" si="6"/>
        <v>-2.276773527406295E-3</v>
      </c>
      <c r="HG73" s="2">
        <f t="shared" si="7"/>
        <v>0</v>
      </c>
      <c r="HH73" s="2">
        <f t="shared" si="8"/>
        <v>3.3716799871570391E-2</v>
      </c>
      <c r="HI73" s="2">
        <f t="shared" si="9"/>
        <v>1.0415767461587344E-2</v>
      </c>
      <c r="HJ73" s="3">
        <f t="shared" si="10"/>
        <v>667.6199951171875</v>
      </c>
      <c r="HK73" t="str">
        <f t="shared" si="11"/>
        <v>GHC</v>
      </c>
    </row>
    <row r="74" spans="1:219" hidden="1" x14ac:dyDescent="0.25">
      <c r="A74">
        <v>65</v>
      </c>
      <c r="B74" t="s">
        <v>495</v>
      </c>
      <c r="C74">
        <v>10</v>
      </c>
      <c r="D74">
        <v>0</v>
      </c>
      <c r="E74">
        <v>5</v>
      </c>
      <c r="F74">
        <v>1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53</v>
      </c>
      <c r="N74">
        <v>44</v>
      </c>
      <c r="O74">
        <v>6</v>
      </c>
      <c r="P74">
        <v>6</v>
      </c>
      <c r="Q74">
        <v>0</v>
      </c>
      <c r="R74">
        <v>1</v>
      </c>
      <c r="S74">
        <v>10</v>
      </c>
      <c r="T74">
        <v>0</v>
      </c>
      <c r="U74">
        <v>0</v>
      </c>
      <c r="V74">
        <v>18</v>
      </c>
      <c r="W74">
        <v>5</v>
      </c>
      <c r="X74">
        <v>6</v>
      </c>
      <c r="Y74">
        <v>15</v>
      </c>
      <c r="Z74">
        <v>36</v>
      </c>
      <c r="AA74">
        <v>2</v>
      </c>
      <c r="AB74">
        <v>4</v>
      </c>
      <c r="AC74">
        <v>0</v>
      </c>
      <c r="AD74">
        <v>0</v>
      </c>
      <c r="AE74">
        <v>36</v>
      </c>
      <c r="AF74">
        <v>10</v>
      </c>
      <c r="AG74">
        <v>36</v>
      </c>
      <c r="AH74">
        <v>4</v>
      </c>
      <c r="AI74">
        <v>2</v>
      </c>
      <c r="AJ74">
        <v>1</v>
      </c>
      <c r="AK74">
        <v>3</v>
      </c>
      <c r="AL74">
        <v>2</v>
      </c>
      <c r="AM74">
        <v>19</v>
      </c>
      <c r="AN74">
        <v>14</v>
      </c>
      <c r="AO74">
        <v>14</v>
      </c>
      <c r="AP74">
        <v>14</v>
      </c>
      <c r="AQ74">
        <v>2</v>
      </c>
      <c r="AR74">
        <v>1</v>
      </c>
      <c r="AS74">
        <v>2</v>
      </c>
      <c r="AT74">
        <v>2</v>
      </c>
      <c r="AU74" t="s">
        <v>259</v>
      </c>
      <c r="AV74">
        <v>22.54000091552734</v>
      </c>
      <c r="AW74">
        <v>22.399999618530281</v>
      </c>
      <c r="AX74">
        <v>22.569999694824219</v>
      </c>
      <c r="AY74">
        <v>21.770000457763668</v>
      </c>
      <c r="AZ74">
        <v>22.270000457763668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2</v>
      </c>
      <c r="BO74">
        <v>0</v>
      </c>
      <c r="BP74">
        <v>0</v>
      </c>
      <c r="BQ74">
        <v>0</v>
      </c>
      <c r="BR74">
        <v>140</v>
      </c>
      <c r="BS74">
        <v>0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1</v>
      </c>
      <c r="CB74">
        <v>0</v>
      </c>
      <c r="CC74">
        <v>0</v>
      </c>
      <c r="CD74">
        <v>0</v>
      </c>
      <c r="CE74">
        <v>3</v>
      </c>
      <c r="CF74">
        <v>1</v>
      </c>
      <c r="CG74">
        <v>0</v>
      </c>
      <c r="CH74">
        <v>0</v>
      </c>
      <c r="CI74">
        <v>1</v>
      </c>
      <c r="CJ74">
        <v>1</v>
      </c>
      <c r="CK74">
        <v>0</v>
      </c>
      <c r="CL74">
        <v>0</v>
      </c>
      <c r="CM74" t="s">
        <v>496</v>
      </c>
      <c r="CN74">
        <v>22.270000457763668</v>
      </c>
      <c r="CO74">
        <v>22.690000534057621</v>
      </c>
      <c r="CP74">
        <v>22.899999618530281</v>
      </c>
      <c r="CQ74">
        <v>22.370000839233398</v>
      </c>
      <c r="CR74">
        <v>22.5</v>
      </c>
      <c r="CW74">
        <v>10</v>
      </c>
      <c r="CX74">
        <v>7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2</v>
      </c>
      <c r="DG74">
        <v>2</v>
      </c>
      <c r="DH74">
        <v>8</v>
      </c>
      <c r="DI74">
        <v>3</v>
      </c>
      <c r="DJ74">
        <v>136</v>
      </c>
      <c r="DK74">
        <v>0</v>
      </c>
      <c r="DL74">
        <v>0</v>
      </c>
      <c r="DM74">
        <v>0</v>
      </c>
      <c r="DN74">
        <v>0</v>
      </c>
      <c r="DO74">
        <v>7</v>
      </c>
      <c r="DP74">
        <v>0</v>
      </c>
      <c r="DQ74">
        <v>0</v>
      </c>
      <c r="DR74">
        <v>0</v>
      </c>
      <c r="DS74">
        <v>1</v>
      </c>
      <c r="DT74">
        <v>0</v>
      </c>
      <c r="DU74">
        <v>0</v>
      </c>
      <c r="DV74">
        <v>0</v>
      </c>
      <c r="DW74">
        <v>18</v>
      </c>
      <c r="DX74">
        <v>7</v>
      </c>
      <c r="DY74">
        <v>0</v>
      </c>
      <c r="DZ74">
        <v>0</v>
      </c>
      <c r="EA74">
        <v>1</v>
      </c>
      <c r="EB74">
        <v>1</v>
      </c>
      <c r="EC74">
        <v>0</v>
      </c>
      <c r="ED74">
        <v>0</v>
      </c>
      <c r="EE74" t="s">
        <v>497</v>
      </c>
      <c r="EF74">
        <v>22.5</v>
      </c>
      <c r="EG74">
        <v>22.530000686645511</v>
      </c>
      <c r="EH74">
        <v>22.649999618530281</v>
      </c>
      <c r="EI74">
        <v>22.29000091552734</v>
      </c>
      <c r="EJ74">
        <v>22.469999313354489</v>
      </c>
      <c r="EO74">
        <v>28</v>
      </c>
      <c r="EP74">
        <v>1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22</v>
      </c>
      <c r="EY74">
        <v>11</v>
      </c>
      <c r="EZ74">
        <v>20</v>
      </c>
      <c r="FA74">
        <v>10</v>
      </c>
      <c r="FB74">
        <v>53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1</v>
      </c>
      <c r="FN74">
        <v>0</v>
      </c>
      <c r="FO74">
        <v>6</v>
      </c>
      <c r="FP74">
        <v>0</v>
      </c>
      <c r="FQ74">
        <v>2</v>
      </c>
      <c r="FR74">
        <v>0</v>
      </c>
      <c r="FS74">
        <v>1</v>
      </c>
      <c r="FT74">
        <v>0</v>
      </c>
      <c r="FU74">
        <v>1</v>
      </c>
      <c r="FV74">
        <v>1</v>
      </c>
      <c r="FW74" t="s">
        <v>278</v>
      </c>
      <c r="FX74">
        <v>22.469999313354489</v>
      </c>
      <c r="FY74">
        <v>22.469999313354489</v>
      </c>
      <c r="FZ74">
        <v>22.739999771118161</v>
      </c>
      <c r="GA74">
        <v>21.85000038146973</v>
      </c>
      <c r="GB74">
        <v>21.920000076293949</v>
      </c>
      <c r="GC74">
        <v>156</v>
      </c>
      <c r="GD74">
        <v>489</v>
      </c>
      <c r="GE74">
        <v>46</v>
      </c>
      <c r="GF74">
        <v>267</v>
      </c>
      <c r="GG74">
        <v>0</v>
      </c>
      <c r="GH74">
        <v>6</v>
      </c>
      <c r="GI74">
        <v>0</v>
      </c>
      <c r="GJ74">
        <v>0</v>
      </c>
      <c r="GK74">
        <v>0</v>
      </c>
      <c r="GL74">
        <v>365</v>
      </c>
      <c r="GM74">
        <v>0</v>
      </c>
      <c r="GN74">
        <v>189</v>
      </c>
      <c r="GO74">
        <v>4</v>
      </c>
      <c r="GP74">
        <v>1</v>
      </c>
      <c r="GQ74">
        <v>2</v>
      </c>
      <c r="GR74">
        <v>0</v>
      </c>
      <c r="GS74">
        <v>3</v>
      </c>
      <c r="GT74">
        <v>1</v>
      </c>
      <c r="GU74">
        <v>3</v>
      </c>
      <c r="GV74">
        <v>1</v>
      </c>
      <c r="GW74">
        <v>1.7</v>
      </c>
      <c r="GX74" t="s">
        <v>218</v>
      </c>
      <c r="GY74">
        <v>158791</v>
      </c>
      <c r="GZ74">
        <v>360560</v>
      </c>
      <c r="HA74">
        <v>1.161</v>
      </c>
      <c r="HB74">
        <v>1.6319999999999999</v>
      </c>
      <c r="HC74">
        <v>2.06</v>
      </c>
      <c r="HD74">
        <v>10.39</v>
      </c>
      <c r="HE74">
        <v>0</v>
      </c>
      <c r="HF74" s="2">
        <f t="shared" ref="HF74:HF137" si="12">100%-(FX74/FY74)</f>
        <v>0</v>
      </c>
      <c r="HG74" s="2">
        <f t="shared" ref="HG74:HG137" si="13">100%-(FY74/FZ74)</f>
        <v>1.1873371173318881E-2</v>
      </c>
      <c r="HH74" s="2">
        <f t="shared" ref="HH74:HH137" si="14">100%-(GA74/FY74)</f>
        <v>2.7592298657360348E-2</v>
      </c>
      <c r="HI74" s="2">
        <f t="shared" ref="HI74:HI137" si="15">100%-(GA74/GB74)</f>
        <v>3.1934167235666555E-3</v>
      </c>
      <c r="HJ74" s="3">
        <f t="shared" ref="HJ74:HJ137" si="16">(FY74*HG74)+FY74</f>
        <v>22.736793955466165</v>
      </c>
      <c r="HK74" t="str">
        <f t="shared" ref="HK74:HK137" si="17">B74</f>
        <v>HSC</v>
      </c>
    </row>
    <row r="75" spans="1:219" hidden="1" x14ac:dyDescent="0.25">
      <c r="A75">
        <v>66</v>
      </c>
      <c r="B75" t="s">
        <v>498</v>
      </c>
      <c r="C75">
        <v>9</v>
      </c>
      <c r="D75">
        <v>1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27</v>
      </c>
      <c r="N75">
        <v>16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9</v>
      </c>
      <c r="W75">
        <v>7</v>
      </c>
      <c r="X75">
        <v>7</v>
      </c>
      <c r="Y75">
        <v>1</v>
      </c>
      <c r="Z75">
        <v>20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20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1</v>
      </c>
      <c r="AN75">
        <v>0</v>
      </c>
      <c r="AO75">
        <v>18</v>
      </c>
      <c r="AP75">
        <v>18</v>
      </c>
      <c r="AQ75">
        <v>1</v>
      </c>
      <c r="AR75">
        <v>0</v>
      </c>
      <c r="AS75">
        <v>1</v>
      </c>
      <c r="AT75">
        <v>1</v>
      </c>
      <c r="AU75" t="s">
        <v>250</v>
      </c>
      <c r="AV75">
        <v>39.700000762939453</v>
      </c>
      <c r="AW75">
        <v>39.610000610351563</v>
      </c>
      <c r="AX75">
        <v>40.430000305175781</v>
      </c>
      <c r="AY75">
        <v>39.020000457763672</v>
      </c>
      <c r="AZ75">
        <v>40.270000457763672</v>
      </c>
      <c r="BE75">
        <v>46</v>
      </c>
      <c r="BF75">
        <v>12</v>
      </c>
      <c r="BG75">
        <v>24</v>
      </c>
      <c r="BH75">
        <v>4</v>
      </c>
      <c r="BI75">
        <v>1</v>
      </c>
      <c r="BJ75">
        <v>2</v>
      </c>
      <c r="BK75">
        <v>2</v>
      </c>
      <c r="BL75">
        <v>0</v>
      </c>
      <c r="BM75">
        <v>0</v>
      </c>
      <c r="BN75">
        <v>8</v>
      </c>
      <c r="BO75">
        <v>13</v>
      </c>
      <c r="BP75">
        <v>2</v>
      </c>
      <c r="BQ75">
        <v>5</v>
      </c>
      <c r="BR75">
        <v>22</v>
      </c>
      <c r="BS75">
        <v>3</v>
      </c>
      <c r="BT75">
        <v>50</v>
      </c>
      <c r="BU75">
        <v>1</v>
      </c>
      <c r="BV75">
        <v>0</v>
      </c>
      <c r="BW75">
        <v>2</v>
      </c>
      <c r="BX75">
        <v>1</v>
      </c>
      <c r="BY75">
        <v>22</v>
      </c>
      <c r="BZ75">
        <v>22</v>
      </c>
      <c r="CA75">
        <v>1</v>
      </c>
      <c r="CB75">
        <v>1</v>
      </c>
      <c r="CC75">
        <v>1</v>
      </c>
      <c r="CD75">
        <v>1</v>
      </c>
      <c r="CE75">
        <v>9</v>
      </c>
      <c r="CF75">
        <v>2</v>
      </c>
      <c r="CG75">
        <v>8</v>
      </c>
      <c r="CH75">
        <v>8</v>
      </c>
      <c r="CI75">
        <v>1</v>
      </c>
      <c r="CJ75">
        <v>1</v>
      </c>
      <c r="CK75">
        <v>1</v>
      </c>
      <c r="CL75">
        <v>1</v>
      </c>
      <c r="CM75" t="s">
        <v>499</v>
      </c>
      <c r="CN75">
        <v>40.270000457763672</v>
      </c>
      <c r="CO75">
        <v>40.509998321533203</v>
      </c>
      <c r="CP75">
        <v>41.229999542236328</v>
      </c>
      <c r="CQ75">
        <v>39.080001831054688</v>
      </c>
      <c r="CR75">
        <v>39.939998626708977</v>
      </c>
      <c r="CW75">
        <v>1</v>
      </c>
      <c r="CX75">
        <v>0</v>
      </c>
      <c r="CY75">
        <v>0</v>
      </c>
      <c r="CZ75">
        <v>1</v>
      </c>
      <c r="DA75">
        <v>0</v>
      </c>
      <c r="DB75">
        <v>1</v>
      </c>
      <c r="DC75">
        <v>1</v>
      </c>
      <c r="DD75">
        <v>0</v>
      </c>
      <c r="DE75">
        <v>0</v>
      </c>
      <c r="DF75">
        <v>1</v>
      </c>
      <c r="DG75">
        <v>0</v>
      </c>
      <c r="DH75">
        <v>1</v>
      </c>
      <c r="DI75">
        <v>0</v>
      </c>
      <c r="DJ75">
        <v>134</v>
      </c>
      <c r="DK75">
        <v>1</v>
      </c>
      <c r="DL75">
        <v>0</v>
      </c>
      <c r="DM75">
        <v>0</v>
      </c>
      <c r="DN75">
        <v>0</v>
      </c>
      <c r="DO75">
        <v>1</v>
      </c>
      <c r="DP75">
        <v>1</v>
      </c>
      <c r="DQ75">
        <v>0</v>
      </c>
      <c r="DR75">
        <v>0</v>
      </c>
      <c r="DS75">
        <v>1</v>
      </c>
      <c r="DT75">
        <v>1</v>
      </c>
      <c r="DU75">
        <v>1</v>
      </c>
      <c r="DV75">
        <v>1</v>
      </c>
      <c r="DW75">
        <v>3</v>
      </c>
      <c r="DX75">
        <v>1</v>
      </c>
      <c r="DY75">
        <v>0</v>
      </c>
      <c r="DZ75">
        <v>0</v>
      </c>
      <c r="EA75">
        <v>2</v>
      </c>
      <c r="EB75">
        <v>1</v>
      </c>
      <c r="EC75">
        <v>1</v>
      </c>
      <c r="ED75">
        <v>1</v>
      </c>
      <c r="EE75" t="s">
        <v>500</v>
      </c>
      <c r="EF75">
        <v>39.939998626708977</v>
      </c>
      <c r="EG75">
        <v>39.990001678466797</v>
      </c>
      <c r="EH75">
        <v>40.970001220703118</v>
      </c>
      <c r="EI75">
        <v>39.619998931884773</v>
      </c>
      <c r="EJ75">
        <v>40.810001373291023</v>
      </c>
      <c r="EO75">
        <v>37</v>
      </c>
      <c r="EP75">
        <v>23</v>
      </c>
      <c r="EQ75">
        <v>5</v>
      </c>
      <c r="ER75">
        <v>14</v>
      </c>
      <c r="ES75">
        <v>13</v>
      </c>
      <c r="ET75">
        <v>1</v>
      </c>
      <c r="EU75">
        <v>1</v>
      </c>
      <c r="EV75">
        <v>0</v>
      </c>
      <c r="EW75">
        <v>0</v>
      </c>
      <c r="EX75">
        <v>4</v>
      </c>
      <c r="EY75">
        <v>1</v>
      </c>
      <c r="EZ75">
        <v>4</v>
      </c>
      <c r="FA75">
        <v>2</v>
      </c>
      <c r="FB75">
        <v>2</v>
      </c>
      <c r="FC75">
        <v>2</v>
      </c>
      <c r="FD75">
        <v>13</v>
      </c>
      <c r="FE75">
        <v>1</v>
      </c>
      <c r="FF75">
        <v>13</v>
      </c>
      <c r="FG75">
        <v>3</v>
      </c>
      <c r="FH75">
        <v>0</v>
      </c>
      <c r="FI75">
        <v>2</v>
      </c>
      <c r="FJ75">
        <v>2</v>
      </c>
      <c r="FK75">
        <v>1</v>
      </c>
      <c r="FL75">
        <v>0</v>
      </c>
      <c r="FM75">
        <v>1</v>
      </c>
      <c r="FN75">
        <v>1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501</v>
      </c>
      <c r="FX75">
        <v>40.810001373291023</v>
      </c>
      <c r="FY75">
        <v>41.139999389648438</v>
      </c>
      <c r="FZ75">
        <v>41.740001678466797</v>
      </c>
      <c r="GA75">
        <v>39.860000610351563</v>
      </c>
      <c r="GB75">
        <v>40.130001068115227</v>
      </c>
      <c r="GC75">
        <v>225</v>
      </c>
      <c r="GD75">
        <v>243</v>
      </c>
      <c r="GE75">
        <v>94</v>
      </c>
      <c r="GF75">
        <v>149</v>
      </c>
      <c r="GG75">
        <v>0</v>
      </c>
      <c r="GH75">
        <v>33</v>
      </c>
      <c r="GI75">
        <v>0</v>
      </c>
      <c r="GJ75">
        <v>28</v>
      </c>
      <c r="GK75">
        <v>13</v>
      </c>
      <c r="GL75">
        <v>178</v>
      </c>
      <c r="GM75">
        <v>13</v>
      </c>
      <c r="GN75">
        <v>136</v>
      </c>
      <c r="GO75">
        <v>4</v>
      </c>
      <c r="GP75">
        <v>2</v>
      </c>
      <c r="GQ75">
        <v>4</v>
      </c>
      <c r="GR75">
        <v>2</v>
      </c>
      <c r="GS75">
        <v>3</v>
      </c>
      <c r="GT75">
        <v>1</v>
      </c>
      <c r="GU75">
        <v>3</v>
      </c>
      <c r="GV75">
        <v>1</v>
      </c>
      <c r="GW75">
        <v>2.4</v>
      </c>
      <c r="GX75" t="s">
        <v>218</v>
      </c>
      <c r="GY75">
        <v>98621</v>
      </c>
      <c r="GZ75">
        <v>110680</v>
      </c>
      <c r="HA75">
        <v>0.60899999999999999</v>
      </c>
      <c r="HB75">
        <v>0.67600000000000005</v>
      </c>
      <c r="HC75">
        <v>4206.13</v>
      </c>
      <c r="HD75">
        <v>0.77</v>
      </c>
      <c r="HE75">
        <v>1.1742999999999999</v>
      </c>
      <c r="HF75" s="2">
        <f t="shared" si="12"/>
        <v>8.0213422764524589E-3</v>
      </c>
      <c r="HG75" s="2">
        <f t="shared" si="13"/>
        <v>1.4374754784159283E-2</v>
      </c>
      <c r="HH75" s="2">
        <f t="shared" si="14"/>
        <v>3.1113242544649755E-2</v>
      </c>
      <c r="HI75" s="2">
        <f t="shared" si="15"/>
        <v>6.7281447938507544E-3</v>
      </c>
      <c r="HJ75" s="3">
        <f t="shared" si="16"/>
        <v>41.731376792695094</v>
      </c>
      <c r="HK75" t="str">
        <f t="shared" si="17"/>
        <v>HHR</v>
      </c>
    </row>
    <row r="76" spans="1:219" hidden="1" x14ac:dyDescent="0.25">
      <c r="A76">
        <v>67</v>
      </c>
      <c r="B76" t="s">
        <v>502</v>
      </c>
      <c r="C76">
        <v>10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12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7</v>
      </c>
      <c r="W76">
        <v>7</v>
      </c>
      <c r="X76">
        <v>11</v>
      </c>
      <c r="Y76">
        <v>15</v>
      </c>
      <c r="Z76">
        <v>148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73</v>
      </c>
      <c r="AP76">
        <v>0</v>
      </c>
      <c r="AQ76">
        <v>1</v>
      </c>
      <c r="AR76">
        <v>0</v>
      </c>
      <c r="AS76">
        <v>1</v>
      </c>
      <c r="AT76">
        <v>0</v>
      </c>
      <c r="AU76" t="s">
        <v>503</v>
      </c>
      <c r="AV76">
        <v>45.139999389648438</v>
      </c>
      <c r="AW76">
        <v>45.069999694824219</v>
      </c>
      <c r="AX76">
        <v>45.639999389648438</v>
      </c>
      <c r="AY76">
        <v>44.150001525878913</v>
      </c>
      <c r="AZ76">
        <v>45.5</v>
      </c>
      <c r="BE76">
        <v>75</v>
      </c>
      <c r="BF76">
        <v>55</v>
      </c>
      <c r="BG76">
        <v>21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4</v>
      </c>
      <c r="BO76">
        <v>2</v>
      </c>
      <c r="BP76">
        <v>4</v>
      </c>
      <c r="BQ76">
        <v>4</v>
      </c>
      <c r="BR76">
        <v>14</v>
      </c>
      <c r="BS76">
        <v>1</v>
      </c>
      <c r="BT76">
        <v>28</v>
      </c>
      <c r="BU76">
        <v>0</v>
      </c>
      <c r="BV76">
        <v>0</v>
      </c>
      <c r="BW76">
        <v>1</v>
      </c>
      <c r="BX76">
        <v>0</v>
      </c>
      <c r="BY76">
        <v>14</v>
      </c>
      <c r="BZ76">
        <v>14</v>
      </c>
      <c r="CA76">
        <v>1</v>
      </c>
      <c r="CB76">
        <v>0</v>
      </c>
      <c r="CC76">
        <v>2</v>
      </c>
      <c r="CD76">
        <v>1</v>
      </c>
      <c r="CE76">
        <v>2</v>
      </c>
      <c r="CF76">
        <v>1</v>
      </c>
      <c r="CG76">
        <v>8</v>
      </c>
      <c r="CH76">
        <v>8</v>
      </c>
      <c r="CI76">
        <v>1</v>
      </c>
      <c r="CJ76">
        <v>1</v>
      </c>
      <c r="CK76">
        <v>1</v>
      </c>
      <c r="CL76">
        <v>1</v>
      </c>
      <c r="CM76" t="s">
        <v>504</v>
      </c>
      <c r="CN76">
        <v>45.5</v>
      </c>
      <c r="CO76">
        <v>46.110000610351563</v>
      </c>
      <c r="CP76">
        <v>46.290000915527337</v>
      </c>
      <c r="CQ76">
        <v>44.810001373291023</v>
      </c>
      <c r="CR76">
        <v>45.180000305175781</v>
      </c>
      <c r="CW76">
        <v>6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2</v>
      </c>
      <c r="DG76">
        <v>1</v>
      </c>
      <c r="DH76">
        <v>6</v>
      </c>
      <c r="DI76">
        <v>1</v>
      </c>
      <c r="DJ76">
        <v>180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6</v>
      </c>
      <c r="DX76">
        <v>0</v>
      </c>
      <c r="DY76">
        <v>1</v>
      </c>
      <c r="DZ76">
        <v>0</v>
      </c>
      <c r="EA76">
        <v>2</v>
      </c>
      <c r="EB76">
        <v>0</v>
      </c>
      <c r="EC76">
        <v>1</v>
      </c>
      <c r="ED76">
        <v>0</v>
      </c>
      <c r="EE76" t="s">
        <v>487</v>
      </c>
      <c r="EF76">
        <v>45.180000305175781</v>
      </c>
      <c r="EG76">
        <v>45.25</v>
      </c>
      <c r="EH76">
        <v>46.360000610351563</v>
      </c>
      <c r="EI76">
        <v>44.849998474121087</v>
      </c>
      <c r="EJ76">
        <v>46.150001525878913</v>
      </c>
      <c r="EO76">
        <v>10</v>
      </c>
      <c r="EP76">
        <v>19</v>
      </c>
      <c r="EQ76">
        <v>48</v>
      </c>
      <c r="ER76">
        <v>42</v>
      </c>
      <c r="ES76">
        <v>44</v>
      </c>
      <c r="ET76">
        <v>0</v>
      </c>
      <c r="EU76">
        <v>0</v>
      </c>
      <c r="EV76">
        <v>0</v>
      </c>
      <c r="EW76">
        <v>0</v>
      </c>
      <c r="EX76">
        <v>2</v>
      </c>
      <c r="EY76">
        <v>0</v>
      </c>
      <c r="EZ76">
        <v>2</v>
      </c>
      <c r="FA76">
        <v>0</v>
      </c>
      <c r="FB76">
        <v>4</v>
      </c>
      <c r="FC76">
        <v>1</v>
      </c>
      <c r="FD76">
        <v>8</v>
      </c>
      <c r="FE76">
        <v>1</v>
      </c>
      <c r="FF76">
        <v>8</v>
      </c>
      <c r="FG76">
        <v>0</v>
      </c>
      <c r="FH76">
        <v>0</v>
      </c>
      <c r="FI76">
        <v>4</v>
      </c>
      <c r="FJ76">
        <v>4</v>
      </c>
      <c r="FK76">
        <v>0</v>
      </c>
      <c r="FL76">
        <v>0</v>
      </c>
      <c r="FM76">
        <v>1</v>
      </c>
      <c r="FN76">
        <v>1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253</v>
      </c>
      <c r="FX76">
        <v>46.150001525878913</v>
      </c>
      <c r="FY76">
        <v>46.099998474121087</v>
      </c>
      <c r="FZ76">
        <v>46.659999847412109</v>
      </c>
      <c r="GA76">
        <v>45.709999084472663</v>
      </c>
      <c r="GB76">
        <v>45.830001831054688</v>
      </c>
      <c r="GC76">
        <v>332</v>
      </c>
      <c r="GD76">
        <v>414</v>
      </c>
      <c r="GE76">
        <v>169</v>
      </c>
      <c r="GF76">
        <v>198</v>
      </c>
      <c r="GG76">
        <v>0</v>
      </c>
      <c r="GH76">
        <v>86</v>
      </c>
      <c r="GI76">
        <v>0</v>
      </c>
      <c r="GJ76">
        <v>86</v>
      </c>
      <c r="GK76">
        <v>8</v>
      </c>
      <c r="GL76">
        <v>346</v>
      </c>
      <c r="GM76">
        <v>8</v>
      </c>
      <c r="GN76">
        <v>184</v>
      </c>
      <c r="GO76">
        <v>3</v>
      </c>
      <c r="GP76">
        <v>1</v>
      </c>
      <c r="GQ76">
        <v>2</v>
      </c>
      <c r="GR76">
        <v>1</v>
      </c>
      <c r="GS76">
        <v>3</v>
      </c>
      <c r="GT76">
        <v>1</v>
      </c>
      <c r="GU76">
        <v>1</v>
      </c>
      <c r="GV76">
        <v>0</v>
      </c>
      <c r="GW76">
        <v>1.7</v>
      </c>
      <c r="GX76" t="s">
        <v>218</v>
      </c>
      <c r="GY76">
        <v>396120</v>
      </c>
      <c r="GZ76">
        <v>532820</v>
      </c>
      <c r="HA76">
        <v>1.25</v>
      </c>
      <c r="HB76">
        <v>1.7370000000000001</v>
      </c>
      <c r="HC76">
        <v>0.26</v>
      </c>
      <c r="HD76">
        <v>4.29</v>
      </c>
      <c r="HF76" s="2">
        <f t="shared" si="12"/>
        <v>-1.084664933034496E-3</v>
      </c>
      <c r="HG76" s="2">
        <f t="shared" si="13"/>
        <v>1.2001744001764791E-2</v>
      </c>
      <c r="HH76" s="2">
        <f t="shared" si="14"/>
        <v>8.4598568884411973E-3</v>
      </c>
      <c r="HI76" s="2">
        <f t="shared" si="15"/>
        <v>2.6184320704240038E-3</v>
      </c>
      <c r="HJ76" s="3">
        <f t="shared" si="16"/>
        <v>46.653278854289233</v>
      </c>
      <c r="HK76" t="str">
        <f t="shared" si="17"/>
        <v>MLHR</v>
      </c>
    </row>
    <row r="77" spans="1:219" hidden="1" x14ac:dyDescent="0.25">
      <c r="A77">
        <v>68</v>
      </c>
      <c r="B77" t="s">
        <v>505</v>
      </c>
      <c r="C77">
        <v>9</v>
      </c>
      <c r="D77">
        <v>1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103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49</v>
      </c>
      <c r="W77">
        <v>17</v>
      </c>
      <c r="X77">
        <v>17</v>
      </c>
      <c r="Y77">
        <v>22</v>
      </c>
      <c r="Z77">
        <v>16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443</v>
      </c>
      <c r="AV77">
        <v>172.2799987792969</v>
      </c>
      <c r="AW77">
        <v>171.61000061035159</v>
      </c>
      <c r="AX77">
        <v>174.1600036621094</v>
      </c>
      <c r="AY77">
        <v>171.4700012207031</v>
      </c>
      <c r="AZ77">
        <v>173.0899963378906</v>
      </c>
      <c r="BE77">
        <v>7</v>
      </c>
      <c r="BF77">
        <v>60</v>
      </c>
      <c r="BG77">
        <v>128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1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 t="s">
        <v>246</v>
      </c>
      <c r="CN77">
        <v>173.0899963378906</v>
      </c>
      <c r="CO77">
        <v>173.58000183105469</v>
      </c>
      <c r="CP77">
        <v>174.74000549316409</v>
      </c>
      <c r="CQ77">
        <v>173.25999450683591</v>
      </c>
      <c r="CR77">
        <v>173.75999450683591</v>
      </c>
      <c r="CW77">
        <v>164</v>
      </c>
      <c r="CX77">
        <v>4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44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490</v>
      </c>
      <c r="EF77">
        <v>173.75999450683591</v>
      </c>
      <c r="EG77">
        <v>174.00999450683591</v>
      </c>
      <c r="EH77">
        <v>175.0899963378906</v>
      </c>
      <c r="EI77">
        <v>173.75</v>
      </c>
      <c r="EJ77">
        <v>174.1000061035156</v>
      </c>
      <c r="EO77">
        <v>180</v>
      </c>
      <c r="EP77">
        <v>10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9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506</v>
      </c>
      <c r="FX77">
        <v>174.1000061035156</v>
      </c>
      <c r="FY77">
        <v>174.08000183105469</v>
      </c>
      <c r="FZ77">
        <v>174.75</v>
      </c>
      <c r="GA77">
        <v>172.2799987792969</v>
      </c>
      <c r="GB77">
        <v>174.7200012207031</v>
      </c>
      <c r="GC77">
        <v>657</v>
      </c>
      <c r="GD77">
        <v>175</v>
      </c>
      <c r="GE77">
        <v>358</v>
      </c>
      <c r="GF77">
        <v>53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16</v>
      </c>
      <c r="GM77">
        <v>0</v>
      </c>
      <c r="GN77">
        <v>0</v>
      </c>
      <c r="GO77">
        <v>1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2.4</v>
      </c>
      <c r="GX77" t="s">
        <v>218</v>
      </c>
      <c r="GY77">
        <v>720948</v>
      </c>
      <c r="GZ77">
        <v>1081060</v>
      </c>
      <c r="HA77">
        <v>0.996</v>
      </c>
      <c r="HB77">
        <v>1.6120000000000001</v>
      </c>
      <c r="HC77">
        <v>2.67</v>
      </c>
      <c r="HD77">
        <v>2.15</v>
      </c>
      <c r="HE77">
        <v>0.47399999999999998</v>
      </c>
      <c r="HF77" s="2">
        <f t="shared" si="12"/>
        <v>-1.1491424776255421E-4</v>
      </c>
      <c r="HG77" s="2">
        <f t="shared" si="13"/>
        <v>3.8340381627771647E-3</v>
      </c>
      <c r="HH77" s="2">
        <f t="shared" si="14"/>
        <v>1.0340090951427627E-2</v>
      </c>
      <c r="HI77" s="2">
        <f t="shared" si="15"/>
        <v>1.3965215340881465E-2</v>
      </c>
      <c r="HJ77" s="3">
        <f t="shared" si="16"/>
        <v>174.74743120145126</v>
      </c>
      <c r="HK77" t="str">
        <f t="shared" si="17"/>
        <v>HSY</v>
      </c>
    </row>
    <row r="78" spans="1:219" hidden="1" x14ac:dyDescent="0.25">
      <c r="A78">
        <v>69</v>
      </c>
      <c r="B78" t="s">
        <v>507</v>
      </c>
      <c r="C78">
        <v>9</v>
      </c>
      <c r="D78">
        <v>0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6</v>
      </c>
      <c r="N78">
        <v>4</v>
      </c>
      <c r="O78">
        <v>3</v>
      </c>
      <c r="P78">
        <v>2</v>
      </c>
      <c r="Q78">
        <v>0</v>
      </c>
      <c r="R78">
        <v>2</v>
      </c>
      <c r="S78">
        <v>5</v>
      </c>
      <c r="T78">
        <v>0</v>
      </c>
      <c r="U78">
        <v>0</v>
      </c>
      <c r="V78">
        <v>4</v>
      </c>
      <c r="W78">
        <v>0</v>
      </c>
      <c r="X78">
        <v>1</v>
      </c>
      <c r="Y78">
        <v>3</v>
      </c>
      <c r="Z78">
        <v>33</v>
      </c>
      <c r="AA78">
        <v>1</v>
      </c>
      <c r="AB78">
        <v>2</v>
      </c>
      <c r="AC78">
        <v>0</v>
      </c>
      <c r="AD78">
        <v>0</v>
      </c>
      <c r="AE78">
        <v>10</v>
      </c>
      <c r="AF78">
        <v>5</v>
      </c>
      <c r="AG78">
        <v>0</v>
      </c>
      <c r="AH78">
        <v>0</v>
      </c>
      <c r="AI78">
        <v>1</v>
      </c>
      <c r="AJ78">
        <v>1</v>
      </c>
      <c r="AK78">
        <v>0</v>
      </c>
      <c r="AL78">
        <v>0</v>
      </c>
      <c r="AM78">
        <v>15</v>
      </c>
      <c r="AN78">
        <v>11</v>
      </c>
      <c r="AO78">
        <v>0</v>
      </c>
      <c r="AP78">
        <v>0</v>
      </c>
      <c r="AQ78">
        <v>1</v>
      </c>
      <c r="AR78">
        <v>1</v>
      </c>
      <c r="AS78">
        <v>0</v>
      </c>
      <c r="AT78">
        <v>0</v>
      </c>
      <c r="AU78" t="s">
        <v>508</v>
      </c>
      <c r="AV78">
        <v>194.08000183105469</v>
      </c>
      <c r="AW78">
        <v>193.3999938964844</v>
      </c>
      <c r="AX78">
        <v>198.91999816894531</v>
      </c>
      <c r="AY78">
        <v>191.19999694824219</v>
      </c>
      <c r="AZ78">
        <v>198</v>
      </c>
      <c r="BE78">
        <v>3</v>
      </c>
      <c r="BF78">
        <v>3</v>
      </c>
      <c r="BG78">
        <v>5</v>
      </c>
      <c r="BH78">
        <v>31</v>
      </c>
      <c r="BI78">
        <v>16</v>
      </c>
      <c r="BJ78">
        <v>1</v>
      </c>
      <c r="BK78">
        <v>2</v>
      </c>
      <c r="BL78">
        <v>0</v>
      </c>
      <c r="BM78">
        <v>0</v>
      </c>
      <c r="BN78">
        <v>3</v>
      </c>
      <c r="BO78">
        <v>2</v>
      </c>
      <c r="BP78">
        <v>1</v>
      </c>
      <c r="BQ78">
        <v>0</v>
      </c>
      <c r="BR78">
        <v>2</v>
      </c>
      <c r="BS78">
        <v>2</v>
      </c>
      <c r="BT78">
        <v>8</v>
      </c>
      <c r="BU78">
        <v>1</v>
      </c>
      <c r="BV78">
        <v>8</v>
      </c>
      <c r="BW78">
        <v>0</v>
      </c>
      <c r="BX78">
        <v>0</v>
      </c>
      <c r="BY78">
        <v>2</v>
      </c>
      <c r="BZ78">
        <v>2</v>
      </c>
      <c r="CA78">
        <v>0</v>
      </c>
      <c r="CB78">
        <v>0</v>
      </c>
      <c r="CC78">
        <v>1</v>
      </c>
      <c r="CD78">
        <v>1</v>
      </c>
      <c r="CE78">
        <v>1</v>
      </c>
      <c r="CF78">
        <v>0</v>
      </c>
      <c r="CG78">
        <v>1</v>
      </c>
      <c r="CH78">
        <v>1</v>
      </c>
      <c r="CI78">
        <v>1</v>
      </c>
      <c r="CJ78">
        <v>0</v>
      </c>
      <c r="CK78">
        <v>1</v>
      </c>
      <c r="CL78">
        <v>1</v>
      </c>
      <c r="CM78" t="s">
        <v>509</v>
      </c>
      <c r="CN78">
        <v>198</v>
      </c>
      <c r="CO78">
        <v>199.94000244140619</v>
      </c>
      <c r="CP78">
        <v>206.46000671386719</v>
      </c>
      <c r="CQ78">
        <v>198.7799987792969</v>
      </c>
      <c r="CR78">
        <v>204.25999450683599</v>
      </c>
      <c r="CW78">
        <v>2</v>
      </c>
      <c r="CX78">
        <v>1</v>
      </c>
      <c r="CY78">
        <v>2</v>
      </c>
      <c r="CZ78">
        <v>22</v>
      </c>
      <c r="DA78">
        <v>44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0</v>
      </c>
      <c r="DJ78">
        <v>1</v>
      </c>
      <c r="DK78">
        <v>1</v>
      </c>
      <c r="DL78">
        <v>2</v>
      </c>
      <c r="DM78">
        <v>1</v>
      </c>
      <c r="DN78">
        <v>2</v>
      </c>
      <c r="DO78">
        <v>0</v>
      </c>
      <c r="DP78">
        <v>0</v>
      </c>
      <c r="DQ78">
        <v>1</v>
      </c>
      <c r="DR78">
        <v>1</v>
      </c>
      <c r="DS78">
        <v>0</v>
      </c>
      <c r="DT78">
        <v>0</v>
      </c>
      <c r="DU78">
        <v>1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510</v>
      </c>
      <c r="EF78">
        <v>204.25999450683599</v>
      </c>
      <c r="EG78">
        <v>205</v>
      </c>
      <c r="EH78">
        <v>210.25999450683599</v>
      </c>
      <c r="EI78">
        <v>204.6300048828125</v>
      </c>
      <c r="EJ78">
        <v>205.16000366210929</v>
      </c>
      <c r="EO78">
        <v>14</v>
      </c>
      <c r="EP78">
        <v>18</v>
      </c>
      <c r="EQ78">
        <v>12</v>
      </c>
      <c r="ER78">
        <v>9</v>
      </c>
      <c r="ES78">
        <v>14</v>
      </c>
      <c r="ET78">
        <v>2</v>
      </c>
      <c r="EU78">
        <v>35</v>
      </c>
      <c r="EV78">
        <v>1</v>
      </c>
      <c r="EW78">
        <v>14</v>
      </c>
      <c r="EX78">
        <v>5</v>
      </c>
      <c r="EY78">
        <v>0</v>
      </c>
      <c r="EZ78">
        <v>0</v>
      </c>
      <c r="FA78">
        <v>0</v>
      </c>
      <c r="FB78">
        <v>0</v>
      </c>
      <c r="FC78">
        <v>2</v>
      </c>
      <c r="FD78">
        <v>3</v>
      </c>
      <c r="FE78">
        <v>1</v>
      </c>
      <c r="FF78">
        <v>2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420</v>
      </c>
      <c r="FX78">
        <v>205.16000366210929</v>
      </c>
      <c r="FY78">
        <v>205.58000183105469</v>
      </c>
      <c r="FZ78">
        <v>207.38999938964841</v>
      </c>
      <c r="GA78">
        <v>196.4100036621094</v>
      </c>
      <c r="GB78">
        <v>199.71000671386719</v>
      </c>
      <c r="GC78">
        <v>211</v>
      </c>
      <c r="GD78">
        <v>56</v>
      </c>
      <c r="GE78">
        <v>138</v>
      </c>
      <c r="GF78">
        <v>7</v>
      </c>
      <c r="GG78">
        <v>14</v>
      </c>
      <c r="GH78">
        <v>138</v>
      </c>
      <c r="GI78">
        <v>14</v>
      </c>
      <c r="GJ78">
        <v>89</v>
      </c>
      <c r="GK78">
        <v>12</v>
      </c>
      <c r="GL78">
        <v>36</v>
      </c>
      <c r="GM78">
        <v>4</v>
      </c>
      <c r="GN78">
        <v>1</v>
      </c>
      <c r="GO78">
        <v>2</v>
      </c>
      <c r="GP78">
        <v>1</v>
      </c>
      <c r="GQ78">
        <v>2</v>
      </c>
      <c r="GR78">
        <v>1</v>
      </c>
      <c r="GS78">
        <v>1</v>
      </c>
      <c r="GT78">
        <v>0</v>
      </c>
      <c r="GU78">
        <v>1</v>
      </c>
      <c r="GV78">
        <v>0</v>
      </c>
      <c r="GW78">
        <v>2.5</v>
      </c>
      <c r="GX78" t="s">
        <v>218</v>
      </c>
      <c r="GY78">
        <v>52265</v>
      </c>
      <c r="GZ78">
        <v>56060</v>
      </c>
      <c r="HA78">
        <v>7.2640000000000002</v>
      </c>
      <c r="HB78">
        <v>8.5419999999999998</v>
      </c>
      <c r="HC78">
        <v>59.56</v>
      </c>
      <c r="HD78">
        <v>5.89</v>
      </c>
      <c r="HE78">
        <v>0</v>
      </c>
      <c r="HF78" s="2">
        <f t="shared" si="12"/>
        <v>2.0429913668866817E-3</v>
      </c>
      <c r="HG78" s="2">
        <f t="shared" si="13"/>
        <v>8.7275064560516924E-3</v>
      </c>
      <c r="HH78" s="2">
        <f t="shared" si="14"/>
        <v>4.4605497068149536E-2</v>
      </c>
      <c r="HI78" s="2">
        <f t="shared" si="15"/>
        <v>1.6523974467067326E-2</v>
      </c>
      <c r="HJ78" s="3">
        <f t="shared" si="16"/>
        <v>207.37420262427034</v>
      </c>
      <c r="HK78" t="str">
        <f t="shared" si="17"/>
        <v>HSKA</v>
      </c>
    </row>
    <row r="79" spans="1:219" hidden="1" x14ac:dyDescent="0.25">
      <c r="A79">
        <v>70</v>
      </c>
      <c r="B79" t="s">
        <v>511</v>
      </c>
      <c r="C79">
        <v>10</v>
      </c>
      <c r="D79">
        <v>1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26</v>
      </c>
      <c r="N79">
        <v>42</v>
      </c>
      <c r="O79">
        <v>7</v>
      </c>
      <c r="P79">
        <v>0</v>
      </c>
      <c r="Q79">
        <v>0</v>
      </c>
      <c r="R79">
        <v>1</v>
      </c>
      <c r="S79">
        <v>7</v>
      </c>
      <c r="T79">
        <v>0</v>
      </c>
      <c r="U79">
        <v>0</v>
      </c>
      <c r="V79">
        <v>13</v>
      </c>
      <c r="W79">
        <v>13</v>
      </c>
      <c r="X79">
        <v>14</v>
      </c>
      <c r="Y79">
        <v>3</v>
      </c>
      <c r="Z79">
        <v>92</v>
      </c>
      <c r="AA79">
        <v>1</v>
      </c>
      <c r="AB79">
        <v>77</v>
      </c>
      <c r="AC79">
        <v>0</v>
      </c>
      <c r="AD79">
        <v>0</v>
      </c>
      <c r="AE79">
        <v>49</v>
      </c>
      <c r="AF79">
        <v>7</v>
      </c>
      <c r="AG79">
        <v>48</v>
      </c>
      <c r="AH79">
        <v>48</v>
      </c>
      <c r="AI79">
        <v>2</v>
      </c>
      <c r="AJ79">
        <v>1</v>
      </c>
      <c r="AK79">
        <v>2</v>
      </c>
      <c r="AL79">
        <v>1</v>
      </c>
      <c r="AM79">
        <v>72</v>
      </c>
      <c r="AN79">
        <v>51</v>
      </c>
      <c r="AO79">
        <v>35</v>
      </c>
      <c r="AP79">
        <v>35</v>
      </c>
      <c r="AQ79">
        <v>2</v>
      </c>
      <c r="AR79">
        <v>2</v>
      </c>
      <c r="AS79">
        <v>2</v>
      </c>
      <c r="AT79">
        <v>1</v>
      </c>
      <c r="AU79" t="s">
        <v>512</v>
      </c>
      <c r="AV79">
        <v>82.730003356933594</v>
      </c>
      <c r="AW79">
        <v>82.669998168945313</v>
      </c>
      <c r="AX79">
        <v>82.69000244140625</v>
      </c>
      <c r="AY79">
        <v>80.629997253417969</v>
      </c>
      <c r="AZ79">
        <v>81.959999084472656</v>
      </c>
      <c r="BE79">
        <v>1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195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 t="s">
        <v>369</v>
      </c>
      <c r="CN79">
        <v>81.959999084472656</v>
      </c>
      <c r="CO79">
        <v>82.989997863769531</v>
      </c>
      <c r="CP79">
        <v>83.800003051757813</v>
      </c>
      <c r="CQ79">
        <v>81.870002746582031</v>
      </c>
      <c r="CR79">
        <v>81.94000244140625</v>
      </c>
      <c r="CW79">
        <v>28</v>
      </c>
      <c r="CX79">
        <v>15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17</v>
      </c>
      <c r="DG79">
        <v>18</v>
      </c>
      <c r="DH79">
        <v>18</v>
      </c>
      <c r="DI79">
        <v>30</v>
      </c>
      <c r="DJ79">
        <v>83</v>
      </c>
      <c r="DK79">
        <v>0</v>
      </c>
      <c r="DL79">
        <v>0</v>
      </c>
      <c r="DM79">
        <v>0</v>
      </c>
      <c r="DN79">
        <v>0</v>
      </c>
      <c r="DO79">
        <v>15</v>
      </c>
      <c r="DP79">
        <v>0</v>
      </c>
      <c r="DQ79">
        <v>0</v>
      </c>
      <c r="DR79">
        <v>0</v>
      </c>
      <c r="DS79">
        <v>1</v>
      </c>
      <c r="DT79">
        <v>0</v>
      </c>
      <c r="DU79">
        <v>0</v>
      </c>
      <c r="DV79">
        <v>0</v>
      </c>
      <c r="DW79">
        <v>44</v>
      </c>
      <c r="DX79">
        <v>15</v>
      </c>
      <c r="DY79">
        <v>2</v>
      </c>
      <c r="DZ79">
        <v>0</v>
      </c>
      <c r="EA79">
        <v>2</v>
      </c>
      <c r="EB79">
        <v>1</v>
      </c>
      <c r="EC79">
        <v>1</v>
      </c>
      <c r="ED79">
        <v>0</v>
      </c>
      <c r="EE79" t="s">
        <v>513</v>
      </c>
      <c r="EF79">
        <v>81.94000244140625</v>
      </c>
      <c r="EG79">
        <v>82.839996337890625</v>
      </c>
      <c r="EH79">
        <v>84.319999694824219</v>
      </c>
      <c r="EI79">
        <v>81.680000305175781</v>
      </c>
      <c r="EJ79">
        <v>84.19000244140625</v>
      </c>
      <c r="EO79">
        <v>78</v>
      </c>
      <c r="EP79">
        <v>25</v>
      </c>
      <c r="EQ79">
        <v>56</v>
      </c>
      <c r="ER79">
        <v>9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11</v>
      </c>
      <c r="EY79">
        <v>7</v>
      </c>
      <c r="EZ79">
        <v>8</v>
      </c>
      <c r="FA79">
        <v>0</v>
      </c>
      <c r="FB79">
        <v>9</v>
      </c>
      <c r="FC79">
        <v>1</v>
      </c>
      <c r="FD79">
        <v>35</v>
      </c>
      <c r="FE79">
        <v>0</v>
      </c>
      <c r="FF79">
        <v>0</v>
      </c>
      <c r="FG79">
        <v>0</v>
      </c>
      <c r="FH79">
        <v>0</v>
      </c>
      <c r="FI79">
        <v>9</v>
      </c>
      <c r="FJ79">
        <v>9</v>
      </c>
      <c r="FK79">
        <v>0</v>
      </c>
      <c r="FL79">
        <v>0</v>
      </c>
      <c r="FM79">
        <v>1</v>
      </c>
      <c r="FN79">
        <v>1</v>
      </c>
      <c r="FO79">
        <v>1</v>
      </c>
      <c r="FP79">
        <v>0</v>
      </c>
      <c r="FQ79">
        <v>3</v>
      </c>
      <c r="FR79">
        <v>3</v>
      </c>
      <c r="FS79">
        <v>1</v>
      </c>
      <c r="FT79">
        <v>0</v>
      </c>
      <c r="FU79">
        <v>1</v>
      </c>
      <c r="FV79">
        <v>1</v>
      </c>
      <c r="FW79" t="s">
        <v>514</v>
      </c>
      <c r="FX79">
        <v>84.19000244140625</v>
      </c>
      <c r="FY79">
        <v>83.839996337890625</v>
      </c>
      <c r="FZ79">
        <v>84.370002746582031</v>
      </c>
      <c r="GA79">
        <v>82.150001525878906</v>
      </c>
      <c r="GB79">
        <v>82.430000305175781</v>
      </c>
      <c r="GC79">
        <v>287</v>
      </c>
      <c r="GD79">
        <v>531</v>
      </c>
      <c r="GE79">
        <v>211</v>
      </c>
      <c r="GF79">
        <v>201</v>
      </c>
      <c r="GG79">
        <v>0</v>
      </c>
      <c r="GH79">
        <v>9</v>
      </c>
      <c r="GI79">
        <v>0</v>
      </c>
      <c r="GJ79">
        <v>9</v>
      </c>
      <c r="GK79">
        <v>0</v>
      </c>
      <c r="GL79">
        <v>379</v>
      </c>
      <c r="GM79">
        <v>0</v>
      </c>
      <c r="GN79">
        <v>92</v>
      </c>
      <c r="GO79">
        <v>3</v>
      </c>
      <c r="GP79">
        <v>1</v>
      </c>
      <c r="GQ79">
        <v>2</v>
      </c>
      <c r="GR79">
        <v>1</v>
      </c>
      <c r="GS79">
        <v>4</v>
      </c>
      <c r="GT79">
        <v>2</v>
      </c>
      <c r="GU79">
        <v>2</v>
      </c>
      <c r="GV79">
        <v>1</v>
      </c>
      <c r="GW79">
        <v>2.1</v>
      </c>
      <c r="GX79" t="s">
        <v>218</v>
      </c>
      <c r="GY79">
        <v>1574949</v>
      </c>
      <c r="GZ79">
        <v>1872520</v>
      </c>
      <c r="HA79">
        <v>1.702</v>
      </c>
      <c r="HB79">
        <v>2.0840000000000001</v>
      </c>
      <c r="HC79">
        <v>-2.19</v>
      </c>
      <c r="HD79">
        <v>2.73</v>
      </c>
      <c r="HF79" s="2">
        <f t="shared" si="12"/>
        <v>-4.1746913025262344E-3</v>
      </c>
      <c r="HG79" s="2">
        <f t="shared" si="13"/>
        <v>6.281929494341254E-3</v>
      </c>
      <c r="HH79" s="2">
        <f t="shared" si="14"/>
        <v>2.0157381748929559E-2</v>
      </c>
      <c r="HI79" s="2">
        <f t="shared" si="15"/>
        <v>3.3968067240113253E-3</v>
      </c>
      <c r="HJ79" s="3">
        <f t="shared" si="16"/>
        <v>84.366673283691085</v>
      </c>
      <c r="HK79" t="str">
        <f t="shared" si="17"/>
        <v>HES</v>
      </c>
    </row>
    <row r="80" spans="1:219" hidden="1" x14ac:dyDescent="0.25">
      <c r="A80">
        <v>71</v>
      </c>
      <c r="B80" t="s">
        <v>515</v>
      </c>
      <c r="C80">
        <v>9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4</v>
      </c>
      <c r="W80">
        <v>9</v>
      </c>
      <c r="X80">
        <v>21</v>
      </c>
      <c r="Y80">
        <v>31</v>
      </c>
      <c r="Z80">
        <v>130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1</v>
      </c>
      <c r="AT80">
        <v>0</v>
      </c>
      <c r="AU80" t="s">
        <v>516</v>
      </c>
      <c r="AV80">
        <v>16.120000839233398</v>
      </c>
      <c r="AW80">
        <v>16.110000610351559</v>
      </c>
      <c r="AX80">
        <v>16.229999542236332</v>
      </c>
      <c r="AY80">
        <v>15.89000034332275</v>
      </c>
      <c r="AZ80">
        <v>16.110000610351559</v>
      </c>
      <c r="BE80">
        <v>73</v>
      </c>
      <c r="BF80">
        <v>23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37</v>
      </c>
      <c r="BO80">
        <v>8</v>
      </c>
      <c r="BP80">
        <v>9</v>
      </c>
      <c r="BQ80">
        <v>7</v>
      </c>
      <c r="BR80">
        <v>51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51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2</v>
      </c>
      <c r="CF80">
        <v>0</v>
      </c>
      <c r="CG80">
        <v>18</v>
      </c>
      <c r="CH80">
        <v>18</v>
      </c>
      <c r="CI80">
        <v>1</v>
      </c>
      <c r="CJ80">
        <v>0</v>
      </c>
      <c r="CK80">
        <v>1</v>
      </c>
      <c r="CL80">
        <v>1</v>
      </c>
      <c r="CM80" t="s">
        <v>274</v>
      </c>
      <c r="CN80">
        <v>16.110000610351559</v>
      </c>
      <c r="CO80">
        <v>16.20000076293945</v>
      </c>
      <c r="CP80">
        <v>16.360000610351559</v>
      </c>
      <c r="CQ80">
        <v>16.14999961853027</v>
      </c>
      <c r="CR80">
        <v>16.229999542236332</v>
      </c>
      <c r="CW80">
        <v>132</v>
      </c>
      <c r="CX80">
        <v>50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17</v>
      </c>
      <c r="DG80">
        <v>4</v>
      </c>
      <c r="DH80">
        <v>1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248</v>
      </c>
      <c r="EF80">
        <v>16.229999542236332</v>
      </c>
      <c r="EG80">
        <v>16.35000038146973</v>
      </c>
      <c r="EH80">
        <v>16.45000076293945</v>
      </c>
      <c r="EI80">
        <v>16.239999771118161</v>
      </c>
      <c r="EJ80">
        <v>16.360000610351559</v>
      </c>
      <c r="EO80">
        <v>106</v>
      </c>
      <c r="EP80">
        <v>5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64</v>
      </c>
      <c r="EY80">
        <v>21</v>
      </c>
      <c r="EZ80">
        <v>17</v>
      </c>
      <c r="FA80">
        <v>9</v>
      </c>
      <c r="FB80">
        <v>6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6</v>
      </c>
      <c r="FJ80">
        <v>0</v>
      </c>
      <c r="FK80">
        <v>0</v>
      </c>
      <c r="FL80">
        <v>0</v>
      </c>
      <c r="FM80">
        <v>1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504</v>
      </c>
      <c r="FX80">
        <v>16.360000610351559</v>
      </c>
      <c r="FY80">
        <v>16.309999465942379</v>
      </c>
      <c r="FZ80">
        <v>16.379999160766602</v>
      </c>
      <c r="GA80">
        <v>16.020000457763668</v>
      </c>
      <c r="GB80">
        <v>16.04999923706055</v>
      </c>
      <c r="GC80">
        <v>391</v>
      </c>
      <c r="GD80">
        <v>446</v>
      </c>
      <c r="GE80">
        <v>293</v>
      </c>
      <c r="GF80">
        <v>139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187</v>
      </c>
      <c r="GM80">
        <v>0</v>
      </c>
      <c r="GN80">
        <v>6</v>
      </c>
      <c r="GO80">
        <v>2</v>
      </c>
      <c r="GP80">
        <v>1</v>
      </c>
      <c r="GQ80">
        <v>0</v>
      </c>
      <c r="GR80">
        <v>0</v>
      </c>
      <c r="GS80">
        <v>2</v>
      </c>
      <c r="GT80">
        <v>0</v>
      </c>
      <c r="GU80">
        <v>1</v>
      </c>
      <c r="GV80">
        <v>0</v>
      </c>
      <c r="GW80">
        <v>2.5</v>
      </c>
      <c r="GX80" t="s">
        <v>218</v>
      </c>
      <c r="GY80">
        <v>5108307</v>
      </c>
      <c r="GZ80">
        <v>7936100</v>
      </c>
      <c r="HA80">
        <v>0.61199999999999999</v>
      </c>
      <c r="HB80">
        <v>0.89600000000000002</v>
      </c>
      <c r="HC80">
        <v>0.71</v>
      </c>
      <c r="HD80">
        <v>2</v>
      </c>
      <c r="HF80" s="2">
        <f t="shared" si="12"/>
        <v>-3.0656741904615536E-3</v>
      </c>
      <c r="HG80" s="2">
        <f t="shared" si="13"/>
        <v>4.2734858614574822E-3</v>
      </c>
      <c r="HH80" s="2">
        <f t="shared" si="14"/>
        <v>1.7780442530624829E-2</v>
      </c>
      <c r="HI80" s="2">
        <f t="shared" si="15"/>
        <v>1.8690829110827867E-3</v>
      </c>
      <c r="HJ80" s="3">
        <f t="shared" si="16"/>
        <v>16.379700018060465</v>
      </c>
      <c r="HK80" t="str">
        <f t="shared" si="17"/>
        <v>HPE</v>
      </c>
    </row>
    <row r="81" spans="1:219" hidden="1" x14ac:dyDescent="0.25">
      <c r="A81">
        <v>72</v>
      </c>
      <c r="B81" t="s">
        <v>517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3</v>
      </c>
      <c r="N81">
        <v>3</v>
      </c>
      <c r="O81">
        <v>8</v>
      </c>
      <c r="P81">
        <v>33</v>
      </c>
      <c r="Q81">
        <v>143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t="s">
        <v>518</v>
      </c>
      <c r="AV81">
        <v>236.6000061035156</v>
      </c>
      <c r="AW81">
        <v>237.55000305175781</v>
      </c>
      <c r="AX81">
        <v>243.30000305175781</v>
      </c>
      <c r="AY81">
        <v>236.7200012207031</v>
      </c>
      <c r="AZ81">
        <v>242.24000549316409</v>
      </c>
      <c r="BE81">
        <v>28</v>
      </c>
      <c r="BF81">
        <v>23</v>
      </c>
      <c r="BG81">
        <v>40</v>
      </c>
      <c r="BH81">
        <v>52</v>
      </c>
      <c r="BI81">
        <v>36</v>
      </c>
      <c r="BJ81">
        <v>1</v>
      </c>
      <c r="BK81">
        <v>21</v>
      </c>
      <c r="BL81">
        <v>1</v>
      </c>
      <c r="BM81">
        <v>1</v>
      </c>
      <c r="BN81">
        <v>3</v>
      </c>
      <c r="BO81">
        <v>2</v>
      </c>
      <c r="BP81">
        <v>1</v>
      </c>
      <c r="BQ81">
        <v>0</v>
      </c>
      <c r="BR81">
        <v>0</v>
      </c>
      <c r="BS81">
        <v>2</v>
      </c>
      <c r="BT81">
        <v>6</v>
      </c>
      <c r="BU81">
        <v>2</v>
      </c>
      <c r="BV81">
        <v>6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519</v>
      </c>
      <c r="CN81">
        <v>242.24000549316409</v>
      </c>
      <c r="CO81">
        <v>244</v>
      </c>
      <c r="CP81">
        <v>252.74000549316409</v>
      </c>
      <c r="CQ81">
        <v>241.50999450683599</v>
      </c>
      <c r="CR81">
        <v>249.25</v>
      </c>
      <c r="CW81">
        <v>4</v>
      </c>
      <c r="CX81">
        <v>2</v>
      </c>
      <c r="CY81">
        <v>2</v>
      </c>
      <c r="CZ81">
        <v>64</v>
      </c>
      <c r="DA81">
        <v>109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2</v>
      </c>
      <c r="DI81">
        <v>2</v>
      </c>
      <c r="DJ81">
        <v>4</v>
      </c>
      <c r="DK81">
        <v>1</v>
      </c>
      <c r="DL81">
        <v>9</v>
      </c>
      <c r="DM81">
        <v>1</v>
      </c>
      <c r="DN81">
        <v>9</v>
      </c>
      <c r="DO81">
        <v>0</v>
      </c>
      <c r="DP81">
        <v>0</v>
      </c>
      <c r="DQ81">
        <v>4</v>
      </c>
      <c r="DR81">
        <v>4</v>
      </c>
      <c r="DS81">
        <v>0</v>
      </c>
      <c r="DT81">
        <v>0</v>
      </c>
      <c r="DU81">
        <v>1</v>
      </c>
      <c r="DV81">
        <v>1</v>
      </c>
      <c r="DW81">
        <v>2</v>
      </c>
      <c r="DX81">
        <v>0</v>
      </c>
      <c r="DY81">
        <v>2</v>
      </c>
      <c r="DZ81">
        <v>2</v>
      </c>
      <c r="EA81">
        <v>1</v>
      </c>
      <c r="EB81">
        <v>0</v>
      </c>
      <c r="EC81">
        <v>1</v>
      </c>
      <c r="ED81">
        <v>1</v>
      </c>
      <c r="EE81" t="s">
        <v>520</v>
      </c>
      <c r="EF81">
        <v>249.25</v>
      </c>
      <c r="EG81">
        <v>251.25999450683599</v>
      </c>
      <c r="EH81">
        <v>255.75999450683599</v>
      </c>
      <c r="EI81">
        <v>247.25</v>
      </c>
      <c r="EJ81">
        <v>252.6300048828125</v>
      </c>
      <c r="EO81">
        <v>47</v>
      </c>
      <c r="EP81">
        <v>56</v>
      </c>
      <c r="EQ81">
        <v>58</v>
      </c>
      <c r="ER81">
        <v>25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9</v>
      </c>
      <c r="EY81">
        <v>4</v>
      </c>
      <c r="EZ81">
        <v>1</v>
      </c>
      <c r="FA81">
        <v>2</v>
      </c>
      <c r="FB81">
        <v>3</v>
      </c>
      <c r="FC81">
        <v>1</v>
      </c>
      <c r="FD81">
        <v>19</v>
      </c>
      <c r="FE81">
        <v>0</v>
      </c>
      <c r="FF81">
        <v>0</v>
      </c>
      <c r="FG81">
        <v>0</v>
      </c>
      <c r="FH81">
        <v>0</v>
      </c>
      <c r="FI81">
        <v>3</v>
      </c>
      <c r="FJ81">
        <v>3</v>
      </c>
      <c r="FK81">
        <v>0</v>
      </c>
      <c r="FL81">
        <v>0</v>
      </c>
      <c r="FM81">
        <v>1</v>
      </c>
      <c r="FN81">
        <v>1</v>
      </c>
      <c r="FO81">
        <v>1</v>
      </c>
      <c r="FP81">
        <v>0</v>
      </c>
      <c r="FQ81">
        <v>2</v>
      </c>
      <c r="FR81">
        <v>2</v>
      </c>
      <c r="FS81">
        <v>1</v>
      </c>
      <c r="FT81">
        <v>0</v>
      </c>
      <c r="FU81">
        <v>1</v>
      </c>
      <c r="FV81">
        <v>1</v>
      </c>
      <c r="FW81" t="s">
        <v>447</v>
      </c>
      <c r="FX81">
        <v>252.6300048828125</v>
      </c>
      <c r="FY81">
        <v>173.77000427246091</v>
      </c>
      <c r="FZ81">
        <v>179.1199951171875</v>
      </c>
      <c r="GA81">
        <v>158.19999694824219</v>
      </c>
      <c r="GB81">
        <v>158.74000549316409</v>
      </c>
      <c r="GC81">
        <v>736</v>
      </c>
      <c r="GD81">
        <v>34</v>
      </c>
      <c r="GE81">
        <v>367</v>
      </c>
      <c r="GF81">
        <v>28</v>
      </c>
      <c r="GG81">
        <v>1</v>
      </c>
      <c r="GH81">
        <v>462</v>
      </c>
      <c r="GI81">
        <v>0</v>
      </c>
      <c r="GJ81">
        <v>198</v>
      </c>
      <c r="GK81">
        <v>15</v>
      </c>
      <c r="GL81">
        <v>7</v>
      </c>
      <c r="GM81">
        <v>9</v>
      </c>
      <c r="GN81">
        <v>7</v>
      </c>
      <c r="GO81">
        <v>2</v>
      </c>
      <c r="GP81">
        <v>2</v>
      </c>
      <c r="GQ81">
        <v>2</v>
      </c>
      <c r="GR81">
        <v>2</v>
      </c>
      <c r="GS81">
        <v>2</v>
      </c>
      <c r="GT81">
        <v>2</v>
      </c>
      <c r="GU81">
        <v>2</v>
      </c>
      <c r="GV81">
        <v>2</v>
      </c>
      <c r="GW81">
        <v>1.8</v>
      </c>
      <c r="GX81" t="s">
        <v>218</v>
      </c>
      <c r="GY81">
        <v>907465</v>
      </c>
      <c r="GZ81">
        <v>670660</v>
      </c>
      <c r="HA81">
        <v>5.4169999999999998</v>
      </c>
      <c r="HB81">
        <v>5.6440000000000001</v>
      </c>
      <c r="HC81">
        <v>5.53</v>
      </c>
      <c r="HD81">
        <v>3.08</v>
      </c>
      <c r="HE81">
        <v>0</v>
      </c>
      <c r="HF81" s="2">
        <f t="shared" si="12"/>
        <v>-0.45381825787783181</v>
      </c>
      <c r="HG81" s="2">
        <f t="shared" si="13"/>
        <v>2.9868194453815278E-2</v>
      </c>
      <c r="HH81" s="2">
        <f t="shared" si="14"/>
        <v>8.960123693043065E-2</v>
      </c>
      <c r="HI81" s="2">
        <f t="shared" si="15"/>
        <v>3.4018428010269552E-3</v>
      </c>
      <c r="HJ81" s="3">
        <f t="shared" si="16"/>
        <v>178.96020055031107</v>
      </c>
      <c r="HK81" t="str">
        <f t="shared" si="17"/>
        <v>IAC</v>
      </c>
    </row>
    <row r="82" spans="1:219" hidden="1" x14ac:dyDescent="0.25">
      <c r="A82">
        <v>73</v>
      </c>
      <c r="B82" t="s">
        <v>521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23</v>
      </c>
      <c r="N82">
        <v>65</v>
      </c>
      <c r="O82">
        <v>46</v>
      </c>
      <c r="P82">
        <v>15</v>
      </c>
      <c r="Q82">
        <v>2</v>
      </c>
      <c r="R82">
        <v>0</v>
      </c>
      <c r="S82">
        <v>0</v>
      </c>
      <c r="T82">
        <v>0</v>
      </c>
      <c r="U82">
        <v>0</v>
      </c>
      <c r="V82">
        <v>10</v>
      </c>
      <c r="W82">
        <v>3</v>
      </c>
      <c r="X82">
        <v>2</v>
      </c>
      <c r="Y82">
        <v>2</v>
      </c>
      <c r="Z82">
        <v>3</v>
      </c>
      <c r="AA82">
        <v>1</v>
      </c>
      <c r="AB82">
        <v>20</v>
      </c>
      <c r="AC82">
        <v>1</v>
      </c>
      <c r="AD82">
        <v>0</v>
      </c>
      <c r="AE82">
        <v>1</v>
      </c>
      <c r="AF82">
        <v>0</v>
      </c>
      <c r="AG82">
        <v>3</v>
      </c>
      <c r="AH82">
        <v>3</v>
      </c>
      <c r="AI82">
        <v>1</v>
      </c>
      <c r="AJ82">
        <v>0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 t="s">
        <v>242</v>
      </c>
      <c r="AV82">
        <v>528.1400146484375</v>
      </c>
      <c r="AW82">
        <v>528.46002197265625</v>
      </c>
      <c r="AX82">
        <v>541.6099853515625</v>
      </c>
      <c r="AY82">
        <v>528.1099853515625</v>
      </c>
      <c r="AZ82">
        <v>539.239990234375</v>
      </c>
      <c r="BE82">
        <v>0</v>
      </c>
      <c r="BF82">
        <v>1</v>
      </c>
      <c r="BG82">
        <v>14</v>
      </c>
      <c r="BH82">
        <v>60</v>
      </c>
      <c r="BI82">
        <v>79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1</v>
      </c>
      <c r="BU82">
        <v>1</v>
      </c>
      <c r="BV82">
        <v>1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 t="s">
        <v>522</v>
      </c>
      <c r="CN82">
        <v>539.239990234375</v>
      </c>
      <c r="CO82">
        <v>542.41998291015625</v>
      </c>
      <c r="CP82">
        <v>547.46002197265625</v>
      </c>
      <c r="CQ82">
        <v>538.30999755859375</v>
      </c>
      <c r="CR82">
        <v>539.34002685546875</v>
      </c>
      <c r="CW82">
        <v>37</v>
      </c>
      <c r="CX82">
        <v>5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20</v>
      </c>
      <c r="DG82">
        <v>17</v>
      </c>
      <c r="DH82">
        <v>21</v>
      </c>
      <c r="DI82">
        <v>27</v>
      </c>
      <c r="DJ82">
        <v>23</v>
      </c>
      <c r="DK82">
        <v>0</v>
      </c>
      <c r="DL82">
        <v>0</v>
      </c>
      <c r="DM82">
        <v>0</v>
      </c>
      <c r="DN82">
        <v>0</v>
      </c>
      <c r="DO82">
        <v>5</v>
      </c>
      <c r="DP82">
        <v>0</v>
      </c>
      <c r="DQ82">
        <v>0</v>
      </c>
      <c r="DR82">
        <v>0</v>
      </c>
      <c r="DS82">
        <v>1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523</v>
      </c>
      <c r="EF82">
        <v>539.34002685546875</v>
      </c>
      <c r="EG82">
        <v>545</v>
      </c>
      <c r="EH82">
        <v>551.260009765625</v>
      </c>
      <c r="EI82">
        <v>544.260009765625</v>
      </c>
      <c r="EJ82">
        <v>549.71002197265625</v>
      </c>
      <c r="EO82">
        <v>19</v>
      </c>
      <c r="EP82">
        <v>113</v>
      </c>
      <c r="EQ82">
        <v>30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8</v>
      </c>
      <c r="EY82">
        <v>0</v>
      </c>
      <c r="EZ82">
        <v>0</v>
      </c>
      <c r="FA82">
        <v>0</v>
      </c>
      <c r="FB82">
        <v>0</v>
      </c>
      <c r="FC82">
        <v>1</v>
      </c>
      <c r="FD82">
        <v>8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524</v>
      </c>
      <c r="FX82">
        <v>549.71002197265625</v>
      </c>
      <c r="FY82">
        <v>549.45001220703125</v>
      </c>
      <c r="FZ82">
        <v>556.010009765625</v>
      </c>
      <c r="GA82">
        <v>548.280029296875</v>
      </c>
      <c r="GB82">
        <v>555.19000244140625</v>
      </c>
      <c r="GC82">
        <v>509</v>
      </c>
      <c r="GD82">
        <v>137</v>
      </c>
      <c r="GE82">
        <v>204</v>
      </c>
      <c r="GF82">
        <v>116</v>
      </c>
      <c r="GG82">
        <v>0</v>
      </c>
      <c r="GH82">
        <v>156</v>
      </c>
      <c r="GI82">
        <v>0</v>
      </c>
      <c r="GJ82">
        <v>0</v>
      </c>
      <c r="GK82">
        <v>1</v>
      </c>
      <c r="GL82">
        <v>26</v>
      </c>
      <c r="GM82">
        <v>0</v>
      </c>
      <c r="GN82">
        <v>23</v>
      </c>
      <c r="GO82">
        <v>1</v>
      </c>
      <c r="GP82">
        <v>0</v>
      </c>
      <c r="GQ82">
        <v>1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1.9</v>
      </c>
      <c r="GX82" t="s">
        <v>218</v>
      </c>
      <c r="GY82">
        <v>327867</v>
      </c>
      <c r="GZ82">
        <v>267860</v>
      </c>
      <c r="HA82">
        <v>1.2470000000000001</v>
      </c>
      <c r="HB82">
        <v>1.7689999999999999</v>
      </c>
      <c r="HC82">
        <v>3.95</v>
      </c>
      <c r="HD82">
        <v>2.16</v>
      </c>
      <c r="HE82">
        <v>0</v>
      </c>
      <c r="HF82" s="2">
        <f t="shared" si="12"/>
        <v>-4.7321823614243641E-4</v>
      </c>
      <c r="HG82" s="2">
        <f t="shared" si="13"/>
        <v>1.1798344352395684E-2</v>
      </c>
      <c r="HH82" s="2">
        <f t="shared" si="14"/>
        <v>2.1293709785475956E-3</v>
      </c>
      <c r="HI82" s="2">
        <f t="shared" si="15"/>
        <v>1.244614116634879E-2</v>
      </c>
      <c r="HJ82" s="3">
        <f t="shared" si="16"/>
        <v>555.93261265547778</v>
      </c>
      <c r="HK82" t="str">
        <f t="shared" si="17"/>
        <v>IDXX</v>
      </c>
    </row>
    <row r="83" spans="1:219" hidden="1" x14ac:dyDescent="0.25">
      <c r="A83">
        <v>74</v>
      </c>
      <c r="B83" t="s">
        <v>525</v>
      </c>
      <c r="C83">
        <v>9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29</v>
      </c>
      <c r="N83">
        <v>34</v>
      </c>
      <c r="O83">
        <v>40</v>
      </c>
      <c r="P83">
        <v>3</v>
      </c>
      <c r="Q83">
        <v>0</v>
      </c>
      <c r="R83">
        <v>0</v>
      </c>
      <c r="S83">
        <v>0</v>
      </c>
      <c r="T83">
        <v>0</v>
      </c>
      <c r="U83">
        <v>0</v>
      </c>
      <c r="V83">
        <v>4</v>
      </c>
      <c r="W83">
        <v>5</v>
      </c>
      <c r="X83">
        <v>3</v>
      </c>
      <c r="Y83">
        <v>5</v>
      </c>
      <c r="Z83">
        <v>3</v>
      </c>
      <c r="AA83">
        <v>1</v>
      </c>
      <c r="AB83">
        <v>20</v>
      </c>
      <c r="AC83">
        <v>0</v>
      </c>
      <c r="AD83">
        <v>0</v>
      </c>
      <c r="AE83">
        <v>0</v>
      </c>
      <c r="AF83">
        <v>0</v>
      </c>
      <c r="AG83">
        <v>3</v>
      </c>
      <c r="AH83">
        <v>3</v>
      </c>
      <c r="AI83">
        <v>0</v>
      </c>
      <c r="AJ83">
        <v>0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257</v>
      </c>
      <c r="AV83">
        <v>70.019996643066406</v>
      </c>
      <c r="AW83">
        <v>70.269996643066406</v>
      </c>
      <c r="AX83">
        <v>70.900001525878906</v>
      </c>
      <c r="AY83">
        <v>69.489997863769531</v>
      </c>
      <c r="AZ83">
        <v>70.610000610351563</v>
      </c>
      <c r="BE83">
        <v>80</v>
      </c>
      <c r="BF83">
        <v>43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14</v>
      </c>
      <c r="BO83">
        <v>2</v>
      </c>
      <c r="BP83">
        <v>0</v>
      </c>
      <c r="BQ83">
        <v>1</v>
      </c>
      <c r="BR83">
        <v>4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4</v>
      </c>
      <c r="BZ83">
        <v>0</v>
      </c>
      <c r="CA83">
        <v>0</v>
      </c>
      <c r="CB83">
        <v>0</v>
      </c>
      <c r="CC83">
        <v>1</v>
      </c>
      <c r="CD83">
        <v>0</v>
      </c>
      <c r="CE83">
        <v>0</v>
      </c>
      <c r="CF83">
        <v>0</v>
      </c>
      <c r="CG83">
        <v>1</v>
      </c>
      <c r="CH83">
        <v>1</v>
      </c>
      <c r="CI83">
        <v>0</v>
      </c>
      <c r="CJ83">
        <v>0</v>
      </c>
      <c r="CK83">
        <v>1</v>
      </c>
      <c r="CL83">
        <v>1</v>
      </c>
      <c r="CM83" t="s">
        <v>438</v>
      </c>
      <c r="CN83">
        <v>70.610000610351563</v>
      </c>
      <c r="CO83">
        <v>71.230003356933594</v>
      </c>
      <c r="CP83">
        <v>71.470001220703125</v>
      </c>
      <c r="CQ83">
        <v>68.160003662109375</v>
      </c>
      <c r="CR83">
        <v>70.879997253417969</v>
      </c>
      <c r="CW83">
        <v>29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18</v>
      </c>
      <c r="DG83">
        <v>14</v>
      </c>
      <c r="DH83">
        <v>16</v>
      </c>
      <c r="DI83">
        <v>22</v>
      </c>
      <c r="DJ83">
        <v>45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24</v>
      </c>
      <c r="DX83">
        <v>0</v>
      </c>
      <c r="DY83">
        <v>2</v>
      </c>
      <c r="DZ83">
        <v>0</v>
      </c>
      <c r="EA83">
        <v>1</v>
      </c>
      <c r="EB83">
        <v>0</v>
      </c>
      <c r="EC83">
        <v>2</v>
      </c>
      <c r="ED83">
        <v>0</v>
      </c>
      <c r="EE83" t="s">
        <v>454</v>
      </c>
      <c r="EF83">
        <v>70.879997253417969</v>
      </c>
      <c r="EG83">
        <v>71.660003662109375</v>
      </c>
      <c r="EH83">
        <v>72.55999755859375</v>
      </c>
      <c r="EI83">
        <v>71.459999084472656</v>
      </c>
      <c r="EJ83">
        <v>71.730003356933594</v>
      </c>
      <c r="EO83">
        <v>69</v>
      </c>
      <c r="EP83">
        <v>50</v>
      </c>
      <c r="EQ83">
        <v>17</v>
      </c>
      <c r="ER83">
        <v>0</v>
      </c>
      <c r="ES83">
        <v>0</v>
      </c>
      <c r="ET83">
        <v>1</v>
      </c>
      <c r="EU83">
        <v>11</v>
      </c>
      <c r="EV83">
        <v>0</v>
      </c>
      <c r="EW83">
        <v>0</v>
      </c>
      <c r="EX83">
        <v>8</v>
      </c>
      <c r="EY83">
        <v>2</v>
      </c>
      <c r="EZ83">
        <v>0</v>
      </c>
      <c r="FA83">
        <v>0</v>
      </c>
      <c r="FB83">
        <v>0</v>
      </c>
      <c r="FC83">
        <v>2</v>
      </c>
      <c r="FD83">
        <v>10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344</v>
      </c>
      <c r="FX83">
        <v>71.730003356933594</v>
      </c>
      <c r="FY83">
        <v>71.889999389648438</v>
      </c>
      <c r="FZ83">
        <v>72.779998779296875</v>
      </c>
      <c r="GA83">
        <v>71.779998779296875</v>
      </c>
      <c r="GB83">
        <v>71.930000305175781</v>
      </c>
      <c r="GC83">
        <v>394</v>
      </c>
      <c r="GD83">
        <v>166</v>
      </c>
      <c r="GE83">
        <v>165</v>
      </c>
      <c r="GF83">
        <v>125</v>
      </c>
      <c r="GG83">
        <v>0</v>
      </c>
      <c r="GH83">
        <v>3</v>
      </c>
      <c r="GI83">
        <v>0</v>
      </c>
      <c r="GJ83">
        <v>0</v>
      </c>
      <c r="GK83">
        <v>0</v>
      </c>
      <c r="GL83">
        <v>52</v>
      </c>
      <c r="GM83">
        <v>0</v>
      </c>
      <c r="GN83">
        <v>45</v>
      </c>
      <c r="GO83">
        <v>2</v>
      </c>
      <c r="GP83">
        <v>0</v>
      </c>
      <c r="GQ83">
        <v>1</v>
      </c>
      <c r="GR83">
        <v>0</v>
      </c>
      <c r="GS83">
        <v>3</v>
      </c>
      <c r="GT83">
        <v>2</v>
      </c>
      <c r="GU83">
        <v>1</v>
      </c>
      <c r="GV83">
        <v>0</v>
      </c>
      <c r="GW83">
        <v>1.2</v>
      </c>
      <c r="GX83" t="s">
        <v>309</v>
      </c>
      <c r="GY83">
        <v>195636</v>
      </c>
      <c r="GZ83">
        <v>200820</v>
      </c>
      <c r="HA83">
        <v>3.8210000000000002</v>
      </c>
      <c r="HB83">
        <v>3.8889999999999998</v>
      </c>
      <c r="HC83">
        <v>5.21</v>
      </c>
      <c r="HD83">
        <v>3.39</v>
      </c>
      <c r="HE83">
        <v>0.64970000000000006</v>
      </c>
      <c r="HF83" s="2">
        <f t="shared" si="12"/>
        <v>2.2255673121883701E-3</v>
      </c>
      <c r="HG83" s="2">
        <f t="shared" si="13"/>
        <v>1.2228626059026637E-2</v>
      </c>
      <c r="HH83" s="2">
        <f t="shared" si="14"/>
        <v>1.5301239572329539E-3</v>
      </c>
      <c r="HI83" s="2">
        <f t="shared" si="15"/>
        <v>2.0853819719518496E-3</v>
      </c>
      <c r="HJ83" s="3">
        <f t="shared" si="16"/>
        <v>72.769115309568107</v>
      </c>
      <c r="HK83" t="str">
        <f t="shared" si="17"/>
        <v>IDCC</v>
      </c>
    </row>
    <row r="84" spans="1:219" hidden="1" x14ac:dyDescent="0.25">
      <c r="A84">
        <v>75</v>
      </c>
      <c r="B84" t="s">
        <v>526</v>
      </c>
      <c r="C84">
        <v>9</v>
      </c>
      <c r="D84">
        <v>1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70</v>
      </c>
      <c r="N84">
        <v>10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26</v>
      </c>
      <c r="W84">
        <v>21</v>
      </c>
      <c r="X84">
        <v>17</v>
      </c>
      <c r="Y84">
        <v>8</v>
      </c>
      <c r="Z84">
        <v>52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52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1</v>
      </c>
      <c r="AN84">
        <v>0</v>
      </c>
      <c r="AO84">
        <v>18</v>
      </c>
      <c r="AP84">
        <v>18</v>
      </c>
      <c r="AQ84">
        <v>1</v>
      </c>
      <c r="AR84">
        <v>0</v>
      </c>
      <c r="AS84">
        <v>1</v>
      </c>
      <c r="AT84">
        <v>1</v>
      </c>
      <c r="AU84" t="s">
        <v>527</v>
      </c>
      <c r="AV84">
        <v>62.909999847412109</v>
      </c>
      <c r="AW84">
        <v>62.880001068115227</v>
      </c>
      <c r="AX84">
        <v>63.060001373291023</v>
      </c>
      <c r="AY84">
        <v>61.740001678466797</v>
      </c>
      <c r="AZ84">
        <v>62.869998931884773</v>
      </c>
      <c r="BE84">
        <v>47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28</v>
      </c>
      <c r="BO84">
        <v>11</v>
      </c>
      <c r="BP84">
        <v>12</v>
      </c>
      <c r="BQ84">
        <v>9</v>
      </c>
      <c r="BR84">
        <v>98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0</v>
      </c>
      <c r="CG84">
        <v>23</v>
      </c>
      <c r="CH84">
        <v>0</v>
      </c>
      <c r="CI84">
        <v>1</v>
      </c>
      <c r="CJ84">
        <v>0</v>
      </c>
      <c r="CK84">
        <v>1</v>
      </c>
      <c r="CL84">
        <v>0</v>
      </c>
      <c r="CM84" t="s">
        <v>274</v>
      </c>
      <c r="CN84">
        <v>62.869998931884773</v>
      </c>
      <c r="CO84">
        <v>63.119998931884773</v>
      </c>
      <c r="CP84">
        <v>63.720001220703118</v>
      </c>
      <c r="CQ84">
        <v>62.720001220703118</v>
      </c>
      <c r="CR84">
        <v>63.529998779296882</v>
      </c>
      <c r="CW84">
        <v>41</v>
      </c>
      <c r="CX84">
        <v>153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1</v>
      </c>
      <c r="DG84">
        <v>1</v>
      </c>
      <c r="DH84">
        <v>1</v>
      </c>
      <c r="DI84">
        <v>0</v>
      </c>
      <c r="DJ84">
        <v>1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1</v>
      </c>
      <c r="DR84">
        <v>0</v>
      </c>
      <c r="DS84">
        <v>0</v>
      </c>
      <c r="DT84">
        <v>0</v>
      </c>
      <c r="DU84">
        <v>1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439</v>
      </c>
      <c r="EF84">
        <v>63.529998779296882</v>
      </c>
      <c r="EG84">
        <v>64.139999389648438</v>
      </c>
      <c r="EH84">
        <v>64.589996337890625</v>
      </c>
      <c r="EI84">
        <v>63.869998931884773</v>
      </c>
      <c r="EJ84">
        <v>64.400001525878906</v>
      </c>
      <c r="EO84">
        <v>168</v>
      </c>
      <c r="EP84">
        <v>26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</v>
      </c>
      <c r="EY84">
        <v>2</v>
      </c>
      <c r="EZ84">
        <v>2</v>
      </c>
      <c r="FA84">
        <v>1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528</v>
      </c>
      <c r="FX84">
        <v>64.400001525878906</v>
      </c>
      <c r="FY84">
        <v>64.379997253417969</v>
      </c>
      <c r="FZ84">
        <v>64.889999389648438</v>
      </c>
      <c r="GA84">
        <v>63.580001831054688</v>
      </c>
      <c r="GB84">
        <v>63.580001831054688</v>
      </c>
      <c r="GC84">
        <v>515</v>
      </c>
      <c r="GD84">
        <v>295</v>
      </c>
      <c r="GE84">
        <v>388</v>
      </c>
      <c r="GF84">
        <v>13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151</v>
      </c>
      <c r="GM84">
        <v>0</v>
      </c>
      <c r="GN84">
        <v>1</v>
      </c>
      <c r="GO84">
        <v>2</v>
      </c>
      <c r="GP84">
        <v>1</v>
      </c>
      <c r="GQ84">
        <v>0</v>
      </c>
      <c r="GR84">
        <v>0</v>
      </c>
      <c r="GS84">
        <v>2</v>
      </c>
      <c r="GT84">
        <v>0</v>
      </c>
      <c r="GU84">
        <v>1</v>
      </c>
      <c r="GV84">
        <v>0</v>
      </c>
      <c r="GW84">
        <v>2.5</v>
      </c>
      <c r="GX84" t="s">
        <v>218</v>
      </c>
      <c r="GY84">
        <v>2944234</v>
      </c>
      <c r="GZ84">
        <v>3313440</v>
      </c>
      <c r="HA84">
        <v>0.48799999999999999</v>
      </c>
      <c r="HB84">
        <v>1.45</v>
      </c>
      <c r="HC84">
        <v>0.47</v>
      </c>
      <c r="HD84">
        <v>2.82</v>
      </c>
      <c r="HE84">
        <v>0.83330000000000004</v>
      </c>
      <c r="HF84" s="2">
        <f t="shared" si="12"/>
        <v>-3.1072185949621023E-4</v>
      </c>
      <c r="HG84" s="2">
        <f t="shared" si="13"/>
        <v>7.8594874561183081E-3</v>
      </c>
      <c r="HH84" s="2">
        <f t="shared" si="14"/>
        <v>1.2426148749498545E-2</v>
      </c>
      <c r="HI84" s="2">
        <f t="shared" si="15"/>
        <v>0</v>
      </c>
      <c r="HJ84" s="3">
        <f t="shared" si="16"/>
        <v>64.885991034256136</v>
      </c>
      <c r="HK84" t="str">
        <f t="shared" si="17"/>
        <v>IP</v>
      </c>
    </row>
    <row r="85" spans="1:219" hidden="1" x14ac:dyDescent="0.25">
      <c r="A85">
        <v>76</v>
      </c>
      <c r="B85" t="s">
        <v>529</v>
      </c>
      <c r="C85">
        <v>9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14</v>
      </c>
      <c r="N85">
        <v>32</v>
      </c>
      <c r="O85">
        <v>35</v>
      </c>
      <c r="P85">
        <v>50</v>
      </c>
      <c r="Q85">
        <v>64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323</v>
      </c>
      <c r="AV85">
        <v>421.20001220703131</v>
      </c>
      <c r="AW85">
        <v>423.3699951171875</v>
      </c>
      <c r="AX85">
        <v>436.989990234375</v>
      </c>
      <c r="AY85">
        <v>423.3699951171875</v>
      </c>
      <c r="AZ85">
        <v>435.26998901367188</v>
      </c>
      <c r="BE85">
        <v>0</v>
      </c>
      <c r="BF85">
        <v>3</v>
      </c>
      <c r="BG85">
        <v>3</v>
      </c>
      <c r="BH85">
        <v>8</v>
      </c>
      <c r="BI85">
        <v>181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530</v>
      </c>
      <c r="CN85">
        <v>435.26998901367188</v>
      </c>
      <c r="CO85">
        <v>438.45001220703131</v>
      </c>
      <c r="CP85">
        <v>441.3599853515625</v>
      </c>
      <c r="CQ85">
        <v>431.760009765625</v>
      </c>
      <c r="CR85">
        <v>433.42999267578131</v>
      </c>
      <c r="CW85">
        <v>25</v>
      </c>
      <c r="CX85">
        <v>5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16</v>
      </c>
      <c r="DG85">
        <v>1</v>
      </c>
      <c r="DH85">
        <v>9</v>
      </c>
      <c r="DI85">
        <v>10</v>
      </c>
      <c r="DJ85">
        <v>146</v>
      </c>
      <c r="DK85">
        <v>0</v>
      </c>
      <c r="DL85">
        <v>0</v>
      </c>
      <c r="DM85">
        <v>0</v>
      </c>
      <c r="DN85">
        <v>0</v>
      </c>
      <c r="DO85">
        <v>5</v>
      </c>
      <c r="DP85">
        <v>0</v>
      </c>
      <c r="DQ85">
        <v>0</v>
      </c>
      <c r="DR85">
        <v>0</v>
      </c>
      <c r="DS85">
        <v>1</v>
      </c>
      <c r="DT85">
        <v>0</v>
      </c>
      <c r="DU85">
        <v>0</v>
      </c>
      <c r="DV85">
        <v>0</v>
      </c>
      <c r="DW85">
        <v>30</v>
      </c>
      <c r="DX85">
        <v>5</v>
      </c>
      <c r="DY85">
        <v>0</v>
      </c>
      <c r="DZ85">
        <v>0</v>
      </c>
      <c r="EA85">
        <v>1</v>
      </c>
      <c r="EB85">
        <v>1</v>
      </c>
      <c r="EC85">
        <v>0</v>
      </c>
      <c r="ED85">
        <v>0</v>
      </c>
      <c r="EE85" t="s">
        <v>437</v>
      </c>
      <c r="EF85">
        <v>433.42999267578131</v>
      </c>
      <c r="EG85">
        <v>439.20001220703131</v>
      </c>
      <c r="EH85">
        <v>442.70999145507813</v>
      </c>
      <c r="EI85">
        <v>438.07000732421881</v>
      </c>
      <c r="EJ85">
        <v>440.41000366210938</v>
      </c>
      <c r="EO85">
        <v>154</v>
      </c>
      <c r="EP85">
        <v>41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</v>
      </c>
      <c r="EY85">
        <v>1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531</v>
      </c>
      <c r="FX85">
        <v>440.41000366210938</v>
      </c>
      <c r="FY85">
        <v>440.010009765625</v>
      </c>
      <c r="FZ85">
        <v>442.04000854492188</v>
      </c>
      <c r="GA85">
        <v>436.8800048828125</v>
      </c>
      <c r="GB85">
        <v>438.989990234375</v>
      </c>
      <c r="GC85">
        <v>615</v>
      </c>
      <c r="GD85">
        <v>187</v>
      </c>
      <c r="GE85">
        <v>225</v>
      </c>
      <c r="GF85">
        <v>186</v>
      </c>
      <c r="GG85">
        <v>0</v>
      </c>
      <c r="GH85">
        <v>303</v>
      </c>
      <c r="GI85">
        <v>0</v>
      </c>
      <c r="GJ85">
        <v>0</v>
      </c>
      <c r="GK85">
        <v>1</v>
      </c>
      <c r="GL85">
        <v>146</v>
      </c>
      <c r="GM85">
        <v>0</v>
      </c>
      <c r="GN85">
        <v>146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1.9</v>
      </c>
      <c r="GX85" t="s">
        <v>218</v>
      </c>
      <c r="GY85">
        <v>1127329</v>
      </c>
      <c r="GZ85">
        <v>1235140</v>
      </c>
      <c r="HA85">
        <v>1.254</v>
      </c>
      <c r="HB85">
        <v>1.5289999999999999</v>
      </c>
      <c r="HC85">
        <v>4.01</v>
      </c>
      <c r="HD85">
        <v>2.13</v>
      </c>
      <c r="HE85">
        <v>0.33939999999999998</v>
      </c>
      <c r="HF85" s="2">
        <f t="shared" si="12"/>
        <v>-9.0905635691651554E-4</v>
      </c>
      <c r="HG85" s="2">
        <f t="shared" si="13"/>
        <v>4.5923417339056583E-3</v>
      </c>
      <c r="HH85" s="2">
        <f t="shared" si="14"/>
        <v>7.1134856329284624E-3</v>
      </c>
      <c r="HI85" s="2">
        <f t="shared" si="15"/>
        <v>4.8064543577314156E-3</v>
      </c>
      <c r="HJ85" s="3">
        <f t="shared" si="16"/>
        <v>442.03068609680793</v>
      </c>
      <c r="HK85" t="str">
        <f t="shared" si="17"/>
        <v>INTU</v>
      </c>
    </row>
    <row r="86" spans="1:219" hidden="1" x14ac:dyDescent="0.25">
      <c r="A86">
        <v>77</v>
      </c>
      <c r="B86" t="s">
        <v>532</v>
      </c>
      <c r="C86">
        <v>10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60</v>
      </c>
      <c r="N86">
        <v>41</v>
      </c>
      <c r="O86">
        <v>11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10</v>
      </c>
      <c r="W86">
        <v>5</v>
      </c>
      <c r="X86">
        <v>5</v>
      </c>
      <c r="Y86">
        <v>9</v>
      </c>
      <c r="Z86">
        <v>61</v>
      </c>
      <c r="AA86">
        <v>1</v>
      </c>
      <c r="AB86">
        <v>90</v>
      </c>
      <c r="AC86">
        <v>1</v>
      </c>
      <c r="AD86">
        <v>0</v>
      </c>
      <c r="AE86">
        <v>0</v>
      </c>
      <c r="AF86">
        <v>0</v>
      </c>
      <c r="AG86">
        <v>61</v>
      </c>
      <c r="AH86">
        <v>61</v>
      </c>
      <c r="AI86">
        <v>0</v>
      </c>
      <c r="AJ86">
        <v>0</v>
      </c>
      <c r="AK86">
        <v>1</v>
      </c>
      <c r="AL86">
        <v>1</v>
      </c>
      <c r="AM86">
        <v>2</v>
      </c>
      <c r="AN86">
        <v>0</v>
      </c>
      <c r="AO86">
        <v>31</v>
      </c>
      <c r="AP86">
        <v>31</v>
      </c>
      <c r="AQ86">
        <v>1</v>
      </c>
      <c r="AR86">
        <v>0</v>
      </c>
      <c r="AS86">
        <v>1</v>
      </c>
      <c r="AT86">
        <v>1</v>
      </c>
      <c r="AU86" t="s">
        <v>303</v>
      </c>
      <c r="AV86">
        <v>32.590000152587891</v>
      </c>
      <c r="AW86">
        <v>32.709999084472663</v>
      </c>
      <c r="AX86">
        <v>33.130001068115227</v>
      </c>
      <c r="AY86">
        <v>32.490001678466797</v>
      </c>
      <c r="AZ86">
        <v>33.020000457763672</v>
      </c>
      <c r="BE86">
        <v>69</v>
      </c>
      <c r="BF86">
        <v>91</v>
      </c>
      <c r="BG86">
        <v>20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9</v>
      </c>
      <c r="BO86">
        <v>3</v>
      </c>
      <c r="BP86">
        <v>7</v>
      </c>
      <c r="BQ86">
        <v>5</v>
      </c>
      <c r="BR86">
        <v>3</v>
      </c>
      <c r="BS86">
        <v>1</v>
      </c>
      <c r="BT86">
        <v>27</v>
      </c>
      <c r="BU86">
        <v>0</v>
      </c>
      <c r="BV86">
        <v>0</v>
      </c>
      <c r="BW86">
        <v>0</v>
      </c>
      <c r="BX86">
        <v>0</v>
      </c>
      <c r="BY86">
        <v>3</v>
      </c>
      <c r="BZ86">
        <v>3</v>
      </c>
      <c r="CA86">
        <v>0</v>
      </c>
      <c r="CB86">
        <v>0</v>
      </c>
      <c r="CC86">
        <v>1</v>
      </c>
      <c r="CD86">
        <v>1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533</v>
      </c>
      <c r="CN86">
        <v>33.020000457763672</v>
      </c>
      <c r="CO86">
        <v>33.090000152587891</v>
      </c>
      <c r="CP86">
        <v>33.630001068115227</v>
      </c>
      <c r="CQ86">
        <v>33.060001373291023</v>
      </c>
      <c r="CR86">
        <v>33.220001220703118</v>
      </c>
      <c r="CW86">
        <v>16</v>
      </c>
      <c r="CX86">
        <v>111</v>
      </c>
      <c r="CY86">
        <v>63</v>
      </c>
      <c r="CZ86">
        <v>5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1</v>
      </c>
      <c r="DL86">
        <v>1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237</v>
      </c>
      <c r="EF86">
        <v>33.220001220703118</v>
      </c>
      <c r="EG86">
        <v>33.380001068115227</v>
      </c>
      <c r="EH86">
        <v>33.599998474121087</v>
      </c>
      <c r="EI86">
        <v>33.130001068115227</v>
      </c>
      <c r="EJ86">
        <v>33.330001831054688</v>
      </c>
      <c r="EO86">
        <v>123</v>
      </c>
      <c r="EP86">
        <v>22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51</v>
      </c>
      <c r="EY86">
        <v>9</v>
      </c>
      <c r="EZ86">
        <v>1</v>
      </c>
      <c r="FA86">
        <v>2</v>
      </c>
      <c r="FB86">
        <v>4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4</v>
      </c>
      <c r="FJ86">
        <v>0</v>
      </c>
      <c r="FK86">
        <v>0</v>
      </c>
      <c r="FL86">
        <v>0</v>
      </c>
      <c r="FM86">
        <v>1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392</v>
      </c>
      <c r="FX86">
        <v>33.330001831054688</v>
      </c>
      <c r="FY86">
        <v>33.529998779296882</v>
      </c>
      <c r="FZ86">
        <v>33.759998321533203</v>
      </c>
      <c r="GA86">
        <v>32.740001678466797</v>
      </c>
      <c r="GB86">
        <v>32.770000457763672</v>
      </c>
      <c r="GC86">
        <v>633</v>
      </c>
      <c r="GD86">
        <v>185</v>
      </c>
      <c r="GE86">
        <v>340</v>
      </c>
      <c r="GF86">
        <v>68</v>
      </c>
      <c r="GG86">
        <v>0</v>
      </c>
      <c r="GH86">
        <v>6</v>
      </c>
      <c r="GI86">
        <v>0</v>
      </c>
      <c r="GJ86">
        <v>5</v>
      </c>
      <c r="GK86">
        <v>0</v>
      </c>
      <c r="GL86">
        <v>68</v>
      </c>
      <c r="GM86">
        <v>0</v>
      </c>
      <c r="GN86">
        <v>4</v>
      </c>
      <c r="GO86">
        <v>3</v>
      </c>
      <c r="GP86">
        <v>1</v>
      </c>
      <c r="GQ86">
        <v>2</v>
      </c>
      <c r="GR86">
        <v>0</v>
      </c>
      <c r="GS86">
        <v>1</v>
      </c>
      <c r="GT86">
        <v>0</v>
      </c>
      <c r="GU86">
        <v>1</v>
      </c>
      <c r="GV86">
        <v>0</v>
      </c>
      <c r="GW86">
        <v>2.4</v>
      </c>
      <c r="GX86" t="s">
        <v>218</v>
      </c>
      <c r="GY86">
        <v>3016610</v>
      </c>
      <c r="GZ86">
        <v>3259780</v>
      </c>
      <c r="HA86">
        <v>0.91400000000000003</v>
      </c>
      <c r="HB86">
        <v>0.97299999999999998</v>
      </c>
      <c r="HC86">
        <v>0.97</v>
      </c>
      <c r="HD86">
        <v>3.22</v>
      </c>
      <c r="HE86">
        <v>0.93240000000000001</v>
      </c>
      <c r="HF86" s="2">
        <f t="shared" si="12"/>
        <v>5.96471683636568E-3</v>
      </c>
      <c r="HG86" s="2">
        <f t="shared" si="13"/>
        <v>6.8127829878954493E-3</v>
      </c>
      <c r="HH86" s="2">
        <f t="shared" si="14"/>
        <v>2.3560904550878448E-2</v>
      </c>
      <c r="HI86" s="2">
        <f t="shared" si="15"/>
        <v>9.1543420438888745E-4</v>
      </c>
      <c r="HJ86" s="3">
        <f t="shared" si="16"/>
        <v>33.758431384564631</v>
      </c>
      <c r="HK86" t="str">
        <f t="shared" si="17"/>
        <v>IPG</v>
      </c>
    </row>
    <row r="87" spans="1:219" hidden="1" x14ac:dyDescent="0.25">
      <c r="A87">
        <v>78</v>
      </c>
      <c r="B87" t="s">
        <v>534</v>
      </c>
      <c r="C87">
        <v>10</v>
      </c>
      <c r="D87">
        <v>0</v>
      </c>
      <c r="E87">
        <v>5</v>
      </c>
      <c r="F87">
        <v>1</v>
      </c>
      <c r="G87" t="s">
        <v>218</v>
      </c>
      <c r="H87" t="s">
        <v>418</v>
      </c>
      <c r="I87">
        <v>6</v>
      </c>
      <c r="J87">
        <v>0</v>
      </c>
      <c r="K87" t="s">
        <v>218</v>
      </c>
      <c r="L87" t="s">
        <v>218</v>
      </c>
      <c r="M87">
        <v>32</v>
      </c>
      <c r="N87">
        <v>63</v>
      </c>
      <c r="O87">
        <v>24</v>
      </c>
      <c r="P87">
        <v>10</v>
      </c>
      <c r="Q87">
        <v>1</v>
      </c>
      <c r="R87">
        <v>1</v>
      </c>
      <c r="S87">
        <v>7</v>
      </c>
      <c r="T87">
        <v>1</v>
      </c>
      <c r="U87">
        <v>1</v>
      </c>
      <c r="V87">
        <v>5</v>
      </c>
      <c r="W87">
        <v>2</v>
      </c>
      <c r="X87">
        <v>1</v>
      </c>
      <c r="Y87">
        <v>0</v>
      </c>
      <c r="Z87">
        <v>0</v>
      </c>
      <c r="AA87">
        <v>1</v>
      </c>
      <c r="AB87">
        <v>8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240</v>
      </c>
      <c r="AV87">
        <v>88.970001220703125</v>
      </c>
      <c r="AW87">
        <v>89.029998779296875</v>
      </c>
      <c r="AX87">
        <v>90.779998779296875</v>
      </c>
      <c r="AY87">
        <v>88.430000305175781</v>
      </c>
      <c r="AZ87">
        <v>90.769996643066406</v>
      </c>
      <c r="BE87">
        <v>1</v>
      </c>
      <c r="BF87">
        <v>42</v>
      </c>
      <c r="BG87">
        <v>61</v>
      </c>
      <c r="BH87">
        <v>33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1</v>
      </c>
      <c r="BT87">
        <v>1</v>
      </c>
      <c r="BU87">
        <v>0</v>
      </c>
      <c r="BV87">
        <v>0</v>
      </c>
      <c r="BW87">
        <v>0</v>
      </c>
      <c r="BX87">
        <v>0</v>
      </c>
      <c r="BY87">
        <v>1</v>
      </c>
      <c r="BZ87">
        <v>1</v>
      </c>
      <c r="CA87">
        <v>0</v>
      </c>
      <c r="CB87">
        <v>0</v>
      </c>
      <c r="CC87">
        <v>1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509</v>
      </c>
      <c r="CN87">
        <v>90.769996643066406</v>
      </c>
      <c r="CO87">
        <v>91.900001525878906</v>
      </c>
      <c r="CP87">
        <v>93.260002136230483</v>
      </c>
      <c r="CQ87">
        <v>90.550003051757798</v>
      </c>
      <c r="CR87">
        <v>91.639999389648438</v>
      </c>
      <c r="CW87">
        <v>36</v>
      </c>
      <c r="CX87">
        <v>81</v>
      </c>
      <c r="CY87">
        <v>44</v>
      </c>
      <c r="CZ87">
        <v>0</v>
      </c>
      <c r="DA87">
        <v>0</v>
      </c>
      <c r="DB87">
        <v>1</v>
      </c>
      <c r="DC87">
        <v>44</v>
      </c>
      <c r="DD87">
        <v>0</v>
      </c>
      <c r="DE87">
        <v>0</v>
      </c>
      <c r="DF87">
        <v>5</v>
      </c>
      <c r="DG87">
        <v>3</v>
      </c>
      <c r="DH87">
        <v>4</v>
      </c>
      <c r="DI87">
        <v>0</v>
      </c>
      <c r="DJ87">
        <v>4</v>
      </c>
      <c r="DK87">
        <v>1</v>
      </c>
      <c r="DL87">
        <v>6</v>
      </c>
      <c r="DM87">
        <v>0</v>
      </c>
      <c r="DN87">
        <v>0</v>
      </c>
      <c r="DO87">
        <v>0</v>
      </c>
      <c r="DP87">
        <v>0</v>
      </c>
      <c r="DQ87">
        <v>4</v>
      </c>
      <c r="DR87">
        <v>4</v>
      </c>
      <c r="DS87">
        <v>0</v>
      </c>
      <c r="DT87">
        <v>0</v>
      </c>
      <c r="DU87">
        <v>1</v>
      </c>
      <c r="DV87">
        <v>1</v>
      </c>
      <c r="DW87">
        <v>1</v>
      </c>
      <c r="DX87">
        <v>0</v>
      </c>
      <c r="DY87">
        <v>2</v>
      </c>
      <c r="DZ87">
        <v>2</v>
      </c>
      <c r="EA87">
        <v>1</v>
      </c>
      <c r="EB87">
        <v>0</v>
      </c>
      <c r="EC87">
        <v>1</v>
      </c>
      <c r="ED87">
        <v>1</v>
      </c>
      <c r="EE87" t="s">
        <v>354</v>
      </c>
      <c r="EF87">
        <v>91.639999389648438</v>
      </c>
      <c r="EG87">
        <v>92.010002136230483</v>
      </c>
      <c r="EH87">
        <v>93.480003356933594</v>
      </c>
      <c r="EI87">
        <v>90.589996337890625</v>
      </c>
      <c r="EJ87">
        <v>91.129997253417955</v>
      </c>
      <c r="EO87">
        <v>0</v>
      </c>
      <c r="EP87">
        <v>1</v>
      </c>
      <c r="EQ87">
        <v>0</v>
      </c>
      <c r="ER87">
        <v>1</v>
      </c>
      <c r="ES87">
        <v>0</v>
      </c>
      <c r="ET87">
        <v>1</v>
      </c>
      <c r="EU87">
        <v>1</v>
      </c>
      <c r="EV87">
        <v>0</v>
      </c>
      <c r="EW87">
        <v>0</v>
      </c>
      <c r="EX87">
        <v>2</v>
      </c>
      <c r="EY87">
        <v>2</v>
      </c>
      <c r="EZ87">
        <v>0</v>
      </c>
      <c r="FA87">
        <v>4</v>
      </c>
      <c r="FB87">
        <v>117</v>
      </c>
      <c r="FC87">
        <v>0</v>
      </c>
      <c r="FD87">
        <v>0</v>
      </c>
      <c r="FE87">
        <v>0</v>
      </c>
      <c r="FF87">
        <v>0</v>
      </c>
      <c r="FG87">
        <v>2</v>
      </c>
      <c r="FH87">
        <v>1</v>
      </c>
      <c r="FI87">
        <v>0</v>
      </c>
      <c r="FJ87">
        <v>0</v>
      </c>
      <c r="FK87">
        <v>1</v>
      </c>
      <c r="FL87">
        <v>1</v>
      </c>
      <c r="FM87">
        <v>0</v>
      </c>
      <c r="FN87">
        <v>0</v>
      </c>
      <c r="FO87">
        <v>2</v>
      </c>
      <c r="FP87">
        <v>2</v>
      </c>
      <c r="FQ87">
        <v>0</v>
      </c>
      <c r="FR87">
        <v>0</v>
      </c>
      <c r="FS87">
        <v>1</v>
      </c>
      <c r="FT87">
        <v>1</v>
      </c>
      <c r="FU87">
        <v>0</v>
      </c>
      <c r="FV87">
        <v>0</v>
      </c>
      <c r="FW87" t="s">
        <v>225</v>
      </c>
      <c r="FX87">
        <v>91.129997253417955</v>
      </c>
      <c r="FY87">
        <v>91.279998779296875</v>
      </c>
      <c r="FZ87">
        <v>93.5</v>
      </c>
      <c r="GA87">
        <v>90.449996948242188</v>
      </c>
      <c r="GB87">
        <v>92.660003662109375</v>
      </c>
      <c r="GC87">
        <v>430</v>
      </c>
      <c r="GD87">
        <v>150</v>
      </c>
      <c r="GE87">
        <v>163</v>
      </c>
      <c r="GF87">
        <v>141</v>
      </c>
      <c r="GG87">
        <v>1</v>
      </c>
      <c r="GH87">
        <v>45</v>
      </c>
      <c r="GI87">
        <v>0</v>
      </c>
      <c r="GJ87">
        <v>1</v>
      </c>
      <c r="GK87">
        <v>0</v>
      </c>
      <c r="GL87">
        <v>122</v>
      </c>
      <c r="GM87">
        <v>0</v>
      </c>
      <c r="GN87">
        <v>121</v>
      </c>
      <c r="GO87">
        <v>2</v>
      </c>
      <c r="GP87">
        <v>1</v>
      </c>
      <c r="GQ87">
        <v>2</v>
      </c>
      <c r="GR87">
        <v>1</v>
      </c>
      <c r="GS87">
        <v>1</v>
      </c>
      <c r="GT87">
        <v>1</v>
      </c>
      <c r="GU87">
        <v>1</v>
      </c>
      <c r="GV87">
        <v>1</v>
      </c>
      <c r="GW87">
        <v>1.9</v>
      </c>
      <c r="GX87" t="s">
        <v>218</v>
      </c>
      <c r="GY87">
        <v>266667</v>
      </c>
      <c r="GZ87">
        <v>342680</v>
      </c>
      <c r="HA87">
        <v>1.034</v>
      </c>
      <c r="HB87">
        <v>1.385</v>
      </c>
      <c r="HC87">
        <v>1.52</v>
      </c>
      <c r="HD87">
        <v>3.77</v>
      </c>
      <c r="HE87">
        <v>0</v>
      </c>
      <c r="HF87" s="2">
        <f t="shared" si="12"/>
        <v>1.6433120933930789E-3</v>
      </c>
      <c r="HG87" s="2">
        <f t="shared" si="13"/>
        <v>2.3743328563669786E-2</v>
      </c>
      <c r="HH87" s="2">
        <f t="shared" si="14"/>
        <v>9.092921145425592E-3</v>
      </c>
      <c r="HI87" s="2">
        <f t="shared" si="15"/>
        <v>2.3850708250844899E-2</v>
      </c>
      <c r="HJ87" s="3">
        <f t="shared" si="16"/>
        <v>93.447289781605093</v>
      </c>
      <c r="HK87" t="str">
        <f t="shared" si="17"/>
        <v>ITRI</v>
      </c>
    </row>
    <row r="88" spans="1:219" hidden="1" x14ac:dyDescent="0.25">
      <c r="A88">
        <v>79</v>
      </c>
      <c r="B88" t="s">
        <v>535</v>
      </c>
      <c r="C88">
        <v>11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6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5</v>
      </c>
      <c r="W88">
        <v>5</v>
      </c>
      <c r="X88">
        <v>4</v>
      </c>
      <c r="Y88">
        <v>8</v>
      </c>
      <c r="Z88">
        <v>18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t="s">
        <v>536</v>
      </c>
      <c r="AV88">
        <v>168.25999450683591</v>
      </c>
      <c r="AW88">
        <v>168.1499938964844</v>
      </c>
      <c r="AX88">
        <v>171.27000427246091</v>
      </c>
      <c r="AY88">
        <v>167.61000061035159</v>
      </c>
      <c r="AZ88">
        <v>169.50999450683591</v>
      </c>
      <c r="BE88">
        <v>1</v>
      </c>
      <c r="BF88">
        <v>29</v>
      </c>
      <c r="BG88">
        <v>35</v>
      </c>
      <c r="BH88">
        <v>19</v>
      </c>
      <c r="BI88">
        <v>0</v>
      </c>
      <c r="BJ88">
        <v>1</v>
      </c>
      <c r="BK88">
        <v>1</v>
      </c>
      <c r="BL88">
        <v>0</v>
      </c>
      <c r="BM88">
        <v>0</v>
      </c>
      <c r="BN88">
        <v>0</v>
      </c>
      <c r="BO88">
        <v>0</v>
      </c>
      <c r="BP88">
        <v>1</v>
      </c>
      <c r="BQ88">
        <v>0</v>
      </c>
      <c r="BR88">
        <v>0</v>
      </c>
      <c r="BS88">
        <v>1</v>
      </c>
      <c r="BT88">
        <v>1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248</v>
      </c>
      <c r="CN88">
        <v>169.50999450683591</v>
      </c>
      <c r="CO88">
        <v>170.25</v>
      </c>
      <c r="CP88">
        <v>171.78999328613281</v>
      </c>
      <c r="CQ88">
        <v>168.75999450683591</v>
      </c>
      <c r="CR88">
        <v>170.69999694824219</v>
      </c>
      <c r="CW88">
        <v>33</v>
      </c>
      <c r="CX88">
        <v>9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20</v>
      </c>
      <c r="DG88">
        <v>2</v>
      </c>
      <c r="DH88">
        <v>0</v>
      </c>
      <c r="DI88">
        <v>0</v>
      </c>
      <c r="DJ88">
        <v>1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1</v>
      </c>
      <c r="DR88">
        <v>0</v>
      </c>
      <c r="DS88">
        <v>0</v>
      </c>
      <c r="DT88">
        <v>0</v>
      </c>
      <c r="DU88">
        <v>1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537</v>
      </c>
      <c r="EF88">
        <v>170.69999694824219</v>
      </c>
      <c r="EG88">
        <v>170.33000183105469</v>
      </c>
      <c r="EH88">
        <v>173.66999816894531</v>
      </c>
      <c r="EI88">
        <v>169.9100036621094</v>
      </c>
      <c r="EJ88">
        <v>172.49000549316409</v>
      </c>
      <c r="EO88">
        <v>1</v>
      </c>
      <c r="EP88">
        <v>3</v>
      </c>
      <c r="EQ88">
        <v>42</v>
      </c>
      <c r="ER88">
        <v>26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1</v>
      </c>
      <c r="EY88">
        <v>1</v>
      </c>
      <c r="EZ88">
        <v>0</v>
      </c>
      <c r="FA88">
        <v>0</v>
      </c>
      <c r="FB88">
        <v>0</v>
      </c>
      <c r="FC88">
        <v>1</v>
      </c>
      <c r="FD88">
        <v>2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439</v>
      </c>
      <c r="FX88">
        <v>172.49000549316409</v>
      </c>
      <c r="FY88">
        <v>172.2200012207031</v>
      </c>
      <c r="FZ88">
        <v>173.33000183105469</v>
      </c>
      <c r="GA88">
        <v>171.03999328613281</v>
      </c>
      <c r="GB88">
        <v>171.72999572753909</v>
      </c>
      <c r="GC88">
        <v>204</v>
      </c>
      <c r="GD88">
        <v>66</v>
      </c>
      <c r="GE88">
        <v>114</v>
      </c>
      <c r="GF88">
        <v>25</v>
      </c>
      <c r="GG88">
        <v>0</v>
      </c>
      <c r="GH88">
        <v>45</v>
      </c>
      <c r="GI88">
        <v>0</v>
      </c>
      <c r="GJ88">
        <v>26</v>
      </c>
      <c r="GK88">
        <v>0</v>
      </c>
      <c r="GL88">
        <v>19</v>
      </c>
      <c r="GM88">
        <v>0</v>
      </c>
      <c r="GN88">
        <v>1</v>
      </c>
      <c r="GO88">
        <v>1</v>
      </c>
      <c r="GP88">
        <v>1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2.2000000000000002</v>
      </c>
      <c r="GX88" t="s">
        <v>218</v>
      </c>
      <c r="GY88">
        <v>89643</v>
      </c>
      <c r="GZ88">
        <v>60100</v>
      </c>
      <c r="HA88">
        <v>2.7759999999999998</v>
      </c>
      <c r="HB88">
        <v>3.7029999999999998</v>
      </c>
      <c r="HC88">
        <v>11.33</v>
      </c>
      <c r="HD88">
        <v>9.24</v>
      </c>
      <c r="HE88">
        <v>25.555600999999999</v>
      </c>
      <c r="HF88" s="2">
        <f t="shared" si="12"/>
        <v>-1.5677869617187756E-3</v>
      </c>
      <c r="HG88" s="2">
        <f t="shared" si="13"/>
        <v>6.4039727607775321E-3</v>
      </c>
      <c r="HH88" s="2">
        <f t="shared" si="14"/>
        <v>6.8517473360023562E-3</v>
      </c>
      <c r="HI88" s="2">
        <f t="shared" si="15"/>
        <v>4.0179494472299959E-3</v>
      </c>
      <c r="HJ88" s="3">
        <f t="shared" si="16"/>
        <v>173.32289341738155</v>
      </c>
      <c r="HK88" t="str">
        <f t="shared" si="17"/>
        <v>JJSF</v>
      </c>
    </row>
    <row r="89" spans="1:219" hidden="1" x14ac:dyDescent="0.25">
      <c r="A89">
        <v>80</v>
      </c>
      <c r="B89" t="s">
        <v>538</v>
      </c>
      <c r="C89">
        <v>10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12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16</v>
      </c>
      <c r="W89">
        <v>21</v>
      </c>
      <c r="X89">
        <v>24</v>
      </c>
      <c r="Y89">
        <v>21</v>
      </c>
      <c r="Z89">
        <v>111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2</v>
      </c>
      <c r="AN89">
        <v>0</v>
      </c>
      <c r="AO89">
        <v>30</v>
      </c>
      <c r="AP89">
        <v>0</v>
      </c>
      <c r="AQ89">
        <v>1</v>
      </c>
      <c r="AR89">
        <v>0</v>
      </c>
      <c r="AS89">
        <v>1</v>
      </c>
      <c r="AT89">
        <v>0</v>
      </c>
      <c r="AU89" t="s">
        <v>539</v>
      </c>
      <c r="AV89">
        <v>161.11000061035159</v>
      </c>
      <c r="AW89">
        <v>160.83000183105469</v>
      </c>
      <c r="AX89">
        <v>161.86000061035159</v>
      </c>
      <c r="AY89">
        <v>159.52000427246091</v>
      </c>
      <c r="AZ89">
        <v>160.83000183105469</v>
      </c>
      <c r="BE89">
        <v>139</v>
      </c>
      <c r="BF89">
        <v>7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41</v>
      </c>
      <c r="BO89">
        <v>7</v>
      </c>
      <c r="BP89">
        <v>8</v>
      </c>
      <c r="BQ89">
        <v>7</v>
      </c>
      <c r="BR89">
        <v>9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9</v>
      </c>
      <c r="BZ89">
        <v>0</v>
      </c>
      <c r="CA89">
        <v>0</v>
      </c>
      <c r="CB89">
        <v>0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281</v>
      </c>
      <c r="CN89">
        <v>160.83000183105469</v>
      </c>
      <c r="CO89">
        <v>161.3399963378906</v>
      </c>
      <c r="CP89">
        <v>163.2200012207031</v>
      </c>
      <c r="CQ89">
        <v>160.94000244140619</v>
      </c>
      <c r="CR89">
        <v>162.6600036621094</v>
      </c>
      <c r="CW89">
        <v>10</v>
      </c>
      <c r="CX89">
        <v>137</v>
      </c>
      <c r="CY89">
        <v>48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2</v>
      </c>
      <c r="DG89">
        <v>1</v>
      </c>
      <c r="DH89">
        <v>0</v>
      </c>
      <c r="DI89">
        <v>0</v>
      </c>
      <c r="DJ89">
        <v>0</v>
      </c>
      <c r="DK89">
        <v>1</v>
      </c>
      <c r="DL89">
        <v>3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540</v>
      </c>
      <c r="EF89">
        <v>162.6600036621094</v>
      </c>
      <c r="EG89">
        <v>163.36000061035159</v>
      </c>
      <c r="EH89">
        <v>164.22999572753909</v>
      </c>
      <c r="EI89">
        <v>162.1199951171875</v>
      </c>
      <c r="EJ89">
        <v>163.53999328613281</v>
      </c>
      <c r="EO89">
        <v>153</v>
      </c>
      <c r="EP89">
        <v>1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45</v>
      </c>
      <c r="EY89">
        <v>4</v>
      </c>
      <c r="EZ89">
        <v>7</v>
      </c>
      <c r="FA89">
        <v>2</v>
      </c>
      <c r="FB89">
        <v>6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1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302</v>
      </c>
      <c r="FX89">
        <v>163.53999328613281</v>
      </c>
      <c r="FY89">
        <v>163.8500061035156</v>
      </c>
      <c r="FZ89">
        <v>165.69999694824219</v>
      </c>
      <c r="GA89">
        <v>161.55999755859381</v>
      </c>
      <c r="GB89">
        <v>161.8500061035156</v>
      </c>
      <c r="GC89">
        <v>507</v>
      </c>
      <c r="GD89">
        <v>332</v>
      </c>
      <c r="GE89">
        <v>349</v>
      </c>
      <c r="GF89">
        <v>67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126</v>
      </c>
      <c r="GM89">
        <v>0</v>
      </c>
      <c r="GN89">
        <v>6</v>
      </c>
      <c r="GO89">
        <v>2</v>
      </c>
      <c r="GP89">
        <v>1</v>
      </c>
      <c r="GQ89">
        <v>0</v>
      </c>
      <c r="GR89">
        <v>0</v>
      </c>
      <c r="GS89">
        <v>1</v>
      </c>
      <c r="GT89">
        <v>0</v>
      </c>
      <c r="GU89">
        <v>0</v>
      </c>
      <c r="GV89">
        <v>0</v>
      </c>
      <c r="GW89">
        <v>2.2999999999999998</v>
      </c>
      <c r="GX89" t="s">
        <v>218</v>
      </c>
      <c r="GY89">
        <v>9440290</v>
      </c>
      <c r="GZ89">
        <v>10978760</v>
      </c>
      <c r="HC89">
        <v>9</v>
      </c>
      <c r="HD89">
        <v>1.28</v>
      </c>
      <c r="HE89">
        <v>0.28570000000000001</v>
      </c>
      <c r="HF89" s="2">
        <f t="shared" si="12"/>
        <v>1.8920525226402418E-3</v>
      </c>
      <c r="HG89" s="2">
        <f t="shared" si="13"/>
        <v>1.1164700535899574E-2</v>
      </c>
      <c r="HH89" s="2">
        <f t="shared" si="14"/>
        <v>1.397624937209363E-2</v>
      </c>
      <c r="HI89" s="2">
        <f t="shared" si="15"/>
        <v>1.7918352424176609E-3</v>
      </c>
      <c r="HJ89" s="3">
        <f t="shared" si="16"/>
        <v>165.67934235446666</v>
      </c>
      <c r="HK89" t="str">
        <f t="shared" si="17"/>
        <v>JPM</v>
      </c>
    </row>
    <row r="90" spans="1:219" hidden="1" x14ac:dyDescent="0.25">
      <c r="A90">
        <v>81</v>
      </c>
      <c r="B90" t="s">
        <v>541</v>
      </c>
      <c r="C90">
        <v>10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5</v>
      </c>
      <c r="W90">
        <v>10</v>
      </c>
      <c r="X90">
        <v>13</v>
      </c>
      <c r="Y90">
        <v>56</v>
      </c>
      <c r="Z90">
        <v>111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1</v>
      </c>
      <c r="AT90">
        <v>0</v>
      </c>
      <c r="AU90" t="s">
        <v>542</v>
      </c>
      <c r="AV90">
        <v>26</v>
      </c>
      <c r="AW90">
        <v>25.940000534057621</v>
      </c>
      <c r="AX90">
        <v>26.610000610351559</v>
      </c>
      <c r="AY90">
        <v>25.479999542236332</v>
      </c>
      <c r="AZ90">
        <v>26.510000228881839</v>
      </c>
      <c r="BE90">
        <v>23</v>
      </c>
      <c r="BF90">
        <v>8</v>
      </c>
      <c r="BG90">
        <v>7</v>
      </c>
      <c r="BH90">
        <v>56</v>
      </c>
      <c r="BI90">
        <v>78</v>
      </c>
      <c r="BJ90">
        <v>0</v>
      </c>
      <c r="BK90">
        <v>0</v>
      </c>
      <c r="BL90">
        <v>0</v>
      </c>
      <c r="BM90">
        <v>0</v>
      </c>
      <c r="BN90">
        <v>6</v>
      </c>
      <c r="BO90">
        <v>0</v>
      </c>
      <c r="BP90">
        <v>0</v>
      </c>
      <c r="BQ90">
        <v>1</v>
      </c>
      <c r="BR90">
        <v>22</v>
      </c>
      <c r="BS90">
        <v>1</v>
      </c>
      <c r="BT90">
        <v>29</v>
      </c>
      <c r="BU90">
        <v>1</v>
      </c>
      <c r="BV90">
        <v>29</v>
      </c>
      <c r="BW90">
        <v>0</v>
      </c>
      <c r="BX90">
        <v>0</v>
      </c>
      <c r="BY90">
        <v>22</v>
      </c>
      <c r="BZ90">
        <v>22</v>
      </c>
      <c r="CA90">
        <v>0</v>
      </c>
      <c r="CB90">
        <v>0</v>
      </c>
      <c r="CC90">
        <v>1</v>
      </c>
      <c r="CD90">
        <v>1</v>
      </c>
      <c r="CE90">
        <v>1</v>
      </c>
      <c r="CF90">
        <v>0</v>
      </c>
      <c r="CG90">
        <v>14</v>
      </c>
      <c r="CH90">
        <v>14</v>
      </c>
      <c r="CI90">
        <v>1</v>
      </c>
      <c r="CJ90">
        <v>0</v>
      </c>
      <c r="CK90">
        <v>1</v>
      </c>
      <c r="CL90">
        <v>1</v>
      </c>
      <c r="CM90" t="s">
        <v>405</v>
      </c>
      <c r="CN90">
        <v>26.510000228881839</v>
      </c>
      <c r="CO90">
        <v>26.610000610351559</v>
      </c>
      <c r="CP90">
        <v>26.979999542236332</v>
      </c>
      <c r="CQ90">
        <v>26.45999908447266</v>
      </c>
      <c r="CR90">
        <v>26.729999542236332</v>
      </c>
      <c r="CW90">
        <v>52</v>
      </c>
      <c r="CX90">
        <v>107</v>
      </c>
      <c r="CY90">
        <v>34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1</v>
      </c>
      <c r="DG90">
        <v>0</v>
      </c>
      <c r="DH90">
        <v>1</v>
      </c>
      <c r="DI90">
        <v>1</v>
      </c>
      <c r="DJ90">
        <v>2</v>
      </c>
      <c r="DK90">
        <v>1</v>
      </c>
      <c r="DL90">
        <v>5</v>
      </c>
      <c r="DM90">
        <v>0</v>
      </c>
      <c r="DN90">
        <v>0</v>
      </c>
      <c r="DO90">
        <v>0</v>
      </c>
      <c r="DP90">
        <v>0</v>
      </c>
      <c r="DQ90">
        <v>2</v>
      </c>
      <c r="DR90">
        <v>2</v>
      </c>
      <c r="DS90">
        <v>0</v>
      </c>
      <c r="DT90">
        <v>0</v>
      </c>
      <c r="DU90">
        <v>1</v>
      </c>
      <c r="DV90">
        <v>1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353</v>
      </c>
      <c r="EF90">
        <v>26.729999542236332</v>
      </c>
      <c r="EG90">
        <v>26.860000610351559</v>
      </c>
      <c r="EH90">
        <v>27.159999847412109</v>
      </c>
      <c r="EI90">
        <v>26.819999694824219</v>
      </c>
      <c r="EJ90">
        <v>26.840000152587891</v>
      </c>
      <c r="EO90">
        <v>69</v>
      </c>
      <c r="EP90">
        <v>121</v>
      </c>
      <c r="EQ90">
        <v>2</v>
      </c>
      <c r="ER90">
        <v>0</v>
      </c>
      <c r="ES90">
        <v>0</v>
      </c>
      <c r="ET90">
        <v>1</v>
      </c>
      <c r="EU90">
        <v>2</v>
      </c>
      <c r="EV90">
        <v>0</v>
      </c>
      <c r="EW90">
        <v>0</v>
      </c>
      <c r="EX90">
        <v>6</v>
      </c>
      <c r="EY90">
        <v>0</v>
      </c>
      <c r="EZ90">
        <v>0</v>
      </c>
      <c r="FA90">
        <v>0</v>
      </c>
      <c r="FB90">
        <v>0</v>
      </c>
      <c r="FC90">
        <v>1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390</v>
      </c>
      <c r="FX90">
        <v>26.840000152587891</v>
      </c>
      <c r="FY90">
        <v>27.170000076293949</v>
      </c>
      <c r="FZ90">
        <v>27.170000076293949</v>
      </c>
      <c r="GA90">
        <v>26.420000076293949</v>
      </c>
      <c r="GB90">
        <v>26.579999923706051</v>
      </c>
      <c r="GC90">
        <v>557</v>
      </c>
      <c r="GD90">
        <v>235</v>
      </c>
      <c r="GE90">
        <v>385</v>
      </c>
      <c r="GF90">
        <v>11</v>
      </c>
      <c r="GG90">
        <v>0</v>
      </c>
      <c r="GH90">
        <v>134</v>
      </c>
      <c r="GI90">
        <v>0</v>
      </c>
      <c r="GJ90">
        <v>0</v>
      </c>
      <c r="GK90">
        <v>29</v>
      </c>
      <c r="GL90">
        <v>135</v>
      </c>
      <c r="GM90">
        <v>0</v>
      </c>
      <c r="GN90">
        <v>2</v>
      </c>
      <c r="GO90">
        <v>2</v>
      </c>
      <c r="GP90">
        <v>1</v>
      </c>
      <c r="GQ90">
        <v>2</v>
      </c>
      <c r="GR90">
        <v>1</v>
      </c>
      <c r="GS90">
        <v>2</v>
      </c>
      <c r="GT90">
        <v>0</v>
      </c>
      <c r="GU90">
        <v>1</v>
      </c>
      <c r="GV90">
        <v>0</v>
      </c>
      <c r="GW90">
        <v>3.1</v>
      </c>
      <c r="GX90" t="s">
        <v>223</v>
      </c>
      <c r="GY90">
        <v>3087750</v>
      </c>
      <c r="GZ90">
        <v>4696340</v>
      </c>
      <c r="HA90">
        <v>1.2769999999999999</v>
      </c>
      <c r="HB90">
        <v>1.617</v>
      </c>
      <c r="HC90">
        <v>1.89</v>
      </c>
      <c r="HD90">
        <v>5.14</v>
      </c>
      <c r="HE90">
        <v>1.3115000000000001</v>
      </c>
      <c r="HF90" s="2">
        <f t="shared" si="12"/>
        <v>1.2145746145727276E-2</v>
      </c>
      <c r="HG90" s="2">
        <f t="shared" si="13"/>
        <v>0</v>
      </c>
      <c r="HH90" s="2">
        <f t="shared" si="14"/>
        <v>2.7603974894883421E-2</v>
      </c>
      <c r="HI90" s="2">
        <f t="shared" si="15"/>
        <v>6.0195578582151743E-3</v>
      </c>
      <c r="HJ90" s="3">
        <f t="shared" si="16"/>
        <v>27.170000076293949</v>
      </c>
      <c r="HK90" t="str">
        <f t="shared" si="17"/>
        <v>JNPR</v>
      </c>
    </row>
    <row r="91" spans="1:219" hidden="1" x14ac:dyDescent="0.25">
      <c r="A91">
        <v>82</v>
      </c>
      <c r="B91" t="s">
        <v>543</v>
      </c>
      <c r="C91">
        <v>9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32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28</v>
      </c>
      <c r="W91">
        <v>18</v>
      </c>
      <c r="X91">
        <v>14</v>
      </c>
      <c r="Y91">
        <v>13</v>
      </c>
      <c r="Z91">
        <v>110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2</v>
      </c>
      <c r="AN91">
        <v>0</v>
      </c>
      <c r="AO91">
        <v>46</v>
      </c>
      <c r="AP91">
        <v>0</v>
      </c>
      <c r="AQ91">
        <v>1</v>
      </c>
      <c r="AR91">
        <v>0</v>
      </c>
      <c r="AS91">
        <v>2</v>
      </c>
      <c r="AT91">
        <v>0</v>
      </c>
      <c r="AU91" t="s">
        <v>544</v>
      </c>
      <c r="AV91">
        <v>22.899999618530281</v>
      </c>
      <c r="AW91">
        <v>22.879999160766602</v>
      </c>
      <c r="AX91">
        <v>23</v>
      </c>
      <c r="AY91">
        <v>22.54999923706055</v>
      </c>
      <c r="AZ91">
        <v>22.829999923706051</v>
      </c>
      <c r="BE91">
        <v>31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41</v>
      </c>
      <c r="BO91">
        <v>20</v>
      </c>
      <c r="BP91">
        <v>26</v>
      </c>
      <c r="BQ91">
        <v>19</v>
      </c>
      <c r="BR91">
        <v>68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1</v>
      </c>
      <c r="CD91">
        <v>0</v>
      </c>
      <c r="CE91">
        <v>2</v>
      </c>
      <c r="CF91">
        <v>0</v>
      </c>
      <c r="CG91">
        <v>25</v>
      </c>
      <c r="CH91">
        <v>0</v>
      </c>
      <c r="CI91">
        <v>1</v>
      </c>
      <c r="CJ91">
        <v>0</v>
      </c>
      <c r="CK91">
        <v>1</v>
      </c>
      <c r="CL91">
        <v>1</v>
      </c>
      <c r="CM91" t="s">
        <v>545</v>
      </c>
      <c r="CN91">
        <v>22.829999923706051</v>
      </c>
      <c r="CO91">
        <v>22.969999313354489</v>
      </c>
      <c r="CP91">
        <v>23.329999923706051</v>
      </c>
      <c r="CQ91">
        <v>22.930000305175781</v>
      </c>
      <c r="CR91">
        <v>23.120000839233398</v>
      </c>
      <c r="CW91">
        <v>18</v>
      </c>
      <c r="CX91">
        <v>115</v>
      </c>
      <c r="CY91">
        <v>59</v>
      </c>
      <c r="CZ91">
        <v>3</v>
      </c>
      <c r="DA91">
        <v>0</v>
      </c>
      <c r="DB91">
        <v>1</v>
      </c>
      <c r="DC91">
        <v>43</v>
      </c>
      <c r="DD91">
        <v>0</v>
      </c>
      <c r="DE91">
        <v>0</v>
      </c>
      <c r="DF91">
        <v>4</v>
      </c>
      <c r="DG91">
        <v>0</v>
      </c>
      <c r="DH91">
        <v>0</v>
      </c>
      <c r="DI91">
        <v>0</v>
      </c>
      <c r="DJ91">
        <v>0</v>
      </c>
      <c r="DK91">
        <v>2</v>
      </c>
      <c r="DL91">
        <v>4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t="s">
        <v>327</v>
      </c>
      <c r="EF91">
        <v>23.120000839233398</v>
      </c>
      <c r="EG91">
        <v>23.219999313354489</v>
      </c>
      <c r="EH91">
        <v>23.239999771118161</v>
      </c>
      <c r="EI91">
        <v>22.920000076293949</v>
      </c>
      <c r="EJ91">
        <v>23.04000091552734</v>
      </c>
      <c r="EO91">
        <v>1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4</v>
      </c>
      <c r="FA91">
        <v>22</v>
      </c>
      <c r="FB91">
        <v>169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1</v>
      </c>
      <c r="FP91">
        <v>0</v>
      </c>
      <c r="FQ91">
        <v>0</v>
      </c>
      <c r="FR91">
        <v>0</v>
      </c>
      <c r="FS91">
        <v>1</v>
      </c>
      <c r="FT91">
        <v>0</v>
      </c>
      <c r="FU91">
        <v>0</v>
      </c>
      <c r="FV91">
        <v>0</v>
      </c>
      <c r="FW91" t="s">
        <v>546</v>
      </c>
      <c r="FX91">
        <v>23.04000091552734</v>
      </c>
      <c r="FY91">
        <v>23.090000152587891</v>
      </c>
      <c r="FZ91">
        <v>23.45000076293945</v>
      </c>
      <c r="GA91">
        <v>22.629999160766602</v>
      </c>
      <c r="GB91">
        <v>22.670000076293949</v>
      </c>
      <c r="GC91">
        <v>260</v>
      </c>
      <c r="GD91">
        <v>556</v>
      </c>
      <c r="GE91">
        <v>196</v>
      </c>
      <c r="GF91">
        <v>199</v>
      </c>
      <c r="GG91">
        <v>0</v>
      </c>
      <c r="GH91">
        <v>3</v>
      </c>
      <c r="GI91">
        <v>0</v>
      </c>
      <c r="GJ91">
        <v>3</v>
      </c>
      <c r="GK91">
        <v>0</v>
      </c>
      <c r="GL91">
        <v>347</v>
      </c>
      <c r="GM91">
        <v>0</v>
      </c>
      <c r="GN91">
        <v>169</v>
      </c>
      <c r="GO91">
        <v>1</v>
      </c>
      <c r="GP91">
        <v>0</v>
      </c>
      <c r="GQ91">
        <v>0</v>
      </c>
      <c r="GR91">
        <v>0</v>
      </c>
      <c r="GS91">
        <v>3</v>
      </c>
      <c r="GT91">
        <v>0</v>
      </c>
      <c r="GU91">
        <v>1</v>
      </c>
      <c r="GV91">
        <v>0</v>
      </c>
      <c r="GW91">
        <v>2.7</v>
      </c>
      <c r="GX91" t="s">
        <v>223</v>
      </c>
      <c r="GY91">
        <v>5912993</v>
      </c>
      <c r="GZ91">
        <v>5741220</v>
      </c>
      <c r="HC91">
        <v>0.86</v>
      </c>
      <c r="HD91">
        <v>1.55</v>
      </c>
      <c r="HE91">
        <v>0.42290001999999999</v>
      </c>
      <c r="HF91" s="2">
        <f t="shared" si="12"/>
        <v>2.1654065279400614E-3</v>
      </c>
      <c r="HG91" s="2">
        <f t="shared" si="13"/>
        <v>1.5351837895054898E-2</v>
      </c>
      <c r="HH91" s="2">
        <f t="shared" si="14"/>
        <v>1.9922086997896105E-2</v>
      </c>
      <c r="HI91" s="2">
        <f t="shared" si="15"/>
        <v>1.7644867839756717E-3</v>
      </c>
      <c r="HJ91" s="3">
        <f t="shared" si="16"/>
        <v>23.444474091927212</v>
      </c>
      <c r="HK91" t="str">
        <f t="shared" si="17"/>
        <v>KEY</v>
      </c>
    </row>
    <row r="92" spans="1:219" hidden="1" x14ac:dyDescent="0.25">
      <c r="A92">
        <v>83</v>
      </c>
      <c r="B92" t="s">
        <v>547</v>
      </c>
      <c r="C92">
        <v>9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74</v>
      </c>
      <c r="N92">
        <v>10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27</v>
      </c>
      <c r="W92">
        <v>13</v>
      </c>
      <c r="X92">
        <v>13</v>
      </c>
      <c r="Y92">
        <v>18</v>
      </c>
      <c r="Z92">
        <v>60</v>
      </c>
      <c r="AA92">
        <v>0</v>
      </c>
      <c r="AB92">
        <v>0</v>
      </c>
      <c r="AC92">
        <v>0</v>
      </c>
      <c r="AD92">
        <v>0</v>
      </c>
      <c r="AE92">
        <v>10</v>
      </c>
      <c r="AF92">
        <v>0</v>
      </c>
      <c r="AG92">
        <v>36</v>
      </c>
      <c r="AH92">
        <v>0</v>
      </c>
      <c r="AI92">
        <v>1</v>
      </c>
      <c r="AJ92">
        <v>0</v>
      </c>
      <c r="AK92">
        <v>1</v>
      </c>
      <c r="AL92">
        <v>0</v>
      </c>
      <c r="AM92">
        <v>6</v>
      </c>
      <c r="AN92">
        <v>0</v>
      </c>
      <c r="AO92">
        <v>21</v>
      </c>
      <c r="AP92">
        <v>21</v>
      </c>
      <c r="AQ92">
        <v>1</v>
      </c>
      <c r="AR92">
        <v>0</v>
      </c>
      <c r="AS92">
        <v>1</v>
      </c>
      <c r="AT92">
        <v>1</v>
      </c>
      <c r="AU92" t="s">
        <v>548</v>
      </c>
      <c r="AV92">
        <v>18.469999313354489</v>
      </c>
      <c r="AW92">
        <v>18.45000076293945</v>
      </c>
      <c r="AX92">
        <v>18.770000457763668</v>
      </c>
      <c r="AY92">
        <v>18.280000686645511</v>
      </c>
      <c r="AZ92">
        <v>18.70000076293945</v>
      </c>
      <c r="BE92">
        <v>42</v>
      </c>
      <c r="BF92">
        <v>71</v>
      </c>
      <c r="BG92">
        <v>38</v>
      </c>
      <c r="BH92">
        <v>21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4</v>
      </c>
      <c r="BO92">
        <v>4</v>
      </c>
      <c r="BP92">
        <v>2</v>
      </c>
      <c r="BQ92">
        <v>4</v>
      </c>
      <c r="BR92">
        <v>14</v>
      </c>
      <c r="BS92">
        <v>1</v>
      </c>
      <c r="BT92">
        <v>28</v>
      </c>
      <c r="BU92">
        <v>0</v>
      </c>
      <c r="BV92">
        <v>0</v>
      </c>
      <c r="BW92">
        <v>1</v>
      </c>
      <c r="BX92">
        <v>0</v>
      </c>
      <c r="BY92">
        <v>14</v>
      </c>
      <c r="BZ92">
        <v>14</v>
      </c>
      <c r="CA92">
        <v>1</v>
      </c>
      <c r="CB92">
        <v>0</v>
      </c>
      <c r="CC92">
        <v>1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549</v>
      </c>
      <c r="CN92">
        <v>18.70000076293945</v>
      </c>
      <c r="CO92">
        <v>18.79999923706055</v>
      </c>
      <c r="CP92">
        <v>18.879999160766602</v>
      </c>
      <c r="CQ92">
        <v>18.649999618530281</v>
      </c>
      <c r="CR92">
        <v>18.719999313354489</v>
      </c>
      <c r="CW92">
        <v>56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67</v>
      </c>
      <c r="DG92">
        <v>35</v>
      </c>
      <c r="DH92">
        <v>33</v>
      </c>
      <c r="DI92">
        <v>17</v>
      </c>
      <c r="DJ92">
        <v>18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 t="s">
        <v>219</v>
      </c>
      <c r="EF92">
        <v>18.719999313354489</v>
      </c>
      <c r="EG92">
        <v>18.85000038146973</v>
      </c>
      <c r="EH92">
        <v>18.889999389648441</v>
      </c>
      <c r="EI92">
        <v>18.690000534057621</v>
      </c>
      <c r="EJ92">
        <v>18.829999923706051</v>
      </c>
      <c r="EO92">
        <v>53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40</v>
      </c>
      <c r="EY92">
        <v>19</v>
      </c>
      <c r="EZ92">
        <v>32</v>
      </c>
      <c r="FA92">
        <v>34</v>
      </c>
      <c r="FB92">
        <v>28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322</v>
      </c>
      <c r="FX92">
        <v>18.829999923706051</v>
      </c>
      <c r="FY92">
        <v>18.819999694824219</v>
      </c>
      <c r="FZ92">
        <v>18.85000038146973</v>
      </c>
      <c r="GA92">
        <v>18.479999542236332</v>
      </c>
      <c r="GB92">
        <v>18.54000091552734</v>
      </c>
      <c r="GC92">
        <v>365</v>
      </c>
      <c r="GD92">
        <v>482</v>
      </c>
      <c r="GE92">
        <v>109</v>
      </c>
      <c r="GF92">
        <v>323</v>
      </c>
      <c r="GG92">
        <v>0</v>
      </c>
      <c r="GH92">
        <v>21</v>
      </c>
      <c r="GI92">
        <v>0</v>
      </c>
      <c r="GJ92">
        <v>0</v>
      </c>
      <c r="GK92">
        <v>0</v>
      </c>
      <c r="GL92">
        <v>120</v>
      </c>
      <c r="GM92">
        <v>0</v>
      </c>
      <c r="GN92">
        <v>46</v>
      </c>
      <c r="GO92">
        <v>2</v>
      </c>
      <c r="GP92">
        <v>0</v>
      </c>
      <c r="GQ92">
        <v>1</v>
      </c>
      <c r="GR92">
        <v>0</v>
      </c>
      <c r="GS92">
        <v>1</v>
      </c>
      <c r="GT92">
        <v>0</v>
      </c>
      <c r="GU92">
        <v>1</v>
      </c>
      <c r="GV92">
        <v>0</v>
      </c>
      <c r="GW92">
        <v>2.8</v>
      </c>
      <c r="GX92" t="s">
        <v>223</v>
      </c>
      <c r="GY92">
        <v>11697134</v>
      </c>
      <c r="GZ92">
        <v>14585900</v>
      </c>
      <c r="HA92">
        <v>0.628</v>
      </c>
      <c r="HB92">
        <v>0.80900000000000005</v>
      </c>
      <c r="HC92">
        <v>9.18</v>
      </c>
      <c r="HD92">
        <v>1.92</v>
      </c>
      <c r="HE92">
        <v>1.2963</v>
      </c>
      <c r="HF92" s="2">
        <f t="shared" si="12"/>
        <v>-5.3136179829915697E-4</v>
      </c>
      <c r="HG92" s="2">
        <f t="shared" si="13"/>
        <v>1.5915483309487666E-3</v>
      </c>
      <c r="HH92" s="2">
        <f t="shared" si="14"/>
        <v>1.8065895754578176E-2</v>
      </c>
      <c r="HI92" s="2">
        <f t="shared" si="15"/>
        <v>3.2363198666703896E-3</v>
      </c>
      <c r="HJ92" s="3">
        <f t="shared" si="16"/>
        <v>18.849952633926971</v>
      </c>
      <c r="HK92" t="str">
        <f t="shared" si="17"/>
        <v>KMI</v>
      </c>
    </row>
    <row r="93" spans="1:219" hidden="1" x14ac:dyDescent="0.25">
      <c r="A93">
        <v>84</v>
      </c>
      <c r="B93" t="s">
        <v>550</v>
      </c>
      <c r="C93">
        <v>9</v>
      </c>
      <c r="D93">
        <v>0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2</v>
      </c>
      <c r="N93">
        <v>17</v>
      </c>
      <c r="O93">
        <v>5</v>
      </c>
      <c r="P93">
        <v>11</v>
      </c>
      <c r="Q93">
        <v>160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1</v>
      </c>
      <c r="AA93">
        <v>1</v>
      </c>
      <c r="AB93">
        <v>2</v>
      </c>
      <c r="AC93">
        <v>1</v>
      </c>
      <c r="AD93">
        <v>2</v>
      </c>
      <c r="AE93">
        <v>0</v>
      </c>
      <c r="AF93">
        <v>0</v>
      </c>
      <c r="AG93">
        <v>1</v>
      </c>
      <c r="AH93">
        <v>1</v>
      </c>
      <c r="AI93">
        <v>0</v>
      </c>
      <c r="AJ93">
        <v>0</v>
      </c>
      <c r="AK93">
        <v>1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t="s">
        <v>551</v>
      </c>
      <c r="AV93">
        <v>602.20001220703125</v>
      </c>
      <c r="AW93">
        <v>607.5999755859375</v>
      </c>
      <c r="AX93">
        <v>634</v>
      </c>
      <c r="AY93">
        <v>604.4000244140625</v>
      </c>
      <c r="AZ93">
        <v>626.719970703125</v>
      </c>
      <c r="BE93">
        <v>20</v>
      </c>
      <c r="BF93">
        <v>17</v>
      </c>
      <c r="BG93">
        <v>9</v>
      </c>
      <c r="BH93">
        <v>42</v>
      </c>
      <c r="BI93">
        <v>99</v>
      </c>
      <c r="BJ93">
        <v>0</v>
      </c>
      <c r="BK93">
        <v>0</v>
      </c>
      <c r="BL93">
        <v>0</v>
      </c>
      <c r="BM93">
        <v>0</v>
      </c>
      <c r="BN93">
        <v>8</v>
      </c>
      <c r="BO93">
        <v>4</v>
      </c>
      <c r="BP93">
        <v>6</v>
      </c>
      <c r="BQ93">
        <v>2</v>
      </c>
      <c r="BR93">
        <v>1</v>
      </c>
      <c r="BS93">
        <v>1</v>
      </c>
      <c r="BT93">
        <v>21</v>
      </c>
      <c r="BU93">
        <v>1</v>
      </c>
      <c r="BV93">
        <v>21</v>
      </c>
      <c r="BW93">
        <v>1</v>
      </c>
      <c r="BX93">
        <v>0</v>
      </c>
      <c r="BY93">
        <v>1</v>
      </c>
      <c r="BZ93">
        <v>1</v>
      </c>
      <c r="CA93">
        <v>1</v>
      </c>
      <c r="CB93">
        <v>0</v>
      </c>
      <c r="CC93">
        <v>1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 t="s">
        <v>552</v>
      </c>
      <c r="CN93">
        <v>626.719970703125</v>
      </c>
      <c r="CO93">
        <v>623.45001220703125</v>
      </c>
      <c r="CP93">
        <v>625.47998046875</v>
      </c>
      <c r="CQ93">
        <v>610.20001220703125</v>
      </c>
      <c r="CR93">
        <v>614.0999755859375</v>
      </c>
      <c r="CW93">
        <v>1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2</v>
      </c>
      <c r="DJ93">
        <v>193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1</v>
      </c>
      <c r="DX93">
        <v>0</v>
      </c>
      <c r="DY93">
        <v>0</v>
      </c>
      <c r="DZ93">
        <v>0</v>
      </c>
      <c r="EA93">
        <v>1</v>
      </c>
      <c r="EB93">
        <v>0</v>
      </c>
      <c r="EC93">
        <v>0</v>
      </c>
      <c r="ED93">
        <v>0</v>
      </c>
      <c r="EE93" t="s">
        <v>553</v>
      </c>
      <c r="EF93">
        <v>614.0999755859375</v>
      </c>
      <c r="EG93">
        <v>625.3499755859375</v>
      </c>
      <c r="EH93">
        <v>641.530029296875</v>
      </c>
      <c r="EI93">
        <v>622.02001953125</v>
      </c>
      <c r="EJ93">
        <v>634.6400146484375</v>
      </c>
      <c r="EO93">
        <v>0</v>
      </c>
      <c r="EP93">
        <v>1</v>
      </c>
      <c r="EQ93">
        <v>5</v>
      </c>
      <c r="ER93">
        <v>122</v>
      </c>
      <c r="ES93">
        <v>66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1</v>
      </c>
      <c r="EZ93">
        <v>0</v>
      </c>
      <c r="FA93">
        <v>0</v>
      </c>
      <c r="FB93">
        <v>1</v>
      </c>
      <c r="FC93">
        <v>1</v>
      </c>
      <c r="FD93">
        <v>2</v>
      </c>
      <c r="FE93">
        <v>1</v>
      </c>
      <c r="FF93">
        <v>2</v>
      </c>
      <c r="FG93">
        <v>0</v>
      </c>
      <c r="FH93">
        <v>0</v>
      </c>
      <c r="FI93">
        <v>1</v>
      </c>
      <c r="FJ93">
        <v>1</v>
      </c>
      <c r="FK93">
        <v>0</v>
      </c>
      <c r="FL93">
        <v>0</v>
      </c>
      <c r="FM93">
        <v>1</v>
      </c>
      <c r="FN93">
        <v>1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530</v>
      </c>
      <c r="FX93">
        <v>634.6400146484375</v>
      </c>
      <c r="FY93">
        <v>641</v>
      </c>
      <c r="FZ93">
        <v>652.07000732421875</v>
      </c>
      <c r="GA93">
        <v>638.239990234375</v>
      </c>
      <c r="GB93">
        <v>640.3699951171875</v>
      </c>
      <c r="GC93">
        <v>577</v>
      </c>
      <c r="GD93">
        <v>220</v>
      </c>
      <c r="GE93">
        <v>195</v>
      </c>
      <c r="GF93">
        <v>197</v>
      </c>
      <c r="GG93">
        <v>0</v>
      </c>
      <c r="GH93">
        <v>500</v>
      </c>
      <c r="GI93">
        <v>0</v>
      </c>
      <c r="GJ93">
        <v>188</v>
      </c>
      <c r="GK93">
        <v>25</v>
      </c>
      <c r="GL93">
        <v>196</v>
      </c>
      <c r="GM93">
        <v>2</v>
      </c>
      <c r="GN93">
        <v>194</v>
      </c>
      <c r="GO93">
        <v>3</v>
      </c>
      <c r="GP93">
        <v>1</v>
      </c>
      <c r="GQ93">
        <v>3</v>
      </c>
      <c r="GR93">
        <v>1</v>
      </c>
      <c r="GS93">
        <v>0</v>
      </c>
      <c r="GT93">
        <v>0</v>
      </c>
      <c r="GU93">
        <v>0</v>
      </c>
      <c r="GV93">
        <v>0</v>
      </c>
      <c r="GW93">
        <v>2</v>
      </c>
      <c r="GX93" t="s">
        <v>218</v>
      </c>
      <c r="GY93">
        <v>1400552</v>
      </c>
      <c r="GZ93">
        <v>1574460</v>
      </c>
      <c r="HA93">
        <v>2.38</v>
      </c>
      <c r="HB93">
        <v>3.1339999999999999</v>
      </c>
      <c r="HC93">
        <v>0.77</v>
      </c>
      <c r="HD93">
        <v>1.5</v>
      </c>
      <c r="HE93">
        <v>0.21350000999999999</v>
      </c>
      <c r="HF93" s="2">
        <f t="shared" si="12"/>
        <v>9.9219740273985835E-3</v>
      </c>
      <c r="HG93" s="2">
        <f t="shared" si="13"/>
        <v>1.6976715996561031E-2</v>
      </c>
      <c r="HH93" s="2">
        <f t="shared" si="14"/>
        <v>4.3057874658736228E-3</v>
      </c>
      <c r="HI93" s="2">
        <f t="shared" si="15"/>
        <v>3.3262096897945792E-3</v>
      </c>
      <c r="HJ93" s="3">
        <f t="shared" si="16"/>
        <v>651.88207495379561</v>
      </c>
      <c r="HK93" t="str">
        <f t="shared" si="17"/>
        <v>LRCX</v>
      </c>
    </row>
    <row r="94" spans="1:219" hidden="1" x14ac:dyDescent="0.25">
      <c r="A94">
        <v>85</v>
      </c>
      <c r="B94" t="s">
        <v>554</v>
      </c>
      <c r="C94">
        <v>9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54</v>
      </c>
      <c r="N94">
        <v>48</v>
      </c>
      <c r="O94">
        <v>53</v>
      </c>
      <c r="P94">
        <v>9</v>
      </c>
      <c r="Q94">
        <v>15</v>
      </c>
      <c r="R94">
        <v>0</v>
      </c>
      <c r="S94">
        <v>0</v>
      </c>
      <c r="T94">
        <v>0</v>
      </c>
      <c r="U94">
        <v>0</v>
      </c>
      <c r="V94">
        <v>31</v>
      </c>
      <c r="W94">
        <v>3</v>
      </c>
      <c r="X94">
        <v>2</v>
      </c>
      <c r="Y94">
        <v>3</v>
      </c>
      <c r="Z94">
        <v>11</v>
      </c>
      <c r="AA94">
        <v>1</v>
      </c>
      <c r="AB94">
        <v>50</v>
      </c>
      <c r="AC94">
        <v>1</v>
      </c>
      <c r="AD94">
        <v>50</v>
      </c>
      <c r="AE94">
        <v>6</v>
      </c>
      <c r="AF94">
        <v>0</v>
      </c>
      <c r="AG94">
        <v>11</v>
      </c>
      <c r="AH94">
        <v>11</v>
      </c>
      <c r="AI94">
        <v>1</v>
      </c>
      <c r="AJ94">
        <v>0</v>
      </c>
      <c r="AK94">
        <v>1</v>
      </c>
      <c r="AL94">
        <v>1</v>
      </c>
      <c r="AM94">
        <v>14</v>
      </c>
      <c r="AN94">
        <v>6</v>
      </c>
      <c r="AO94">
        <v>4</v>
      </c>
      <c r="AP94">
        <v>4</v>
      </c>
      <c r="AQ94">
        <v>1</v>
      </c>
      <c r="AR94">
        <v>1</v>
      </c>
      <c r="AS94">
        <v>1</v>
      </c>
      <c r="AT94">
        <v>1</v>
      </c>
      <c r="AU94" t="s">
        <v>410</v>
      </c>
      <c r="AV94">
        <v>87.300003051757813</v>
      </c>
      <c r="AW94">
        <v>87.639999389648438</v>
      </c>
      <c r="AX94">
        <v>89.69000244140625</v>
      </c>
      <c r="AY94">
        <v>87.099998474121094</v>
      </c>
      <c r="AZ94">
        <v>88.370002746582031</v>
      </c>
      <c r="BE94">
        <v>11</v>
      </c>
      <c r="BF94">
        <v>62</v>
      </c>
      <c r="BG94">
        <v>74</v>
      </c>
      <c r="BH94">
        <v>35</v>
      </c>
      <c r="BI94">
        <v>13</v>
      </c>
      <c r="BJ94">
        <v>0</v>
      </c>
      <c r="BK94">
        <v>0</v>
      </c>
      <c r="BL94">
        <v>0</v>
      </c>
      <c r="BM94">
        <v>0</v>
      </c>
      <c r="BN94">
        <v>1</v>
      </c>
      <c r="BO94">
        <v>0</v>
      </c>
      <c r="BP94">
        <v>0</v>
      </c>
      <c r="BQ94">
        <v>1</v>
      </c>
      <c r="BR94">
        <v>1</v>
      </c>
      <c r="BS94">
        <v>1</v>
      </c>
      <c r="BT94">
        <v>3</v>
      </c>
      <c r="BU94">
        <v>1</v>
      </c>
      <c r="BV94">
        <v>3</v>
      </c>
      <c r="BW94">
        <v>0</v>
      </c>
      <c r="BX94">
        <v>0</v>
      </c>
      <c r="BY94">
        <v>1</v>
      </c>
      <c r="BZ94">
        <v>1</v>
      </c>
      <c r="CA94">
        <v>0</v>
      </c>
      <c r="CB94">
        <v>0</v>
      </c>
      <c r="CC94">
        <v>1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318</v>
      </c>
      <c r="CN94">
        <v>88.370002746582031</v>
      </c>
      <c r="CO94">
        <v>89.459999084472656</v>
      </c>
      <c r="CP94">
        <v>89.660003662109375</v>
      </c>
      <c r="CQ94">
        <v>87.910003662109375</v>
      </c>
      <c r="CR94">
        <v>89.260002136230469</v>
      </c>
      <c r="CW94">
        <v>8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7</v>
      </c>
      <c r="DG94">
        <v>13</v>
      </c>
      <c r="DH94">
        <v>35</v>
      </c>
      <c r="DI94">
        <v>26</v>
      </c>
      <c r="DJ94">
        <v>114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8</v>
      </c>
      <c r="DX94">
        <v>0</v>
      </c>
      <c r="DY94">
        <v>0</v>
      </c>
      <c r="DZ94">
        <v>0</v>
      </c>
      <c r="EA94">
        <v>2</v>
      </c>
      <c r="EB94">
        <v>0</v>
      </c>
      <c r="EC94">
        <v>1</v>
      </c>
      <c r="ED94">
        <v>0</v>
      </c>
      <c r="EE94" t="s">
        <v>555</v>
      </c>
      <c r="EF94">
        <v>89.260002136230469</v>
      </c>
      <c r="EG94">
        <v>89.660003662109375</v>
      </c>
      <c r="EH94">
        <v>92.019996643066406</v>
      </c>
      <c r="EI94">
        <v>88.330001831054688</v>
      </c>
      <c r="EJ94">
        <v>91.720001220703125</v>
      </c>
      <c r="EO94">
        <v>7</v>
      </c>
      <c r="EP94">
        <v>19</v>
      </c>
      <c r="EQ94">
        <v>28</v>
      </c>
      <c r="ER94">
        <v>81</v>
      </c>
      <c r="ES94">
        <v>53</v>
      </c>
      <c r="ET94">
        <v>0</v>
      </c>
      <c r="EU94">
        <v>0</v>
      </c>
      <c r="EV94">
        <v>0</v>
      </c>
      <c r="EW94">
        <v>0</v>
      </c>
      <c r="EX94">
        <v>3</v>
      </c>
      <c r="EY94">
        <v>0</v>
      </c>
      <c r="EZ94">
        <v>0</v>
      </c>
      <c r="FA94">
        <v>0</v>
      </c>
      <c r="FB94">
        <v>6</v>
      </c>
      <c r="FC94">
        <v>1</v>
      </c>
      <c r="FD94">
        <v>9</v>
      </c>
      <c r="FE94">
        <v>1</v>
      </c>
      <c r="FF94">
        <v>9</v>
      </c>
      <c r="FG94">
        <v>0</v>
      </c>
      <c r="FH94">
        <v>0</v>
      </c>
      <c r="FI94">
        <v>6</v>
      </c>
      <c r="FJ94">
        <v>6</v>
      </c>
      <c r="FK94">
        <v>0</v>
      </c>
      <c r="FL94">
        <v>0</v>
      </c>
      <c r="FM94">
        <v>1</v>
      </c>
      <c r="FN94">
        <v>1</v>
      </c>
      <c r="FO94">
        <v>1</v>
      </c>
      <c r="FP94">
        <v>0</v>
      </c>
      <c r="FQ94">
        <v>3</v>
      </c>
      <c r="FR94">
        <v>3</v>
      </c>
      <c r="FS94">
        <v>1</v>
      </c>
      <c r="FT94">
        <v>0</v>
      </c>
      <c r="FU94">
        <v>1</v>
      </c>
      <c r="FV94">
        <v>1</v>
      </c>
      <c r="FW94" t="s">
        <v>556</v>
      </c>
      <c r="FX94">
        <v>91.720001220703125</v>
      </c>
      <c r="FY94">
        <v>93.019996643066406</v>
      </c>
      <c r="FZ94">
        <v>93.069999694824219</v>
      </c>
      <c r="GA94">
        <v>89.279998779296875</v>
      </c>
      <c r="GB94">
        <v>90.370002746582031</v>
      </c>
      <c r="GC94">
        <v>570</v>
      </c>
      <c r="GD94">
        <v>257</v>
      </c>
      <c r="GE94">
        <v>196</v>
      </c>
      <c r="GF94">
        <v>204</v>
      </c>
      <c r="GG94">
        <v>0</v>
      </c>
      <c r="GH94">
        <v>206</v>
      </c>
      <c r="GI94">
        <v>0</v>
      </c>
      <c r="GJ94">
        <v>134</v>
      </c>
      <c r="GK94">
        <v>62</v>
      </c>
      <c r="GL94">
        <v>132</v>
      </c>
      <c r="GM94">
        <v>9</v>
      </c>
      <c r="GN94">
        <v>120</v>
      </c>
      <c r="GO94">
        <v>3</v>
      </c>
      <c r="GP94">
        <v>1</v>
      </c>
      <c r="GQ94">
        <v>3</v>
      </c>
      <c r="GR94">
        <v>1</v>
      </c>
      <c r="GS94">
        <v>3</v>
      </c>
      <c r="GT94">
        <v>2</v>
      </c>
      <c r="GU94">
        <v>2</v>
      </c>
      <c r="GV94">
        <v>1</v>
      </c>
      <c r="GW94">
        <v>2.2999999999999998</v>
      </c>
      <c r="GX94" t="s">
        <v>218</v>
      </c>
      <c r="GY94">
        <v>2145737</v>
      </c>
      <c r="GZ94">
        <v>3178540</v>
      </c>
      <c r="HA94">
        <v>0.91100000000000003</v>
      </c>
      <c r="HB94">
        <v>1.073</v>
      </c>
      <c r="HC94">
        <v>-0.31</v>
      </c>
      <c r="HD94">
        <v>6.68</v>
      </c>
      <c r="HE94">
        <v>0</v>
      </c>
      <c r="HF94" s="2">
        <f t="shared" si="12"/>
        <v>1.3975440435152753E-2</v>
      </c>
      <c r="HG94" s="2">
        <f t="shared" si="13"/>
        <v>5.3726283358512816E-4</v>
      </c>
      <c r="HH94" s="2">
        <f t="shared" si="14"/>
        <v>4.0206385709951609E-2</v>
      </c>
      <c r="HI94" s="2">
        <f t="shared" si="15"/>
        <v>1.206156837619865E-2</v>
      </c>
      <c r="HJ94" s="3">
        <f t="shared" si="16"/>
        <v>93.069972830042943</v>
      </c>
      <c r="HK94" t="str">
        <f t="shared" si="17"/>
        <v>LYV</v>
      </c>
    </row>
    <row r="95" spans="1:219" hidden="1" x14ac:dyDescent="0.25">
      <c r="A95">
        <v>86</v>
      </c>
      <c r="B95" t="s">
        <v>557</v>
      </c>
      <c r="C95">
        <v>9</v>
      </c>
      <c r="D95">
        <v>0</v>
      </c>
      <c r="E95">
        <v>5</v>
      </c>
      <c r="F95">
        <v>1</v>
      </c>
      <c r="G95" t="s">
        <v>218</v>
      </c>
      <c r="H95" t="s">
        <v>418</v>
      </c>
      <c r="I95">
        <v>6</v>
      </c>
      <c r="J95">
        <v>0</v>
      </c>
      <c r="K95" t="s">
        <v>218</v>
      </c>
      <c r="L95" t="s">
        <v>218</v>
      </c>
      <c r="M95">
        <v>57</v>
      </c>
      <c r="N95">
        <v>65</v>
      </c>
      <c r="O95">
        <v>18</v>
      </c>
      <c r="P95">
        <v>0</v>
      </c>
      <c r="Q95">
        <v>0</v>
      </c>
      <c r="R95">
        <v>3</v>
      </c>
      <c r="S95">
        <v>18</v>
      </c>
      <c r="T95">
        <v>0</v>
      </c>
      <c r="U95">
        <v>0</v>
      </c>
      <c r="V95">
        <v>21</v>
      </c>
      <c r="W95">
        <v>12</v>
      </c>
      <c r="X95">
        <v>5</v>
      </c>
      <c r="Y95">
        <v>16</v>
      </c>
      <c r="Z95">
        <v>34</v>
      </c>
      <c r="AA95">
        <v>3</v>
      </c>
      <c r="AB95">
        <v>43</v>
      </c>
      <c r="AC95">
        <v>0</v>
      </c>
      <c r="AD95">
        <v>0</v>
      </c>
      <c r="AE95">
        <v>77</v>
      </c>
      <c r="AF95">
        <v>18</v>
      </c>
      <c r="AG95">
        <v>34</v>
      </c>
      <c r="AH95">
        <v>25</v>
      </c>
      <c r="AI95">
        <v>3</v>
      </c>
      <c r="AJ95">
        <v>2</v>
      </c>
      <c r="AK95">
        <v>4</v>
      </c>
      <c r="AL95">
        <v>2</v>
      </c>
      <c r="AM95">
        <v>14</v>
      </c>
      <c r="AN95">
        <v>8</v>
      </c>
      <c r="AO95">
        <v>14</v>
      </c>
      <c r="AP95">
        <v>14</v>
      </c>
      <c r="AQ95">
        <v>2</v>
      </c>
      <c r="AR95">
        <v>1</v>
      </c>
      <c r="AS95">
        <v>2</v>
      </c>
      <c r="AT95">
        <v>1</v>
      </c>
      <c r="AU95" t="s">
        <v>558</v>
      </c>
      <c r="AV95">
        <v>17.430000305175781</v>
      </c>
      <c r="AW95">
        <v>17.430000305175781</v>
      </c>
      <c r="AX95">
        <v>17.659999847412109</v>
      </c>
      <c r="AY95">
        <v>16.930000305175781</v>
      </c>
      <c r="AZ95">
        <v>17.45999908447266</v>
      </c>
      <c r="BE95">
        <v>12</v>
      </c>
      <c r="BF95">
        <v>1</v>
      </c>
      <c r="BG95">
        <v>2</v>
      </c>
      <c r="BH95">
        <v>0</v>
      </c>
      <c r="BI95">
        <v>0</v>
      </c>
      <c r="BJ95">
        <v>1</v>
      </c>
      <c r="BK95">
        <v>2</v>
      </c>
      <c r="BL95">
        <v>0</v>
      </c>
      <c r="BM95">
        <v>0</v>
      </c>
      <c r="BN95">
        <v>6</v>
      </c>
      <c r="BO95">
        <v>3</v>
      </c>
      <c r="BP95">
        <v>6</v>
      </c>
      <c r="BQ95">
        <v>8</v>
      </c>
      <c r="BR95">
        <v>167</v>
      </c>
      <c r="BS95">
        <v>1</v>
      </c>
      <c r="BT95">
        <v>0</v>
      </c>
      <c r="BU95">
        <v>0</v>
      </c>
      <c r="BV95">
        <v>0</v>
      </c>
      <c r="BW95">
        <v>3</v>
      </c>
      <c r="BX95">
        <v>2</v>
      </c>
      <c r="BY95">
        <v>0</v>
      </c>
      <c r="BZ95">
        <v>0</v>
      </c>
      <c r="CA95">
        <v>1</v>
      </c>
      <c r="CB95">
        <v>1</v>
      </c>
      <c r="CC95">
        <v>0</v>
      </c>
      <c r="CD95">
        <v>0</v>
      </c>
      <c r="CE95">
        <v>5</v>
      </c>
      <c r="CF95">
        <v>3</v>
      </c>
      <c r="CG95">
        <v>158</v>
      </c>
      <c r="CH95">
        <v>0</v>
      </c>
      <c r="CI95">
        <v>2</v>
      </c>
      <c r="CJ95">
        <v>1</v>
      </c>
      <c r="CK95">
        <v>2</v>
      </c>
      <c r="CL95">
        <v>0</v>
      </c>
      <c r="CM95" t="s">
        <v>255</v>
      </c>
      <c r="CN95">
        <v>17.45999908447266</v>
      </c>
      <c r="CO95">
        <v>17.760000228881839</v>
      </c>
      <c r="CP95">
        <v>18.440000534057621</v>
      </c>
      <c r="CQ95">
        <v>17.639999389648441</v>
      </c>
      <c r="CR95">
        <v>18.120000839233398</v>
      </c>
      <c r="CW95">
        <v>2</v>
      </c>
      <c r="CX95">
        <v>3</v>
      </c>
      <c r="CY95">
        <v>14</v>
      </c>
      <c r="CZ95">
        <v>65</v>
      </c>
      <c r="DA95">
        <v>107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1</v>
      </c>
      <c r="DJ95">
        <v>5</v>
      </c>
      <c r="DK95">
        <v>1</v>
      </c>
      <c r="DL95">
        <v>6</v>
      </c>
      <c r="DM95">
        <v>1</v>
      </c>
      <c r="DN95">
        <v>6</v>
      </c>
      <c r="DO95">
        <v>0</v>
      </c>
      <c r="DP95">
        <v>0</v>
      </c>
      <c r="DQ95">
        <v>5</v>
      </c>
      <c r="DR95">
        <v>5</v>
      </c>
      <c r="DS95">
        <v>0</v>
      </c>
      <c r="DT95">
        <v>0</v>
      </c>
      <c r="DU95">
        <v>1</v>
      </c>
      <c r="DV95">
        <v>1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559</v>
      </c>
      <c r="EF95">
        <v>18.120000839233398</v>
      </c>
      <c r="EG95">
        <v>18.270000457763668</v>
      </c>
      <c r="EH95">
        <v>18.629999160766602</v>
      </c>
      <c r="EI95">
        <v>17.760000228881839</v>
      </c>
      <c r="EJ95">
        <v>18.440000534057621</v>
      </c>
      <c r="EO95">
        <v>51</v>
      </c>
      <c r="EP95">
        <v>51</v>
      </c>
      <c r="EQ95">
        <v>58</v>
      </c>
      <c r="ER95">
        <v>24</v>
      </c>
      <c r="ES95">
        <v>0</v>
      </c>
      <c r="ET95">
        <v>2</v>
      </c>
      <c r="EU95">
        <v>39</v>
      </c>
      <c r="EV95">
        <v>0</v>
      </c>
      <c r="EW95">
        <v>0</v>
      </c>
      <c r="EX95">
        <v>6</v>
      </c>
      <c r="EY95">
        <v>2</v>
      </c>
      <c r="EZ95">
        <v>1</v>
      </c>
      <c r="FA95">
        <v>0</v>
      </c>
      <c r="FB95">
        <v>9</v>
      </c>
      <c r="FC95">
        <v>3</v>
      </c>
      <c r="FD95">
        <v>18</v>
      </c>
      <c r="FE95">
        <v>0</v>
      </c>
      <c r="FF95">
        <v>0</v>
      </c>
      <c r="FG95">
        <v>1</v>
      </c>
      <c r="FH95">
        <v>0</v>
      </c>
      <c r="FI95">
        <v>9</v>
      </c>
      <c r="FJ95">
        <v>9</v>
      </c>
      <c r="FK95">
        <v>1</v>
      </c>
      <c r="FL95">
        <v>0</v>
      </c>
      <c r="FM95">
        <v>1</v>
      </c>
      <c r="FN95">
        <v>1</v>
      </c>
      <c r="FO95">
        <v>1</v>
      </c>
      <c r="FP95">
        <v>1</v>
      </c>
      <c r="FQ95">
        <v>7</v>
      </c>
      <c r="FR95">
        <v>7</v>
      </c>
      <c r="FS95">
        <v>1</v>
      </c>
      <c r="FT95">
        <v>1</v>
      </c>
      <c r="FU95">
        <v>1</v>
      </c>
      <c r="FV95">
        <v>1</v>
      </c>
      <c r="FW95" t="s">
        <v>560</v>
      </c>
      <c r="FX95">
        <v>18.440000534057621</v>
      </c>
      <c r="FY95">
        <v>18.5</v>
      </c>
      <c r="FZ95">
        <v>18.809999465942379</v>
      </c>
      <c r="GA95">
        <v>17.920000076293949</v>
      </c>
      <c r="GB95">
        <v>18</v>
      </c>
      <c r="GC95">
        <v>530</v>
      </c>
      <c r="GD95">
        <v>302</v>
      </c>
      <c r="GE95">
        <v>375</v>
      </c>
      <c r="GF95">
        <v>24</v>
      </c>
      <c r="GG95">
        <v>0</v>
      </c>
      <c r="GH95">
        <v>196</v>
      </c>
      <c r="GI95">
        <v>0</v>
      </c>
      <c r="GJ95">
        <v>196</v>
      </c>
      <c r="GK95">
        <v>6</v>
      </c>
      <c r="GL95">
        <v>215</v>
      </c>
      <c r="GM95">
        <v>6</v>
      </c>
      <c r="GN95">
        <v>14</v>
      </c>
      <c r="GO95">
        <v>6</v>
      </c>
      <c r="GP95">
        <v>2</v>
      </c>
      <c r="GQ95">
        <v>4</v>
      </c>
      <c r="GR95">
        <v>2</v>
      </c>
      <c r="GS95">
        <v>5</v>
      </c>
      <c r="GT95">
        <v>1</v>
      </c>
      <c r="GU95">
        <v>2</v>
      </c>
      <c r="GV95">
        <v>1</v>
      </c>
      <c r="GW95">
        <v>2.7</v>
      </c>
      <c r="GX95" t="s">
        <v>223</v>
      </c>
      <c r="GY95">
        <v>1260755</v>
      </c>
      <c r="GZ95">
        <v>1941100</v>
      </c>
      <c r="HA95">
        <v>2.1309999999999998</v>
      </c>
      <c r="HB95">
        <v>4.0119999999999996</v>
      </c>
      <c r="HC95">
        <v>21.58</v>
      </c>
      <c r="HD95">
        <v>9.7899999999999991</v>
      </c>
      <c r="HE95">
        <v>0</v>
      </c>
      <c r="HF95" s="2">
        <f t="shared" si="12"/>
        <v>3.2432143752637588E-3</v>
      </c>
      <c r="HG95" s="2">
        <f t="shared" si="13"/>
        <v>1.6480567503665666E-2</v>
      </c>
      <c r="HH95" s="2">
        <f t="shared" si="14"/>
        <v>3.1351347227354109E-2</v>
      </c>
      <c r="HI95" s="2">
        <f t="shared" si="15"/>
        <v>4.444440205891742E-3</v>
      </c>
      <c r="HJ95" s="3">
        <f t="shared" si="16"/>
        <v>18.804890498817816</v>
      </c>
      <c r="HK95" t="str">
        <f t="shared" si="17"/>
        <v>LTHM</v>
      </c>
    </row>
    <row r="96" spans="1:219" hidden="1" x14ac:dyDescent="0.25">
      <c r="A96">
        <v>87</v>
      </c>
      <c r="B96" t="s">
        <v>561</v>
      </c>
      <c r="C96">
        <v>9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57</v>
      </c>
      <c r="N96">
        <v>93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8</v>
      </c>
      <c r="W96">
        <v>2</v>
      </c>
      <c r="X96">
        <v>6</v>
      </c>
      <c r="Y96">
        <v>1</v>
      </c>
      <c r="Z96">
        <v>33</v>
      </c>
      <c r="AA96">
        <v>1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33</v>
      </c>
      <c r="AH96">
        <v>0</v>
      </c>
      <c r="AI96">
        <v>1</v>
      </c>
      <c r="AJ96">
        <v>0</v>
      </c>
      <c r="AK96">
        <v>1</v>
      </c>
      <c r="AL96">
        <v>1</v>
      </c>
      <c r="AM96">
        <v>6</v>
      </c>
      <c r="AN96">
        <v>1</v>
      </c>
      <c r="AO96">
        <v>3</v>
      </c>
      <c r="AP96">
        <v>3</v>
      </c>
      <c r="AQ96">
        <v>2</v>
      </c>
      <c r="AR96">
        <v>1</v>
      </c>
      <c r="AS96">
        <v>2</v>
      </c>
      <c r="AT96">
        <v>1</v>
      </c>
      <c r="AU96" t="s">
        <v>326</v>
      </c>
      <c r="AV96">
        <v>49.75</v>
      </c>
      <c r="AW96">
        <v>49.840000152587891</v>
      </c>
      <c r="AX96">
        <v>50.380001068115227</v>
      </c>
      <c r="AY96">
        <v>49.459999084472663</v>
      </c>
      <c r="AZ96">
        <v>50.290000915527337</v>
      </c>
      <c r="BE96">
        <v>40</v>
      </c>
      <c r="BF96">
        <v>62</v>
      </c>
      <c r="BG96">
        <v>1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15</v>
      </c>
      <c r="BO96">
        <v>16</v>
      </c>
      <c r="BP96">
        <v>7</v>
      </c>
      <c r="BQ96">
        <v>11</v>
      </c>
      <c r="BR96">
        <v>49</v>
      </c>
      <c r="BS96">
        <v>1</v>
      </c>
      <c r="BT96">
        <v>0</v>
      </c>
      <c r="BU96">
        <v>0</v>
      </c>
      <c r="BV96">
        <v>0</v>
      </c>
      <c r="BW96">
        <v>1</v>
      </c>
      <c r="BX96">
        <v>0</v>
      </c>
      <c r="BY96">
        <v>49</v>
      </c>
      <c r="BZ96">
        <v>0</v>
      </c>
      <c r="CA96">
        <v>1</v>
      </c>
      <c r="CB96">
        <v>0</v>
      </c>
      <c r="CC96">
        <v>2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331</v>
      </c>
      <c r="CN96">
        <v>50.290000915527337</v>
      </c>
      <c r="CO96">
        <v>50.25</v>
      </c>
      <c r="CP96">
        <v>51.430000305175781</v>
      </c>
      <c r="CQ96">
        <v>50.209999084472663</v>
      </c>
      <c r="CR96">
        <v>50.5</v>
      </c>
      <c r="CW96">
        <v>22</v>
      </c>
      <c r="CX96">
        <v>102</v>
      </c>
      <c r="CY96">
        <v>23</v>
      </c>
      <c r="CZ96">
        <v>36</v>
      </c>
      <c r="DA96">
        <v>12</v>
      </c>
      <c r="DB96">
        <v>0</v>
      </c>
      <c r="DC96">
        <v>0</v>
      </c>
      <c r="DD96">
        <v>0</v>
      </c>
      <c r="DE96">
        <v>0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1</v>
      </c>
      <c r="DL96">
        <v>1</v>
      </c>
      <c r="DM96">
        <v>1</v>
      </c>
      <c r="DN96">
        <v>1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348</v>
      </c>
      <c r="EF96">
        <v>50.5</v>
      </c>
      <c r="EG96">
        <v>50.740001678466797</v>
      </c>
      <c r="EH96">
        <v>50.770000457763672</v>
      </c>
      <c r="EI96">
        <v>49.990001678466797</v>
      </c>
      <c r="EJ96">
        <v>50.25</v>
      </c>
      <c r="EO96">
        <v>1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1</v>
      </c>
      <c r="EY96">
        <v>1</v>
      </c>
      <c r="EZ96">
        <v>0</v>
      </c>
      <c r="FA96">
        <v>3</v>
      </c>
      <c r="FB96">
        <v>190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1</v>
      </c>
      <c r="FP96">
        <v>0</v>
      </c>
      <c r="FQ96">
        <v>0</v>
      </c>
      <c r="FR96">
        <v>0</v>
      </c>
      <c r="FS96">
        <v>1</v>
      </c>
      <c r="FT96">
        <v>0</v>
      </c>
      <c r="FU96">
        <v>0</v>
      </c>
      <c r="FV96">
        <v>0</v>
      </c>
      <c r="FW96" t="s">
        <v>423</v>
      </c>
      <c r="FX96">
        <v>50.25</v>
      </c>
      <c r="FY96">
        <v>50.349998474121087</v>
      </c>
      <c r="FZ96">
        <v>50.659999847412109</v>
      </c>
      <c r="GA96">
        <v>49.950000762939453</v>
      </c>
      <c r="GB96">
        <v>50.020000457763672</v>
      </c>
      <c r="GC96">
        <v>450</v>
      </c>
      <c r="GD96">
        <v>344</v>
      </c>
      <c r="GE96">
        <v>196</v>
      </c>
      <c r="GF96">
        <v>196</v>
      </c>
      <c r="GG96">
        <v>0</v>
      </c>
      <c r="GH96">
        <v>48</v>
      </c>
      <c r="GI96">
        <v>0</v>
      </c>
      <c r="GJ96">
        <v>48</v>
      </c>
      <c r="GK96">
        <v>1</v>
      </c>
      <c r="GL96">
        <v>272</v>
      </c>
      <c r="GM96">
        <v>1</v>
      </c>
      <c r="GN96">
        <v>190</v>
      </c>
      <c r="GO96">
        <v>3</v>
      </c>
      <c r="GP96">
        <v>0</v>
      </c>
      <c r="GQ96">
        <v>2</v>
      </c>
      <c r="GR96">
        <v>0</v>
      </c>
      <c r="GS96">
        <v>2</v>
      </c>
      <c r="GT96">
        <v>0</v>
      </c>
      <c r="GU96">
        <v>1</v>
      </c>
      <c r="GV96">
        <v>0</v>
      </c>
      <c r="GW96">
        <v>1.6</v>
      </c>
      <c r="GX96" t="s">
        <v>218</v>
      </c>
      <c r="GY96">
        <v>3384283</v>
      </c>
      <c r="GZ96">
        <v>2116260</v>
      </c>
      <c r="HA96">
        <v>0.75600000000000001</v>
      </c>
      <c r="HB96">
        <v>1.8280000000000001</v>
      </c>
      <c r="HC96">
        <v>0.43</v>
      </c>
      <c r="HD96">
        <v>2.81</v>
      </c>
      <c r="HE96">
        <v>0</v>
      </c>
      <c r="HF96" s="2">
        <f t="shared" si="12"/>
        <v>1.9860670735171171E-3</v>
      </c>
      <c r="HG96" s="2">
        <f t="shared" si="13"/>
        <v>6.1192533404016425E-3</v>
      </c>
      <c r="HH96" s="2">
        <f t="shared" si="14"/>
        <v>7.9443440576710822E-3</v>
      </c>
      <c r="HI96" s="2">
        <f t="shared" si="15"/>
        <v>1.399434110028186E-3</v>
      </c>
      <c r="HJ96" s="3">
        <f t="shared" si="16"/>
        <v>50.658102870473073</v>
      </c>
      <c r="HK96" t="str">
        <f t="shared" si="17"/>
        <v>LKQ</v>
      </c>
    </row>
    <row r="97" spans="1:219" hidden="1" x14ac:dyDescent="0.25">
      <c r="A97">
        <v>88</v>
      </c>
      <c r="B97" t="s">
        <v>562</v>
      </c>
      <c r="C97">
        <v>10</v>
      </c>
      <c r="D97">
        <v>1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87</v>
      </c>
      <c r="N97">
        <v>26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18</v>
      </c>
      <c r="W97">
        <v>6</v>
      </c>
      <c r="X97">
        <v>5</v>
      </c>
      <c r="Y97">
        <v>8</v>
      </c>
      <c r="Z97">
        <v>52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52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1</v>
      </c>
      <c r="AN97">
        <v>0</v>
      </c>
      <c r="AO97">
        <v>15</v>
      </c>
      <c r="AP97">
        <v>15</v>
      </c>
      <c r="AQ97">
        <v>1</v>
      </c>
      <c r="AR97">
        <v>0</v>
      </c>
      <c r="AS97">
        <v>1</v>
      </c>
      <c r="AT97">
        <v>1</v>
      </c>
      <c r="AU97" t="s">
        <v>563</v>
      </c>
      <c r="AV97">
        <v>58.209999084472663</v>
      </c>
      <c r="AW97">
        <v>58.189998626708977</v>
      </c>
      <c r="AX97">
        <v>58.189998626708977</v>
      </c>
      <c r="AY97">
        <v>57.189998626708977</v>
      </c>
      <c r="AZ97">
        <v>57.759998321533203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6</v>
      </c>
      <c r="BO97">
        <v>11</v>
      </c>
      <c r="BP97">
        <v>15</v>
      </c>
      <c r="BQ97">
        <v>9</v>
      </c>
      <c r="BR97">
        <v>152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1</v>
      </c>
      <c r="CF97">
        <v>0</v>
      </c>
      <c r="CG97">
        <v>0</v>
      </c>
      <c r="CH97">
        <v>0</v>
      </c>
      <c r="CI97">
        <v>1</v>
      </c>
      <c r="CJ97">
        <v>0</v>
      </c>
      <c r="CK97">
        <v>0</v>
      </c>
      <c r="CL97">
        <v>0</v>
      </c>
      <c r="CM97" t="s">
        <v>564</v>
      </c>
      <c r="CN97">
        <v>57.759998321533203</v>
      </c>
      <c r="CO97">
        <v>58.069999694824219</v>
      </c>
      <c r="CP97">
        <v>58.099998474121087</v>
      </c>
      <c r="CQ97">
        <v>57.409999847412109</v>
      </c>
      <c r="CR97">
        <v>57.740001678466797</v>
      </c>
      <c r="CW97">
        <v>1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9</v>
      </c>
      <c r="DG97">
        <v>16</v>
      </c>
      <c r="DH97">
        <v>19</v>
      </c>
      <c r="DI97">
        <v>29</v>
      </c>
      <c r="DJ97">
        <v>122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2</v>
      </c>
      <c r="DX97">
        <v>0</v>
      </c>
      <c r="DY97">
        <v>0</v>
      </c>
      <c r="DZ97">
        <v>0</v>
      </c>
      <c r="EA97">
        <v>1</v>
      </c>
      <c r="EB97">
        <v>0</v>
      </c>
      <c r="EC97">
        <v>0</v>
      </c>
      <c r="ED97">
        <v>0</v>
      </c>
      <c r="EE97" t="s">
        <v>565</v>
      </c>
      <c r="EF97">
        <v>57.740001678466797</v>
      </c>
      <c r="EG97">
        <v>58.080001831054688</v>
      </c>
      <c r="EH97">
        <v>58.799999237060547</v>
      </c>
      <c r="EI97">
        <v>58</v>
      </c>
      <c r="EJ97">
        <v>58.580001831054688</v>
      </c>
      <c r="EO97">
        <v>37</v>
      </c>
      <c r="EP97">
        <v>111</v>
      </c>
      <c r="EQ97">
        <v>44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1</v>
      </c>
      <c r="EY97">
        <v>0</v>
      </c>
      <c r="EZ97">
        <v>0</v>
      </c>
      <c r="FA97">
        <v>0</v>
      </c>
      <c r="FB97">
        <v>0</v>
      </c>
      <c r="FC97">
        <v>1</v>
      </c>
      <c r="FD97">
        <v>1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477</v>
      </c>
      <c r="FX97">
        <v>58.580001831054688</v>
      </c>
      <c r="FY97">
        <v>58.479999542236328</v>
      </c>
      <c r="FZ97">
        <v>58.889999389648438</v>
      </c>
      <c r="GA97">
        <v>57.330001831054688</v>
      </c>
      <c r="GB97">
        <v>57.360000610351563</v>
      </c>
      <c r="GC97">
        <v>306</v>
      </c>
      <c r="GD97">
        <v>478</v>
      </c>
      <c r="GE97">
        <v>193</v>
      </c>
      <c r="GF97">
        <v>196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326</v>
      </c>
      <c r="GM97">
        <v>0</v>
      </c>
      <c r="GN97">
        <v>122</v>
      </c>
      <c r="GO97">
        <v>1</v>
      </c>
      <c r="GP97">
        <v>0</v>
      </c>
      <c r="GQ97">
        <v>0</v>
      </c>
      <c r="GR97">
        <v>0</v>
      </c>
      <c r="GS97">
        <v>1</v>
      </c>
      <c r="GT97">
        <v>0</v>
      </c>
      <c r="GU97">
        <v>1</v>
      </c>
      <c r="GV97">
        <v>0</v>
      </c>
      <c r="GW97">
        <v>3</v>
      </c>
      <c r="GX97" t="s">
        <v>223</v>
      </c>
      <c r="GY97">
        <v>543267</v>
      </c>
      <c r="GZ97">
        <v>915280</v>
      </c>
      <c r="HA97">
        <v>0.44600000000000001</v>
      </c>
      <c r="HB97">
        <v>0.505</v>
      </c>
      <c r="HD97">
        <v>3.3</v>
      </c>
      <c r="HF97" s="2">
        <f t="shared" si="12"/>
        <v>-1.7100254719757402E-3</v>
      </c>
      <c r="HG97" s="2">
        <f t="shared" si="13"/>
        <v>6.9621302710385358E-3</v>
      </c>
      <c r="HH97" s="2">
        <f t="shared" si="14"/>
        <v>1.9664803696707867E-2</v>
      </c>
      <c r="HI97" s="2">
        <f t="shared" si="15"/>
        <v>5.2299126530097606E-4</v>
      </c>
      <c r="HJ97" s="3">
        <f t="shared" si="16"/>
        <v>58.887144917299651</v>
      </c>
      <c r="HK97" t="str">
        <f t="shared" si="17"/>
        <v>L</v>
      </c>
    </row>
    <row r="98" spans="1:219" hidden="1" x14ac:dyDescent="0.25">
      <c r="A98">
        <v>89</v>
      </c>
      <c r="B98" t="s">
        <v>566</v>
      </c>
      <c r="C98">
        <v>9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15</v>
      </c>
      <c r="N98">
        <v>31</v>
      </c>
      <c r="O98">
        <v>27</v>
      </c>
      <c r="P98">
        <v>44</v>
      </c>
      <c r="Q98">
        <v>9</v>
      </c>
      <c r="R98">
        <v>1</v>
      </c>
      <c r="S98">
        <v>46</v>
      </c>
      <c r="T98">
        <v>1</v>
      </c>
      <c r="U98">
        <v>2</v>
      </c>
      <c r="V98">
        <v>2</v>
      </c>
      <c r="W98">
        <v>4</v>
      </c>
      <c r="X98">
        <v>5</v>
      </c>
      <c r="Y98">
        <v>10</v>
      </c>
      <c r="Z98">
        <v>57</v>
      </c>
      <c r="AA98">
        <v>2</v>
      </c>
      <c r="AB98">
        <v>78</v>
      </c>
      <c r="AC98">
        <v>2</v>
      </c>
      <c r="AD98">
        <v>78</v>
      </c>
      <c r="AE98">
        <v>2</v>
      </c>
      <c r="AF98">
        <v>0</v>
      </c>
      <c r="AG98">
        <v>57</v>
      </c>
      <c r="AH98">
        <v>57</v>
      </c>
      <c r="AI98">
        <v>2</v>
      </c>
      <c r="AJ98">
        <v>0</v>
      </c>
      <c r="AK98">
        <v>2</v>
      </c>
      <c r="AL98">
        <v>1</v>
      </c>
      <c r="AM98">
        <v>6</v>
      </c>
      <c r="AN98">
        <v>2</v>
      </c>
      <c r="AO98">
        <v>42</v>
      </c>
      <c r="AP98">
        <v>42</v>
      </c>
      <c r="AQ98">
        <v>1</v>
      </c>
      <c r="AR98">
        <v>1</v>
      </c>
      <c r="AS98">
        <v>1</v>
      </c>
      <c r="AT98">
        <v>1</v>
      </c>
      <c r="AU98" t="s">
        <v>544</v>
      </c>
      <c r="AV98">
        <v>14.430000305175779</v>
      </c>
      <c r="AW98">
        <v>14.44999980926514</v>
      </c>
      <c r="AX98">
        <v>14.44999980926514</v>
      </c>
      <c r="AY98">
        <v>13.94999980926514</v>
      </c>
      <c r="AZ98">
        <v>14.189999580383301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195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1</v>
      </c>
      <c r="CF98">
        <v>0</v>
      </c>
      <c r="CG98">
        <v>0</v>
      </c>
      <c r="CH98">
        <v>0</v>
      </c>
      <c r="CI98">
        <v>1</v>
      </c>
      <c r="CJ98">
        <v>0</v>
      </c>
      <c r="CK98">
        <v>0</v>
      </c>
      <c r="CL98">
        <v>0</v>
      </c>
      <c r="CM98" t="s">
        <v>567</v>
      </c>
      <c r="CN98">
        <v>14.189999580383301</v>
      </c>
      <c r="CO98">
        <v>14.25</v>
      </c>
      <c r="CP98">
        <v>14.61999988555908</v>
      </c>
      <c r="CQ98">
        <v>14.13000011444092</v>
      </c>
      <c r="CR98">
        <v>14.32999992370606</v>
      </c>
      <c r="CW98">
        <v>10</v>
      </c>
      <c r="CX98">
        <v>70</v>
      </c>
      <c r="CY98">
        <v>77</v>
      </c>
      <c r="CZ98">
        <v>14</v>
      </c>
      <c r="DA98">
        <v>23</v>
      </c>
      <c r="DB98">
        <v>1</v>
      </c>
      <c r="DC98">
        <v>17</v>
      </c>
      <c r="DD98">
        <v>0</v>
      </c>
      <c r="DE98">
        <v>0</v>
      </c>
      <c r="DF98">
        <v>4</v>
      </c>
      <c r="DG98">
        <v>1</v>
      </c>
      <c r="DH98">
        <v>0</v>
      </c>
      <c r="DI98">
        <v>0</v>
      </c>
      <c r="DJ98">
        <v>2</v>
      </c>
      <c r="DK98">
        <v>2</v>
      </c>
      <c r="DL98">
        <v>7</v>
      </c>
      <c r="DM98">
        <v>1</v>
      </c>
      <c r="DN98">
        <v>7</v>
      </c>
      <c r="DO98">
        <v>0</v>
      </c>
      <c r="DP98">
        <v>0</v>
      </c>
      <c r="DQ98">
        <v>2</v>
      </c>
      <c r="DR98">
        <v>2</v>
      </c>
      <c r="DS98">
        <v>0</v>
      </c>
      <c r="DT98">
        <v>0</v>
      </c>
      <c r="DU98">
        <v>1</v>
      </c>
      <c r="DV98">
        <v>1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 t="s">
        <v>568</v>
      </c>
      <c r="EF98">
        <v>14.32999992370606</v>
      </c>
      <c r="EG98">
        <v>14.39999961853027</v>
      </c>
      <c r="EH98">
        <v>15.060000419616699</v>
      </c>
      <c r="EI98">
        <v>14.180000305175779</v>
      </c>
      <c r="EJ98">
        <v>14.97000026702881</v>
      </c>
      <c r="EO98">
        <v>3</v>
      </c>
      <c r="EP98">
        <v>13</v>
      </c>
      <c r="EQ98">
        <v>8</v>
      </c>
      <c r="ER98">
        <v>34</v>
      </c>
      <c r="ES98">
        <v>129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1</v>
      </c>
      <c r="EZ98">
        <v>0</v>
      </c>
      <c r="FA98">
        <v>2</v>
      </c>
      <c r="FB98">
        <v>7</v>
      </c>
      <c r="FC98">
        <v>1</v>
      </c>
      <c r="FD98">
        <v>10</v>
      </c>
      <c r="FE98">
        <v>1</v>
      </c>
      <c r="FF98">
        <v>10</v>
      </c>
      <c r="FG98">
        <v>0</v>
      </c>
      <c r="FH98">
        <v>0</v>
      </c>
      <c r="FI98">
        <v>7</v>
      </c>
      <c r="FJ98">
        <v>7</v>
      </c>
      <c r="FK98">
        <v>0</v>
      </c>
      <c r="FL98">
        <v>0</v>
      </c>
      <c r="FM98">
        <v>1</v>
      </c>
      <c r="FN98">
        <v>1</v>
      </c>
      <c r="FO98">
        <v>1</v>
      </c>
      <c r="FP98">
        <v>0</v>
      </c>
      <c r="FQ98">
        <v>5</v>
      </c>
      <c r="FR98">
        <v>5</v>
      </c>
      <c r="FS98">
        <v>1</v>
      </c>
      <c r="FT98">
        <v>0</v>
      </c>
      <c r="FU98">
        <v>1</v>
      </c>
      <c r="FV98">
        <v>1</v>
      </c>
      <c r="FW98" t="s">
        <v>569</v>
      </c>
      <c r="FX98">
        <v>14.97000026702881</v>
      </c>
      <c r="FY98">
        <v>15.05000019073486</v>
      </c>
      <c r="FZ98">
        <v>15.560000419616699</v>
      </c>
      <c r="GA98">
        <v>14.829999923706049</v>
      </c>
      <c r="GB98">
        <v>14.960000038146971</v>
      </c>
      <c r="GC98">
        <v>507</v>
      </c>
      <c r="GD98">
        <v>290</v>
      </c>
      <c r="GE98">
        <v>381</v>
      </c>
      <c r="GF98">
        <v>17</v>
      </c>
      <c r="GG98">
        <v>2</v>
      </c>
      <c r="GH98">
        <v>253</v>
      </c>
      <c r="GI98">
        <v>0</v>
      </c>
      <c r="GJ98">
        <v>200</v>
      </c>
      <c r="GK98">
        <v>95</v>
      </c>
      <c r="GL98">
        <v>261</v>
      </c>
      <c r="GM98">
        <v>17</v>
      </c>
      <c r="GN98">
        <v>9</v>
      </c>
      <c r="GO98">
        <v>4</v>
      </c>
      <c r="GP98">
        <v>2</v>
      </c>
      <c r="GQ98">
        <v>3</v>
      </c>
      <c r="GR98">
        <v>2</v>
      </c>
      <c r="GS98">
        <v>2</v>
      </c>
      <c r="GT98">
        <v>1</v>
      </c>
      <c r="GU98">
        <v>2</v>
      </c>
      <c r="GV98">
        <v>1</v>
      </c>
      <c r="GW98">
        <v>3.4</v>
      </c>
      <c r="GX98" t="s">
        <v>223</v>
      </c>
      <c r="GY98">
        <v>4275903</v>
      </c>
      <c r="GZ98">
        <v>4500560</v>
      </c>
      <c r="HA98">
        <v>0.64100000000000001</v>
      </c>
      <c r="HB98">
        <v>0.67400000000000004</v>
      </c>
      <c r="HC98">
        <v>-110.67</v>
      </c>
      <c r="HD98">
        <v>4.96</v>
      </c>
      <c r="HF98" s="2">
        <f t="shared" si="12"/>
        <v>5.3156094812077948E-3</v>
      </c>
      <c r="HG98" s="2">
        <f t="shared" si="13"/>
        <v>3.2776363440124023E-2</v>
      </c>
      <c r="HH98" s="2">
        <f t="shared" si="14"/>
        <v>1.4617957756854261E-2</v>
      </c>
      <c r="HI98" s="2">
        <f t="shared" si="15"/>
        <v>8.6898471998282378E-3</v>
      </c>
      <c r="HJ98" s="3">
        <f t="shared" si="16"/>
        <v>15.543284466760321</v>
      </c>
      <c r="HK98" t="str">
        <f t="shared" si="17"/>
        <v>MAC</v>
      </c>
    </row>
    <row r="99" spans="1:219" hidden="1" x14ac:dyDescent="0.25">
      <c r="A99">
        <v>90</v>
      </c>
      <c r="B99" t="s">
        <v>570</v>
      </c>
      <c r="C99">
        <v>11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31</v>
      </c>
      <c r="N99">
        <v>25</v>
      </c>
      <c r="O99">
        <v>8</v>
      </c>
      <c r="P99">
        <v>1</v>
      </c>
      <c r="Q99">
        <v>0</v>
      </c>
      <c r="R99">
        <v>2</v>
      </c>
      <c r="S99">
        <v>9</v>
      </c>
      <c r="T99">
        <v>0</v>
      </c>
      <c r="U99">
        <v>0</v>
      </c>
      <c r="V99">
        <v>6</v>
      </c>
      <c r="W99">
        <v>6</v>
      </c>
      <c r="X99">
        <v>4</v>
      </c>
      <c r="Y99">
        <v>6</v>
      </c>
      <c r="Z99">
        <v>120</v>
      </c>
      <c r="AA99">
        <v>2</v>
      </c>
      <c r="AB99">
        <v>0</v>
      </c>
      <c r="AC99">
        <v>0</v>
      </c>
      <c r="AD99">
        <v>0</v>
      </c>
      <c r="AE99">
        <v>34</v>
      </c>
      <c r="AF99">
        <v>9</v>
      </c>
      <c r="AG99">
        <v>75</v>
      </c>
      <c r="AH99">
        <v>0</v>
      </c>
      <c r="AI99">
        <v>2</v>
      </c>
      <c r="AJ99">
        <v>2</v>
      </c>
      <c r="AK99">
        <v>2</v>
      </c>
      <c r="AL99">
        <v>2</v>
      </c>
      <c r="AM99">
        <v>61</v>
      </c>
      <c r="AN99">
        <v>34</v>
      </c>
      <c r="AO99">
        <v>44</v>
      </c>
      <c r="AP99">
        <v>44</v>
      </c>
      <c r="AQ99">
        <v>2</v>
      </c>
      <c r="AR99">
        <v>2</v>
      </c>
      <c r="AS99">
        <v>2</v>
      </c>
      <c r="AT99">
        <v>1</v>
      </c>
      <c r="AU99" t="s">
        <v>558</v>
      </c>
      <c r="AV99">
        <v>11.60999965667725</v>
      </c>
      <c r="AW99">
        <v>11.560000419616699</v>
      </c>
      <c r="AX99">
        <v>11.60000038146973</v>
      </c>
      <c r="AY99">
        <v>11.289999961853029</v>
      </c>
      <c r="AZ99">
        <v>11.52999973297119</v>
      </c>
      <c r="BE99">
        <v>7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9</v>
      </c>
      <c r="BO99">
        <v>6</v>
      </c>
      <c r="BP99">
        <v>7</v>
      </c>
      <c r="BQ99">
        <v>3</v>
      </c>
      <c r="BR99">
        <v>170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1</v>
      </c>
      <c r="CF99">
        <v>0</v>
      </c>
      <c r="CG99">
        <v>0</v>
      </c>
      <c r="CH99">
        <v>0</v>
      </c>
      <c r="CI99">
        <v>1</v>
      </c>
      <c r="CJ99">
        <v>0</v>
      </c>
      <c r="CK99">
        <v>1</v>
      </c>
      <c r="CL99">
        <v>0</v>
      </c>
      <c r="CM99" t="s">
        <v>544</v>
      </c>
      <c r="CN99">
        <v>11.52999973297119</v>
      </c>
      <c r="CO99">
        <v>11.739999771118161</v>
      </c>
      <c r="CP99">
        <v>11.85000038146973</v>
      </c>
      <c r="CQ99">
        <v>11.57999992370606</v>
      </c>
      <c r="CR99">
        <v>11.60000038146973</v>
      </c>
      <c r="CW99">
        <v>32</v>
      </c>
      <c r="CX99">
        <v>16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14</v>
      </c>
      <c r="DG99">
        <v>10</v>
      </c>
      <c r="DH99">
        <v>6</v>
      </c>
      <c r="DI99">
        <v>10</v>
      </c>
      <c r="DJ99">
        <v>127</v>
      </c>
      <c r="DK99">
        <v>0</v>
      </c>
      <c r="DL99">
        <v>0</v>
      </c>
      <c r="DM99">
        <v>0</v>
      </c>
      <c r="DN99">
        <v>0</v>
      </c>
      <c r="DO99">
        <v>16</v>
      </c>
      <c r="DP99">
        <v>0</v>
      </c>
      <c r="DQ99">
        <v>0</v>
      </c>
      <c r="DR99">
        <v>0</v>
      </c>
      <c r="DS99">
        <v>3</v>
      </c>
      <c r="DT99">
        <v>0</v>
      </c>
      <c r="DU99">
        <v>3</v>
      </c>
      <c r="DV99">
        <v>0</v>
      </c>
      <c r="DW99">
        <v>52</v>
      </c>
      <c r="DX99">
        <v>16</v>
      </c>
      <c r="DY99">
        <v>29</v>
      </c>
      <c r="DZ99">
        <v>0</v>
      </c>
      <c r="EA99">
        <v>5</v>
      </c>
      <c r="EB99">
        <v>3</v>
      </c>
      <c r="EC99">
        <v>4</v>
      </c>
      <c r="ED99">
        <v>3</v>
      </c>
      <c r="EE99" t="s">
        <v>237</v>
      </c>
      <c r="EF99">
        <v>11.60000038146973</v>
      </c>
      <c r="EG99">
        <v>11.77999973297119</v>
      </c>
      <c r="EH99">
        <v>12.02999973297119</v>
      </c>
      <c r="EI99">
        <v>11.489999771118161</v>
      </c>
      <c r="EJ99">
        <v>11.97000026702881</v>
      </c>
      <c r="EO99">
        <v>43</v>
      </c>
      <c r="EP99">
        <v>30</v>
      </c>
      <c r="EQ99">
        <v>23</v>
      </c>
      <c r="ER99">
        <v>42</v>
      </c>
      <c r="ES99">
        <v>3</v>
      </c>
      <c r="ET99">
        <v>0</v>
      </c>
      <c r="EU99">
        <v>0</v>
      </c>
      <c r="EV99">
        <v>0</v>
      </c>
      <c r="EW99">
        <v>0</v>
      </c>
      <c r="EX99">
        <v>18</v>
      </c>
      <c r="EY99">
        <v>12</v>
      </c>
      <c r="EZ99">
        <v>5</v>
      </c>
      <c r="FA99">
        <v>13</v>
      </c>
      <c r="FB99">
        <v>27</v>
      </c>
      <c r="FC99">
        <v>1</v>
      </c>
      <c r="FD99">
        <v>75</v>
      </c>
      <c r="FE99">
        <v>1</v>
      </c>
      <c r="FF99">
        <v>0</v>
      </c>
      <c r="FG99">
        <v>2</v>
      </c>
      <c r="FH99">
        <v>0</v>
      </c>
      <c r="FI99">
        <v>27</v>
      </c>
      <c r="FJ99">
        <v>27</v>
      </c>
      <c r="FK99">
        <v>1</v>
      </c>
      <c r="FL99">
        <v>0</v>
      </c>
      <c r="FM99">
        <v>2</v>
      </c>
      <c r="FN99">
        <v>1</v>
      </c>
      <c r="FO99">
        <v>3</v>
      </c>
      <c r="FP99">
        <v>0</v>
      </c>
      <c r="FQ99">
        <v>11</v>
      </c>
      <c r="FR99">
        <v>11</v>
      </c>
      <c r="FS99">
        <v>2</v>
      </c>
      <c r="FT99">
        <v>0</v>
      </c>
      <c r="FU99">
        <v>2</v>
      </c>
      <c r="FV99">
        <v>1</v>
      </c>
      <c r="FW99" t="s">
        <v>571</v>
      </c>
      <c r="FX99">
        <v>11.97000026702881</v>
      </c>
      <c r="FY99">
        <v>11.89999961853027</v>
      </c>
      <c r="FZ99">
        <v>11.989999771118161</v>
      </c>
      <c r="GA99">
        <v>11.64000034332275</v>
      </c>
      <c r="GB99">
        <v>11.659999847412109</v>
      </c>
      <c r="GC99">
        <v>261</v>
      </c>
      <c r="GD99">
        <v>579</v>
      </c>
      <c r="GE99">
        <v>189</v>
      </c>
      <c r="GF99">
        <v>242</v>
      </c>
      <c r="GG99">
        <v>0</v>
      </c>
      <c r="GH99">
        <v>46</v>
      </c>
      <c r="GI99">
        <v>0</v>
      </c>
      <c r="GJ99">
        <v>45</v>
      </c>
      <c r="GK99">
        <v>0</v>
      </c>
      <c r="GL99">
        <v>444</v>
      </c>
      <c r="GM99">
        <v>0</v>
      </c>
      <c r="GN99">
        <v>154</v>
      </c>
      <c r="GO99">
        <v>7</v>
      </c>
      <c r="GP99">
        <v>5</v>
      </c>
      <c r="GQ99">
        <v>3</v>
      </c>
      <c r="GR99">
        <v>1</v>
      </c>
      <c r="GS99">
        <v>9</v>
      </c>
      <c r="GT99">
        <v>6</v>
      </c>
      <c r="GU99">
        <v>5</v>
      </c>
      <c r="GV99">
        <v>4</v>
      </c>
      <c r="GW99">
        <v>2.5</v>
      </c>
      <c r="GX99" t="s">
        <v>218</v>
      </c>
      <c r="GY99">
        <v>16136651</v>
      </c>
      <c r="GZ99">
        <v>17838880</v>
      </c>
      <c r="HA99">
        <v>1.077</v>
      </c>
      <c r="HB99">
        <v>1.1319999999999999</v>
      </c>
      <c r="HC99">
        <v>-0.71</v>
      </c>
      <c r="HD99">
        <v>1.53</v>
      </c>
      <c r="HF99" s="2">
        <f t="shared" si="12"/>
        <v>-5.8824076254202495E-3</v>
      </c>
      <c r="HG99" s="2">
        <f t="shared" si="13"/>
        <v>7.5062680822300942E-3</v>
      </c>
      <c r="HH99" s="2">
        <f t="shared" si="14"/>
        <v>2.1848679289254602E-2</v>
      </c>
      <c r="HI99" s="2">
        <f t="shared" si="15"/>
        <v>1.7152233577256704E-3</v>
      </c>
      <c r="HJ99" s="3">
        <f t="shared" si="16"/>
        <v>11.989324205845394</v>
      </c>
      <c r="HK99" t="str">
        <f t="shared" si="17"/>
        <v>MRO</v>
      </c>
    </row>
    <row r="100" spans="1:219" hidden="1" x14ac:dyDescent="0.25">
      <c r="A100">
        <v>91</v>
      </c>
      <c r="B100" t="s">
        <v>572</v>
      </c>
      <c r="C100">
        <v>10</v>
      </c>
      <c r="D100">
        <v>1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59</v>
      </c>
      <c r="N100">
        <v>71</v>
      </c>
      <c r="O100">
        <v>49</v>
      </c>
      <c r="P100">
        <v>4</v>
      </c>
      <c r="Q100">
        <v>0</v>
      </c>
      <c r="R100">
        <v>1</v>
      </c>
      <c r="S100">
        <v>53</v>
      </c>
      <c r="T100">
        <v>0</v>
      </c>
      <c r="U100">
        <v>0</v>
      </c>
      <c r="V100">
        <v>14</v>
      </c>
      <c r="W100">
        <v>10</v>
      </c>
      <c r="X100">
        <v>5</v>
      </c>
      <c r="Y100">
        <v>4</v>
      </c>
      <c r="Z100">
        <v>2</v>
      </c>
      <c r="AA100">
        <v>1</v>
      </c>
      <c r="AB100">
        <v>28</v>
      </c>
      <c r="AC100">
        <v>0</v>
      </c>
      <c r="AD100">
        <v>0</v>
      </c>
      <c r="AE100">
        <v>9</v>
      </c>
      <c r="AF100">
        <v>0</v>
      </c>
      <c r="AG100">
        <v>2</v>
      </c>
      <c r="AH100">
        <v>2</v>
      </c>
      <c r="AI100">
        <v>1</v>
      </c>
      <c r="AJ100">
        <v>0</v>
      </c>
      <c r="AK100">
        <v>1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516</v>
      </c>
      <c r="AV100">
        <v>59.549999237060547</v>
      </c>
      <c r="AW100">
        <v>59.419998168945313</v>
      </c>
      <c r="AX100">
        <v>59.950000762939453</v>
      </c>
      <c r="AY100">
        <v>58.770000457763672</v>
      </c>
      <c r="AZ100">
        <v>59.669998168945313</v>
      </c>
      <c r="BE100">
        <v>77</v>
      </c>
      <c r="BF100">
        <v>59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37</v>
      </c>
      <c r="BO100">
        <v>19</v>
      </c>
      <c r="BP100">
        <v>17</v>
      </c>
      <c r="BQ100">
        <v>5</v>
      </c>
      <c r="BR100">
        <v>14</v>
      </c>
      <c r="BS100">
        <v>0</v>
      </c>
      <c r="BT100">
        <v>0</v>
      </c>
      <c r="BU100">
        <v>0</v>
      </c>
      <c r="BV100">
        <v>0</v>
      </c>
      <c r="BW100">
        <v>1</v>
      </c>
      <c r="BX100">
        <v>0</v>
      </c>
      <c r="BY100">
        <v>14</v>
      </c>
      <c r="BZ100">
        <v>0</v>
      </c>
      <c r="CA100">
        <v>1</v>
      </c>
      <c r="CB100">
        <v>0</v>
      </c>
      <c r="CC100">
        <v>1</v>
      </c>
      <c r="CD100">
        <v>0</v>
      </c>
      <c r="CE100">
        <v>2</v>
      </c>
      <c r="CF100">
        <v>1</v>
      </c>
      <c r="CG100">
        <v>2</v>
      </c>
      <c r="CH100">
        <v>2</v>
      </c>
      <c r="CI100">
        <v>1</v>
      </c>
      <c r="CJ100">
        <v>1</v>
      </c>
      <c r="CK100">
        <v>1</v>
      </c>
      <c r="CL100">
        <v>1</v>
      </c>
      <c r="CM100" t="s">
        <v>506</v>
      </c>
      <c r="CN100">
        <v>59.669998168945313</v>
      </c>
      <c r="CO100">
        <v>60.119998931884773</v>
      </c>
      <c r="CP100">
        <v>60.549999237060547</v>
      </c>
      <c r="CQ100">
        <v>59.450000762939453</v>
      </c>
      <c r="CR100">
        <v>59.590000152587891</v>
      </c>
      <c r="CW100">
        <v>77</v>
      </c>
      <c r="CX100">
        <v>26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37</v>
      </c>
      <c r="DG100">
        <v>31</v>
      </c>
      <c r="DH100">
        <v>26</v>
      </c>
      <c r="DI100">
        <v>9</v>
      </c>
      <c r="DJ100">
        <v>11</v>
      </c>
      <c r="DK100">
        <v>0</v>
      </c>
      <c r="DL100">
        <v>0</v>
      </c>
      <c r="DM100">
        <v>0</v>
      </c>
      <c r="DN100">
        <v>0</v>
      </c>
      <c r="DO100">
        <v>29</v>
      </c>
      <c r="DP100">
        <v>0</v>
      </c>
      <c r="DQ100">
        <v>1</v>
      </c>
      <c r="DR100">
        <v>0</v>
      </c>
      <c r="DS100">
        <v>1</v>
      </c>
      <c r="DT100">
        <v>0</v>
      </c>
      <c r="DU100">
        <v>1</v>
      </c>
      <c r="DV100">
        <v>0</v>
      </c>
      <c r="DW100">
        <v>106</v>
      </c>
      <c r="DX100">
        <v>29</v>
      </c>
      <c r="DY100">
        <v>0</v>
      </c>
      <c r="DZ100">
        <v>0</v>
      </c>
      <c r="EA100">
        <v>1</v>
      </c>
      <c r="EB100">
        <v>1</v>
      </c>
      <c r="EC100">
        <v>0</v>
      </c>
      <c r="ED100">
        <v>0</v>
      </c>
      <c r="EE100" t="s">
        <v>278</v>
      </c>
      <c r="EF100">
        <v>59.590000152587891</v>
      </c>
      <c r="EG100">
        <v>60.040000915527337</v>
      </c>
      <c r="EH100">
        <v>60.900001525878913</v>
      </c>
      <c r="EI100">
        <v>59.590000152587891</v>
      </c>
      <c r="EJ100">
        <v>60.729999542236328</v>
      </c>
      <c r="EO100">
        <v>46</v>
      </c>
      <c r="EP100">
        <v>74</v>
      </c>
      <c r="EQ100">
        <v>69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8</v>
      </c>
      <c r="EY100">
        <v>1</v>
      </c>
      <c r="EZ100">
        <v>1</v>
      </c>
      <c r="FA100">
        <v>1</v>
      </c>
      <c r="FB100">
        <v>4</v>
      </c>
      <c r="FC100">
        <v>1</v>
      </c>
      <c r="FD100">
        <v>15</v>
      </c>
      <c r="FE100">
        <v>0</v>
      </c>
      <c r="FF100">
        <v>0</v>
      </c>
      <c r="FG100">
        <v>0</v>
      </c>
      <c r="FH100">
        <v>0</v>
      </c>
      <c r="FI100">
        <v>4</v>
      </c>
      <c r="FJ100">
        <v>4</v>
      </c>
      <c r="FK100">
        <v>0</v>
      </c>
      <c r="FL100">
        <v>0</v>
      </c>
      <c r="FM100">
        <v>1</v>
      </c>
      <c r="FN100">
        <v>1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573</v>
      </c>
      <c r="FX100">
        <v>60.729999542236328</v>
      </c>
      <c r="FY100">
        <v>60.700000762939453</v>
      </c>
      <c r="FZ100">
        <v>60.909999847412109</v>
      </c>
      <c r="GA100">
        <v>59.889999389648438</v>
      </c>
      <c r="GB100">
        <v>60.009998321533203</v>
      </c>
      <c r="GC100">
        <v>611</v>
      </c>
      <c r="GD100">
        <v>256</v>
      </c>
      <c r="GE100">
        <v>292</v>
      </c>
      <c r="GF100">
        <v>129</v>
      </c>
      <c r="GG100">
        <v>0</v>
      </c>
      <c r="GH100">
        <v>4</v>
      </c>
      <c r="GI100">
        <v>0</v>
      </c>
      <c r="GJ100">
        <v>0</v>
      </c>
      <c r="GK100">
        <v>0</v>
      </c>
      <c r="GL100">
        <v>31</v>
      </c>
      <c r="GM100">
        <v>0</v>
      </c>
      <c r="GN100">
        <v>15</v>
      </c>
      <c r="GO100">
        <v>4</v>
      </c>
      <c r="GP100">
        <v>2</v>
      </c>
      <c r="GQ100">
        <v>2</v>
      </c>
      <c r="GR100">
        <v>1</v>
      </c>
      <c r="GS100">
        <v>1</v>
      </c>
      <c r="GT100">
        <v>0</v>
      </c>
      <c r="GU100">
        <v>1</v>
      </c>
      <c r="GV100">
        <v>0</v>
      </c>
      <c r="GW100">
        <v>1.9</v>
      </c>
      <c r="GX100" t="s">
        <v>218</v>
      </c>
      <c r="GY100">
        <v>11486071</v>
      </c>
      <c r="GZ100">
        <v>10060480</v>
      </c>
      <c r="HA100">
        <v>0.63400000000000001</v>
      </c>
      <c r="HB100">
        <v>1.8879999999999999</v>
      </c>
      <c r="HC100">
        <v>-3.69</v>
      </c>
      <c r="HD100">
        <v>6.25</v>
      </c>
      <c r="HF100" s="2">
        <f t="shared" si="12"/>
        <v>-4.9421382075487408E-4</v>
      </c>
      <c r="HG100" s="2">
        <f t="shared" si="13"/>
        <v>3.4476947134909341E-3</v>
      </c>
      <c r="HH100" s="2">
        <f t="shared" si="14"/>
        <v>1.3344338766228869E-2</v>
      </c>
      <c r="HI100" s="2">
        <f t="shared" si="15"/>
        <v>1.9996489791885841E-3</v>
      </c>
      <c r="HJ100" s="3">
        <f t="shared" si="16"/>
        <v>60.909275834678738</v>
      </c>
      <c r="HK100" t="str">
        <f t="shared" si="17"/>
        <v>MPC</v>
      </c>
    </row>
    <row r="101" spans="1:219" hidden="1" x14ac:dyDescent="0.25">
      <c r="A101">
        <v>92</v>
      </c>
      <c r="B101" t="s">
        <v>574</v>
      </c>
      <c r="C101">
        <v>9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23</v>
      </c>
      <c r="N101">
        <v>8</v>
      </c>
      <c r="O101">
        <v>23</v>
      </c>
      <c r="P101">
        <v>28</v>
      </c>
      <c r="Q101">
        <v>40</v>
      </c>
      <c r="R101">
        <v>0</v>
      </c>
      <c r="S101">
        <v>0</v>
      </c>
      <c r="T101">
        <v>0</v>
      </c>
      <c r="U101">
        <v>0</v>
      </c>
      <c r="V101">
        <v>8</v>
      </c>
      <c r="W101">
        <v>5</v>
      </c>
      <c r="X101">
        <v>5</v>
      </c>
      <c r="Y101">
        <v>1</v>
      </c>
      <c r="Z101">
        <v>3</v>
      </c>
      <c r="AA101">
        <v>1</v>
      </c>
      <c r="AB101">
        <v>22</v>
      </c>
      <c r="AC101">
        <v>1</v>
      </c>
      <c r="AD101">
        <v>22</v>
      </c>
      <c r="AE101">
        <v>4</v>
      </c>
      <c r="AF101">
        <v>0</v>
      </c>
      <c r="AG101">
        <v>3</v>
      </c>
      <c r="AH101">
        <v>3</v>
      </c>
      <c r="AI101">
        <v>1</v>
      </c>
      <c r="AJ101">
        <v>0</v>
      </c>
      <c r="AK101">
        <v>1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575</v>
      </c>
      <c r="AV101">
        <v>37.380001068115227</v>
      </c>
      <c r="AW101">
        <v>37.430000305175781</v>
      </c>
      <c r="AX101">
        <v>38.180000305175781</v>
      </c>
      <c r="AY101">
        <v>37.389999389648438</v>
      </c>
      <c r="AZ101">
        <v>38.080001831054688</v>
      </c>
      <c r="BE101">
        <v>31</v>
      </c>
      <c r="BF101">
        <v>33</v>
      </c>
      <c r="BG101">
        <v>38</v>
      </c>
      <c r="BH101">
        <v>33</v>
      </c>
      <c r="BI101">
        <v>1</v>
      </c>
      <c r="BJ101">
        <v>1</v>
      </c>
      <c r="BK101">
        <v>37</v>
      </c>
      <c r="BL101">
        <v>0</v>
      </c>
      <c r="BM101">
        <v>0</v>
      </c>
      <c r="BN101">
        <v>3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3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 t="s">
        <v>428</v>
      </c>
      <c r="CN101">
        <v>38.080001831054688</v>
      </c>
      <c r="CO101">
        <v>38.590000152587891</v>
      </c>
      <c r="CP101">
        <v>38.709999084472663</v>
      </c>
      <c r="CQ101">
        <v>37.759998321533203</v>
      </c>
      <c r="CR101">
        <v>37.900001525878913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3</v>
      </c>
      <c r="DG101">
        <v>3</v>
      </c>
      <c r="DH101">
        <v>1</v>
      </c>
      <c r="DI101">
        <v>8</v>
      </c>
      <c r="DJ101">
        <v>112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2</v>
      </c>
      <c r="DX101">
        <v>0</v>
      </c>
      <c r="DY101">
        <v>0</v>
      </c>
      <c r="DZ101">
        <v>0</v>
      </c>
      <c r="EA101">
        <v>1</v>
      </c>
      <c r="EB101">
        <v>0</v>
      </c>
      <c r="EC101">
        <v>0</v>
      </c>
      <c r="ED101">
        <v>0</v>
      </c>
      <c r="EE101" t="s">
        <v>269</v>
      </c>
      <c r="EF101">
        <v>37.900001525878913</v>
      </c>
      <c r="EG101">
        <v>37.770000457763672</v>
      </c>
      <c r="EH101">
        <v>38.560001373291023</v>
      </c>
      <c r="EI101">
        <v>37.729999542236328</v>
      </c>
      <c r="EJ101">
        <v>38.419998168945313</v>
      </c>
      <c r="EO101">
        <v>8</v>
      </c>
      <c r="EP101">
        <v>18</v>
      </c>
      <c r="EQ101">
        <v>40</v>
      </c>
      <c r="ER101">
        <v>41</v>
      </c>
      <c r="ES101">
        <v>7</v>
      </c>
      <c r="ET101">
        <v>2</v>
      </c>
      <c r="EU101">
        <v>3</v>
      </c>
      <c r="EV101">
        <v>0</v>
      </c>
      <c r="EW101">
        <v>0</v>
      </c>
      <c r="EX101">
        <v>2</v>
      </c>
      <c r="EY101">
        <v>0</v>
      </c>
      <c r="EZ101">
        <v>0</v>
      </c>
      <c r="FA101">
        <v>0</v>
      </c>
      <c r="FB101">
        <v>0</v>
      </c>
      <c r="FC101">
        <v>2</v>
      </c>
      <c r="FD101">
        <v>2</v>
      </c>
      <c r="FE101">
        <v>1</v>
      </c>
      <c r="FF101">
        <v>2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528</v>
      </c>
      <c r="FX101">
        <v>38.419998168945313</v>
      </c>
      <c r="FY101">
        <v>38.459999084472663</v>
      </c>
      <c r="FZ101">
        <v>38.650001525878913</v>
      </c>
      <c r="GA101">
        <v>37.810001373291023</v>
      </c>
      <c r="GB101">
        <v>37.830001831054688</v>
      </c>
      <c r="GC101">
        <v>373</v>
      </c>
      <c r="GD101">
        <v>154</v>
      </c>
      <c r="GE101">
        <v>115</v>
      </c>
      <c r="GF101">
        <v>129</v>
      </c>
      <c r="GG101">
        <v>0</v>
      </c>
      <c r="GH101">
        <v>150</v>
      </c>
      <c r="GI101">
        <v>0</v>
      </c>
      <c r="GJ101">
        <v>48</v>
      </c>
      <c r="GK101">
        <v>24</v>
      </c>
      <c r="GL101">
        <v>115</v>
      </c>
      <c r="GM101">
        <v>2</v>
      </c>
      <c r="GN101">
        <v>112</v>
      </c>
      <c r="GO101">
        <v>1</v>
      </c>
      <c r="GP101">
        <v>0</v>
      </c>
      <c r="GQ101">
        <v>1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3.5</v>
      </c>
      <c r="GX101" t="s">
        <v>223</v>
      </c>
      <c r="GY101">
        <v>82761</v>
      </c>
      <c r="GZ101">
        <v>205620</v>
      </c>
      <c r="HA101">
        <v>3.9910000000000001</v>
      </c>
      <c r="HB101">
        <v>4.1859999999999999</v>
      </c>
      <c r="HC101">
        <v>4.0599999999999996</v>
      </c>
      <c r="HD101">
        <v>3.07</v>
      </c>
      <c r="HE101">
        <v>0</v>
      </c>
      <c r="HF101" s="2">
        <f t="shared" si="12"/>
        <v>1.0400654310858126E-3</v>
      </c>
      <c r="HG101" s="2">
        <f t="shared" si="13"/>
        <v>4.9159750040120853E-3</v>
      </c>
      <c r="HH101" s="2">
        <f t="shared" si="14"/>
        <v>1.6900616917696731E-2</v>
      </c>
      <c r="HI101" s="2">
        <f t="shared" si="15"/>
        <v>5.2869301600844132E-4</v>
      </c>
      <c r="HJ101" s="3">
        <f t="shared" si="16"/>
        <v>38.649067478626257</v>
      </c>
      <c r="HK101" t="str">
        <f t="shared" si="17"/>
        <v>MMI</v>
      </c>
    </row>
    <row r="102" spans="1:219" hidden="1" x14ac:dyDescent="0.25">
      <c r="A102">
        <v>93</v>
      </c>
      <c r="B102" t="s">
        <v>576</v>
      </c>
      <c r="C102">
        <v>10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75</v>
      </c>
      <c r="N102">
        <v>89</v>
      </c>
      <c r="O102">
        <v>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14</v>
      </c>
      <c r="W102">
        <v>4</v>
      </c>
      <c r="X102">
        <v>5</v>
      </c>
      <c r="Y102">
        <v>4</v>
      </c>
      <c r="Z102">
        <v>10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10</v>
      </c>
      <c r="AH102">
        <v>0</v>
      </c>
      <c r="AI102">
        <v>0</v>
      </c>
      <c r="AJ102">
        <v>0</v>
      </c>
      <c r="AK102">
        <v>1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577</v>
      </c>
      <c r="AV102">
        <v>1219.72998046875</v>
      </c>
      <c r="AW102">
        <v>1223.0400390625</v>
      </c>
      <c r="AX102">
        <v>1250.550048828125</v>
      </c>
      <c r="AY102">
        <v>1221.75</v>
      </c>
      <c r="AZ102">
        <v>1248.869995117188</v>
      </c>
      <c r="BE102">
        <v>20</v>
      </c>
      <c r="BF102">
        <v>29</v>
      </c>
      <c r="BG102">
        <v>85</v>
      </c>
      <c r="BH102">
        <v>44</v>
      </c>
      <c r="BI102">
        <v>15</v>
      </c>
      <c r="BJ102">
        <v>0</v>
      </c>
      <c r="BK102">
        <v>0</v>
      </c>
      <c r="BL102">
        <v>0</v>
      </c>
      <c r="BM102">
        <v>0</v>
      </c>
      <c r="BN102">
        <v>4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4</v>
      </c>
      <c r="BU102">
        <v>1</v>
      </c>
      <c r="BV102">
        <v>4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578</v>
      </c>
      <c r="CN102">
        <v>1248.869995117188</v>
      </c>
      <c r="CO102">
        <v>1250.900024414062</v>
      </c>
      <c r="CP102">
        <v>1268.9599609375</v>
      </c>
      <c r="CQ102">
        <v>1230.489990234375</v>
      </c>
      <c r="CR102">
        <v>1239.910034179688</v>
      </c>
      <c r="CW102">
        <v>25</v>
      </c>
      <c r="CX102">
        <v>7</v>
      </c>
      <c r="CY102">
        <v>3</v>
      </c>
      <c r="CZ102">
        <v>0</v>
      </c>
      <c r="DA102">
        <v>0</v>
      </c>
      <c r="DB102">
        <v>1</v>
      </c>
      <c r="DC102">
        <v>3</v>
      </c>
      <c r="DD102">
        <v>0</v>
      </c>
      <c r="DE102">
        <v>0</v>
      </c>
      <c r="DF102">
        <v>21</v>
      </c>
      <c r="DG102">
        <v>2</v>
      </c>
      <c r="DH102">
        <v>6</v>
      </c>
      <c r="DI102">
        <v>9</v>
      </c>
      <c r="DJ102">
        <v>128</v>
      </c>
      <c r="DK102">
        <v>1</v>
      </c>
      <c r="DL102">
        <v>0</v>
      </c>
      <c r="DM102">
        <v>0</v>
      </c>
      <c r="DN102">
        <v>0</v>
      </c>
      <c r="DO102">
        <v>10</v>
      </c>
      <c r="DP102">
        <v>3</v>
      </c>
      <c r="DQ102">
        <v>0</v>
      </c>
      <c r="DR102">
        <v>0</v>
      </c>
      <c r="DS102">
        <v>1</v>
      </c>
      <c r="DT102">
        <v>1</v>
      </c>
      <c r="DU102">
        <v>0</v>
      </c>
      <c r="DV102">
        <v>0</v>
      </c>
      <c r="DW102">
        <v>35</v>
      </c>
      <c r="DX102">
        <v>10</v>
      </c>
      <c r="DY102">
        <v>0</v>
      </c>
      <c r="DZ102">
        <v>0</v>
      </c>
      <c r="EA102">
        <v>1</v>
      </c>
      <c r="EB102">
        <v>1</v>
      </c>
      <c r="EC102">
        <v>0</v>
      </c>
      <c r="ED102">
        <v>0</v>
      </c>
      <c r="EE102" t="s">
        <v>579</v>
      </c>
      <c r="EF102">
        <v>1239.910034179688</v>
      </c>
      <c r="EG102">
        <v>1237.199951171875</v>
      </c>
      <c r="EH102">
        <v>1249.77099609375</v>
      </c>
      <c r="EI102">
        <v>1226.339965820312</v>
      </c>
      <c r="EJ102">
        <v>1230</v>
      </c>
      <c r="EO102">
        <v>9</v>
      </c>
      <c r="EP102">
        <v>3</v>
      </c>
      <c r="EQ102">
        <v>1</v>
      </c>
      <c r="ER102">
        <v>0</v>
      </c>
      <c r="ES102">
        <v>0</v>
      </c>
      <c r="ET102">
        <v>1</v>
      </c>
      <c r="EU102">
        <v>1</v>
      </c>
      <c r="EV102">
        <v>0</v>
      </c>
      <c r="EW102">
        <v>0</v>
      </c>
      <c r="EX102">
        <v>27</v>
      </c>
      <c r="EY102">
        <v>20</v>
      </c>
      <c r="EZ102">
        <v>30</v>
      </c>
      <c r="FA102">
        <v>52</v>
      </c>
      <c r="FB102">
        <v>41</v>
      </c>
      <c r="FC102">
        <v>0</v>
      </c>
      <c r="FD102">
        <v>0</v>
      </c>
      <c r="FE102">
        <v>0</v>
      </c>
      <c r="FF102">
        <v>0</v>
      </c>
      <c r="FG102">
        <v>4</v>
      </c>
      <c r="FH102">
        <v>1</v>
      </c>
      <c r="FI102">
        <v>0</v>
      </c>
      <c r="FJ102">
        <v>0</v>
      </c>
      <c r="FK102">
        <v>1</v>
      </c>
      <c r="FL102">
        <v>1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527</v>
      </c>
      <c r="FX102">
        <v>1230</v>
      </c>
      <c r="FY102">
        <v>1230</v>
      </c>
      <c r="FZ102">
        <v>1238.780029296875</v>
      </c>
      <c r="GA102">
        <v>1213.97998046875</v>
      </c>
      <c r="GB102">
        <v>1217.7900390625</v>
      </c>
      <c r="GC102">
        <v>407</v>
      </c>
      <c r="GD102">
        <v>377</v>
      </c>
      <c r="GE102">
        <v>48</v>
      </c>
      <c r="GF102">
        <v>336</v>
      </c>
      <c r="GG102">
        <v>0</v>
      </c>
      <c r="GH102">
        <v>59</v>
      </c>
      <c r="GI102">
        <v>0</v>
      </c>
      <c r="GJ102">
        <v>0</v>
      </c>
      <c r="GK102">
        <v>4</v>
      </c>
      <c r="GL102">
        <v>179</v>
      </c>
      <c r="GM102">
        <v>0</v>
      </c>
      <c r="GN102">
        <v>169</v>
      </c>
      <c r="GO102">
        <v>1</v>
      </c>
      <c r="GP102">
        <v>0</v>
      </c>
      <c r="GQ102">
        <v>1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2.1</v>
      </c>
      <c r="GX102" t="s">
        <v>218</v>
      </c>
      <c r="GY102">
        <v>48260</v>
      </c>
      <c r="GZ102">
        <v>75520</v>
      </c>
      <c r="HA102">
        <v>1.6439999999999999</v>
      </c>
      <c r="HB102">
        <v>3.1779999999999999</v>
      </c>
      <c r="HC102">
        <v>0.56000000000000005</v>
      </c>
      <c r="HD102">
        <v>2.37</v>
      </c>
      <c r="HE102">
        <v>0</v>
      </c>
      <c r="HF102" s="2">
        <f t="shared" si="12"/>
        <v>0</v>
      </c>
      <c r="HG102" s="2">
        <f t="shared" si="13"/>
        <v>7.0876419454860562E-3</v>
      </c>
      <c r="HH102" s="2">
        <f t="shared" si="14"/>
        <v>1.3024406122967513E-2</v>
      </c>
      <c r="HI102" s="2">
        <f t="shared" si="15"/>
        <v>3.128666249136991E-3</v>
      </c>
      <c r="HJ102" s="3">
        <f t="shared" si="16"/>
        <v>1238.7177995929478</v>
      </c>
      <c r="HK102" t="str">
        <f t="shared" si="17"/>
        <v>MKL</v>
      </c>
    </row>
    <row r="103" spans="1:219" hidden="1" x14ac:dyDescent="0.25">
      <c r="A103">
        <v>94</v>
      </c>
      <c r="B103" t="s">
        <v>580</v>
      </c>
      <c r="C103">
        <v>10</v>
      </c>
      <c r="D103">
        <v>1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42</v>
      </c>
      <c r="N103">
        <v>2</v>
      </c>
      <c r="O103">
        <v>1</v>
      </c>
      <c r="P103">
        <v>0</v>
      </c>
      <c r="Q103">
        <v>0</v>
      </c>
      <c r="R103">
        <v>1</v>
      </c>
      <c r="S103">
        <v>1</v>
      </c>
      <c r="T103">
        <v>0</v>
      </c>
      <c r="U103">
        <v>0</v>
      </c>
      <c r="V103">
        <v>28</v>
      </c>
      <c r="W103">
        <v>12</v>
      </c>
      <c r="X103">
        <v>10</v>
      </c>
      <c r="Y103">
        <v>6</v>
      </c>
      <c r="Z103">
        <v>24</v>
      </c>
      <c r="AA103">
        <v>0</v>
      </c>
      <c r="AB103">
        <v>0</v>
      </c>
      <c r="AC103">
        <v>0</v>
      </c>
      <c r="AD103">
        <v>0</v>
      </c>
      <c r="AE103">
        <v>2</v>
      </c>
      <c r="AF103">
        <v>1</v>
      </c>
      <c r="AG103">
        <v>22</v>
      </c>
      <c r="AH103">
        <v>0</v>
      </c>
      <c r="AI103">
        <v>2</v>
      </c>
      <c r="AJ103">
        <v>1</v>
      </c>
      <c r="AK103">
        <v>2</v>
      </c>
      <c r="AL103">
        <v>0</v>
      </c>
      <c r="AM103">
        <v>4</v>
      </c>
      <c r="AN103">
        <v>1</v>
      </c>
      <c r="AO103">
        <v>7</v>
      </c>
      <c r="AP103">
        <v>7</v>
      </c>
      <c r="AQ103">
        <v>1</v>
      </c>
      <c r="AR103">
        <v>1</v>
      </c>
      <c r="AS103">
        <v>1</v>
      </c>
      <c r="AT103">
        <v>1</v>
      </c>
      <c r="AU103" t="s">
        <v>385</v>
      </c>
      <c r="AV103">
        <v>76.239997863769531</v>
      </c>
      <c r="AW103">
        <v>76.029998779296875</v>
      </c>
      <c r="AX103">
        <v>77.720001220703125</v>
      </c>
      <c r="AY103">
        <v>75.519996643066406</v>
      </c>
      <c r="AZ103">
        <v>77.489997863769531</v>
      </c>
      <c r="BE103">
        <v>5</v>
      </c>
      <c r="BF103">
        <v>13</v>
      </c>
      <c r="BG103">
        <v>81</v>
      </c>
      <c r="BH103">
        <v>10</v>
      </c>
      <c r="BI103">
        <v>13</v>
      </c>
      <c r="BJ103">
        <v>1</v>
      </c>
      <c r="BK103">
        <v>2</v>
      </c>
      <c r="BL103">
        <v>0</v>
      </c>
      <c r="BM103">
        <v>0</v>
      </c>
      <c r="BN103">
        <v>6</v>
      </c>
      <c r="BO103">
        <v>1</v>
      </c>
      <c r="BP103">
        <v>0</v>
      </c>
      <c r="BQ103">
        <v>1</v>
      </c>
      <c r="BR103">
        <v>2</v>
      </c>
      <c r="BS103">
        <v>2</v>
      </c>
      <c r="BT103">
        <v>10</v>
      </c>
      <c r="BU103">
        <v>1</v>
      </c>
      <c r="BV103">
        <v>10</v>
      </c>
      <c r="BW103">
        <v>2</v>
      </c>
      <c r="BX103">
        <v>2</v>
      </c>
      <c r="BY103">
        <v>2</v>
      </c>
      <c r="BZ103">
        <v>2</v>
      </c>
      <c r="CA103">
        <v>1</v>
      </c>
      <c r="CB103">
        <v>1</v>
      </c>
      <c r="CC103">
        <v>1</v>
      </c>
      <c r="CD103">
        <v>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 t="s">
        <v>485</v>
      </c>
      <c r="CN103">
        <v>77.489997863769531</v>
      </c>
      <c r="CO103">
        <v>78.30999755859375</v>
      </c>
      <c r="CP103">
        <v>78.959999084472656</v>
      </c>
      <c r="CQ103">
        <v>77</v>
      </c>
      <c r="CR103">
        <v>77.129997253417969</v>
      </c>
      <c r="CW103">
        <v>14</v>
      </c>
      <c r="CX103">
        <v>3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3</v>
      </c>
      <c r="DG103">
        <v>3</v>
      </c>
      <c r="DH103">
        <v>1</v>
      </c>
      <c r="DI103">
        <v>2</v>
      </c>
      <c r="DJ103">
        <v>80</v>
      </c>
      <c r="DK103">
        <v>0</v>
      </c>
      <c r="DL103">
        <v>0</v>
      </c>
      <c r="DM103">
        <v>0</v>
      </c>
      <c r="DN103">
        <v>0</v>
      </c>
      <c r="DO103">
        <v>3</v>
      </c>
      <c r="DP103">
        <v>0</v>
      </c>
      <c r="DQ103">
        <v>5</v>
      </c>
      <c r="DR103">
        <v>0</v>
      </c>
      <c r="DS103">
        <v>2</v>
      </c>
      <c r="DT103">
        <v>0</v>
      </c>
      <c r="DU103">
        <v>2</v>
      </c>
      <c r="DV103">
        <v>0</v>
      </c>
      <c r="DW103">
        <v>18</v>
      </c>
      <c r="DX103">
        <v>3</v>
      </c>
      <c r="DY103">
        <v>0</v>
      </c>
      <c r="DZ103">
        <v>0</v>
      </c>
      <c r="EA103">
        <v>1</v>
      </c>
      <c r="EB103">
        <v>1</v>
      </c>
      <c r="EC103">
        <v>0</v>
      </c>
      <c r="ED103">
        <v>0</v>
      </c>
      <c r="EE103" t="s">
        <v>581</v>
      </c>
      <c r="EF103">
        <v>77.129997253417969</v>
      </c>
      <c r="EG103">
        <v>76.980003356933594</v>
      </c>
      <c r="EH103">
        <v>78.529998779296875</v>
      </c>
      <c r="EI103">
        <v>76.980003356933594</v>
      </c>
      <c r="EJ103">
        <v>77.830001831054688</v>
      </c>
      <c r="EO103">
        <v>5</v>
      </c>
      <c r="EP103">
        <v>28</v>
      </c>
      <c r="EQ103">
        <v>15</v>
      </c>
      <c r="ER103">
        <v>22</v>
      </c>
      <c r="ES103">
        <v>1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582</v>
      </c>
      <c r="FX103">
        <v>77.830001831054688</v>
      </c>
      <c r="FY103">
        <v>77.55999755859375</v>
      </c>
      <c r="FZ103">
        <v>78.330001831054688</v>
      </c>
      <c r="GA103">
        <v>76.660003662109375</v>
      </c>
      <c r="GB103">
        <v>76.680000305175781</v>
      </c>
      <c r="GC103">
        <v>255</v>
      </c>
      <c r="GD103">
        <v>179</v>
      </c>
      <c r="GE103">
        <v>88</v>
      </c>
      <c r="GF103">
        <v>89</v>
      </c>
      <c r="GG103">
        <v>0</v>
      </c>
      <c r="GH103">
        <v>46</v>
      </c>
      <c r="GI103">
        <v>0</v>
      </c>
      <c r="GJ103">
        <v>23</v>
      </c>
      <c r="GK103">
        <v>10</v>
      </c>
      <c r="GL103">
        <v>106</v>
      </c>
      <c r="GM103">
        <v>0</v>
      </c>
      <c r="GN103">
        <v>80</v>
      </c>
      <c r="GO103">
        <v>5</v>
      </c>
      <c r="GP103">
        <v>2</v>
      </c>
      <c r="GQ103">
        <v>1</v>
      </c>
      <c r="GR103">
        <v>0</v>
      </c>
      <c r="GS103">
        <v>1</v>
      </c>
      <c r="GT103">
        <v>0</v>
      </c>
      <c r="GU103">
        <v>1</v>
      </c>
      <c r="GV103">
        <v>0</v>
      </c>
      <c r="GW103">
        <v>1.5</v>
      </c>
      <c r="GX103" t="s">
        <v>309</v>
      </c>
      <c r="GY103">
        <v>72789</v>
      </c>
      <c r="GZ103">
        <v>151200</v>
      </c>
      <c r="HA103">
        <v>1.353</v>
      </c>
      <c r="HB103">
        <v>3.3559999999999999</v>
      </c>
      <c r="HC103">
        <v>1.87</v>
      </c>
      <c r="HD103">
        <v>3.76</v>
      </c>
      <c r="HE103">
        <v>0.26290000000000002</v>
      </c>
      <c r="HF103" s="2">
        <f t="shared" si="12"/>
        <v>-3.4812310593093088E-3</v>
      </c>
      <c r="HG103" s="2">
        <f t="shared" si="13"/>
        <v>9.8302598552431064E-3</v>
      </c>
      <c r="HH103" s="2">
        <f t="shared" si="14"/>
        <v>1.1603841217303623E-2</v>
      </c>
      <c r="HI103" s="2">
        <f t="shared" si="15"/>
        <v>2.6078042497157394E-4</v>
      </c>
      <c r="HJ103" s="3">
        <f t="shared" si="16"/>
        <v>78.322432488966754</v>
      </c>
      <c r="HK103" t="str">
        <f t="shared" si="17"/>
        <v>MTRN</v>
      </c>
    </row>
    <row r="104" spans="1:219" hidden="1" x14ac:dyDescent="0.25">
      <c r="A104">
        <v>95</v>
      </c>
      <c r="B104" t="s">
        <v>583</v>
      </c>
      <c r="C104">
        <v>9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0</v>
      </c>
      <c r="N104">
        <v>0</v>
      </c>
      <c r="O104">
        <v>1</v>
      </c>
      <c r="P104">
        <v>7</v>
      </c>
      <c r="Q104">
        <v>187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1</v>
      </c>
      <c r="AC104">
        <v>1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584</v>
      </c>
      <c r="AV104">
        <v>94.319999694824219</v>
      </c>
      <c r="AW104">
        <v>95</v>
      </c>
      <c r="AX104">
        <v>99.559997558593764</v>
      </c>
      <c r="AY104">
        <v>95</v>
      </c>
      <c r="AZ104">
        <v>98.610000610351563</v>
      </c>
      <c r="BE104">
        <v>0</v>
      </c>
      <c r="BF104">
        <v>0</v>
      </c>
      <c r="BG104">
        <v>0</v>
      </c>
      <c r="BH104">
        <v>1</v>
      </c>
      <c r="BI104">
        <v>194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585</v>
      </c>
      <c r="CN104">
        <v>98.610000610351563</v>
      </c>
      <c r="CO104">
        <v>99</v>
      </c>
      <c r="CP104">
        <v>99.370002746582045</v>
      </c>
      <c r="CQ104">
        <v>98.349998474121094</v>
      </c>
      <c r="CR104">
        <v>98.849998474121094</v>
      </c>
      <c r="CW104">
        <v>43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60</v>
      </c>
      <c r="DG104">
        <v>33</v>
      </c>
      <c r="DH104">
        <v>35</v>
      </c>
      <c r="DI104">
        <v>17</v>
      </c>
      <c r="DJ104">
        <v>31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410</v>
      </c>
      <c r="EF104">
        <v>98.849998474121094</v>
      </c>
      <c r="EG104">
        <v>100.1800003051758</v>
      </c>
      <c r="EH104">
        <v>101.05999755859381</v>
      </c>
      <c r="EI104">
        <v>99.625</v>
      </c>
      <c r="EJ104">
        <v>100.6999969482422</v>
      </c>
      <c r="EO104">
        <v>92</v>
      </c>
      <c r="EP104">
        <v>98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2</v>
      </c>
      <c r="EY104">
        <v>0</v>
      </c>
      <c r="EZ104">
        <v>2</v>
      </c>
      <c r="FA104">
        <v>1</v>
      </c>
      <c r="FB104">
        <v>1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1</v>
      </c>
      <c r="FJ104">
        <v>0</v>
      </c>
      <c r="FK104">
        <v>0</v>
      </c>
      <c r="FL104">
        <v>0</v>
      </c>
      <c r="FM104">
        <v>1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428</v>
      </c>
      <c r="FX104">
        <v>100.6999969482422</v>
      </c>
      <c r="FY104">
        <v>101.8399963378906</v>
      </c>
      <c r="FZ104">
        <v>102.30999755859381</v>
      </c>
      <c r="GA104">
        <v>100.7600021362305</v>
      </c>
      <c r="GB104">
        <v>101.2399978637695</v>
      </c>
      <c r="GC104">
        <v>623</v>
      </c>
      <c r="GD104">
        <v>183</v>
      </c>
      <c r="GE104">
        <v>233</v>
      </c>
      <c r="GF104">
        <v>182</v>
      </c>
      <c r="GG104">
        <v>0</v>
      </c>
      <c r="GH104">
        <v>389</v>
      </c>
      <c r="GI104">
        <v>0</v>
      </c>
      <c r="GJ104">
        <v>0</v>
      </c>
      <c r="GK104">
        <v>1</v>
      </c>
      <c r="GL104">
        <v>32</v>
      </c>
      <c r="GM104">
        <v>0</v>
      </c>
      <c r="GN104">
        <v>32</v>
      </c>
      <c r="GO104">
        <v>1</v>
      </c>
      <c r="GP104">
        <v>1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2.8</v>
      </c>
      <c r="GX104" t="s">
        <v>223</v>
      </c>
      <c r="GY104">
        <v>2168830</v>
      </c>
      <c r="GZ104">
        <v>3499660</v>
      </c>
      <c r="HA104">
        <v>4.8739999999999997</v>
      </c>
      <c r="HB104">
        <v>5.3780000000000001</v>
      </c>
      <c r="HC104">
        <v>1.45</v>
      </c>
      <c r="HD104">
        <v>4.49</v>
      </c>
      <c r="HE104">
        <v>0.33220001999999998</v>
      </c>
      <c r="HF104" s="2">
        <f t="shared" si="12"/>
        <v>1.1194024260036683E-2</v>
      </c>
      <c r="HG104" s="2">
        <f t="shared" si="13"/>
        <v>4.5938933820620642E-3</v>
      </c>
      <c r="HH104" s="2">
        <f t="shared" si="14"/>
        <v>1.0604813830480064E-2</v>
      </c>
      <c r="HI104" s="2">
        <f t="shared" si="15"/>
        <v>4.7411669070251961E-3</v>
      </c>
      <c r="HJ104" s="3">
        <f t="shared" si="16"/>
        <v>102.30783842309646</v>
      </c>
      <c r="HK104" t="str">
        <f t="shared" si="17"/>
        <v>MXIM</v>
      </c>
    </row>
    <row r="105" spans="1:219" hidden="1" x14ac:dyDescent="0.25">
      <c r="A105">
        <v>96</v>
      </c>
      <c r="B105" t="s">
        <v>586</v>
      </c>
      <c r="C105">
        <v>10</v>
      </c>
      <c r="D105">
        <v>0</v>
      </c>
      <c r="E105">
        <v>5</v>
      </c>
      <c r="F105">
        <v>1</v>
      </c>
      <c r="G105" t="s">
        <v>218</v>
      </c>
      <c r="H105" t="s">
        <v>218</v>
      </c>
      <c r="I105">
        <v>5</v>
      </c>
      <c r="J105">
        <v>1</v>
      </c>
      <c r="K105" t="s">
        <v>218</v>
      </c>
      <c r="L105" t="s">
        <v>218</v>
      </c>
      <c r="M105">
        <v>28</v>
      </c>
      <c r="N105">
        <v>67</v>
      </c>
      <c r="O105">
        <v>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6</v>
      </c>
      <c r="W105">
        <v>5</v>
      </c>
      <c r="X105">
        <v>1</v>
      </c>
      <c r="Y105">
        <v>1</v>
      </c>
      <c r="Z105">
        <v>81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81</v>
      </c>
      <c r="AH105">
        <v>0</v>
      </c>
      <c r="AI105">
        <v>0</v>
      </c>
      <c r="AJ105">
        <v>0</v>
      </c>
      <c r="AK105">
        <v>1</v>
      </c>
      <c r="AL105">
        <v>1</v>
      </c>
      <c r="AM105">
        <v>1</v>
      </c>
      <c r="AN105">
        <v>0</v>
      </c>
      <c r="AO105">
        <v>38</v>
      </c>
      <c r="AP105">
        <v>38</v>
      </c>
      <c r="AQ105">
        <v>1</v>
      </c>
      <c r="AR105">
        <v>0</v>
      </c>
      <c r="AS105">
        <v>1</v>
      </c>
      <c r="AT105">
        <v>1</v>
      </c>
      <c r="AU105" t="s">
        <v>409</v>
      </c>
      <c r="AV105">
        <v>198.74000549316409</v>
      </c>
      <c r="AW105">
        <v>198.3999938964844</v>
      </c>
      <c r="AX105">
        <v>201.71000671386719</v>
      </c>
      <c r="AY105">
        <v>197.36000061035159</v>
      </c>
      <c r="AZ105">
        <v>200.41000366210929</v>
      </c>
      <c r="BE105">
        <v>19</v>
      </c>
      <c r="BF105">
        <v>9</v>
      </c>
      <c r="BG105">
        <v>111</v>
      </c>
      <c r="BH105">
        <v>15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13</v>
      </c>
      <c r="BO105">
        <v>13</v>
      </c>
      <c r="BP105">
        <v>6</v>
      </c>
      <c r="BQ105">
        <v>6</v>
      </c>
      <c r="BR105">
        <v>3</v>
      </c>
      <c r="BS105">
        <v>1</v>
      </c>
      <c r="BT105">
        <v>41</v>
      </c>
      <c r="BU105">
        <v>0</v>
      </c>
      <c r="BV105">
        <v>0</v>
      </c>
      <c r="BW105">
        <v>0</v>
      </c>
      <c r="BX105">
        <v>0</v>
      </c>
      <c r="BY105">
        <v>3</v>
      </c>
      <c r="BZ105">
        <v>3</v>
      </c>
      <c r="CA105">
        <v>0</v>
      </c>
      <c r="CB105">
        <v>0</v>
      </c>
      <c r="CC105">
        <v>1</v>
      </c>
      <c r="CD105">
        <v>1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t="s">
        <v>438</v>
      </c>
      <c r="CN105">
        <v>200.41000366210929</v>
      </c>
      <c r="CO105">
        <v>201.28999328613281</v>
      </c>
      <c r="CP105">
        <v>204.44999694824219</v>
      </c>
      <c r="CQ105">
        <v>200.30999755859369</v>
      </c>
      <c r="CR105">
        <v>202.67999267578119</v>
      </c>
      <c r="CW105">
        <v>1</v>
      </c>
      <c r="CX105">
        <v>50</v>
      </c>
      <c r="CY105">
        <v>137</v>
      </c>
      <c r="CZ105">
        <v>4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2</v>
      </c>
      <c r="DH105">
        <v>0</v>
      </c>
      <c r="DI105">
        <v>2</v>
      </c>
      <c r="DJ105">
        <v>0</v>
      </c>
      <c r="DK105">
        <v>1</v>
      </c>
      <c r="DL105">
        <v>4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284</v>
      </c>
      <c r="EF105">
        <v>202.67999267578119</v>
      </c>
      <c r="EG105">
        <v>203.5299987792969</v>
      </c>
      <c r="EH105">
        <v>203.74000549316409</v>
      </c>
      <c r="EI105">
        <v>199.58999633789071</v>
      </c>
      <c r="EJ105">
        <v>199.63999938964841</v>
      </c>
      <c r="EO105">
        <v>3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</v>
      </c>
      <c r="EY105">
        <v>7</v>
      </c>
      <c r="EZ105">
        <v>2</v>
      </c>
      <c r="FA105">
        <v>2</v>
      </c>
      <c r="FB105">
        <v>175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3</v>
      </c>
      <c r="FP105">
        <v>0</v>
      </c>
      <c r="FQ105">
        <v>0</v>
      </c>
      <c r="FR105">
        <v>0</v>
      </c>
      <c r="FS105">
        <v>1</v>
      </c>
      <c r="FT105">
        <v>0</v>
      </c>
      <c r="FU105">
        <v>0</v>
      </c>
      <c r="FV105">
        <v>0</v>
      </c>
      <c r="FW105" t="s">
        <v>587</v>
      </c>
      <c r="FX105">
        <v>199.63999938964841</v>
      </c>
      <c r="FY105">
        <v>199.72999572753909</v>
      </c>
      <c r="FZ105">
        <v>200.30000305175781</v>
      </c>
      <c r="GA105">
        <v>195.71000671386719</v>
      </c>
      <c r="GB105">
        <v>196.02000427246091</v>
      </c>
      <c r="GC105">
        <v>449</v>
      </c>
      <c r="GD105">
        <v>329</v>
      </c>
      <c r="GE105">
        <v>195</v>
      </c>
      <c r="GF105">
        <v>194</v>
      </c>
      <c r="GG105">
        <v>0</v>
      </c>
      <c r="GH105">
        <v>19</v>
      </c>
      <c r="GI105">
        <v>0</v>
      </c>
      <c r="GJ105">
        <v>4</v>
      </c>
      <c r="GK105">
        <v>0</v>
      </c>
      <c r="GL105">
        <v>259</v>
      </c>
      <c r="GM105">
        <v>0</v>
      </c>
      <c r="GN105">
        <v>175</v>
      </c>
      <c r="GO105">
        <v>2</v>
      </c>
      <c r="GP105">
        <v>0</v>
      </c>
      <c r="GQ105">
        <v>2</v>
      </c>
      <c r="GR105">
        <v>0</v>
      </c>
      <c r="GS105">
        <v>1</v>
      </c>
      <c r="GT105">
        <v>0</v>
      </c>
      <c r="GU105">
        <v>1</v>
      </c>
      <c r="GV105">
        <v>0</v>
      </c>
      <c r="GW105">
        <v>1.8</v>
      </c>
      <c r="GX105" t="s">
        <v>218</v>
      </c>
      <c r="GY105">
        <v>900055</v>
      </c>
      <c r="GZ105">
        <v>1280380</v>
      </c>
      <c r="HA105">
        <v>0.57699999999999996</v>
      </c>
      <c r="HB105">
        <v>1.0289999999999999</v>
      </c>
      <c r="HC105">
        <v>0.99</v>
      </c>
      <c r="HD105">
        <v>3.45</v>
      </c>
      <c r="HF105" s="2">
        <f t="shared" si="12"/>
        <v>4.5058999557312518E-4</v>
      </c>
      <c r="HG105" s="2">
        <f t="shared" si="13"/>
        <v>2.8457679257819501E-3</v>
      </c>
      <c r="HH105" s="2">
        <f t="shared" si="14"/>
        <v>2.0127117106414794E-2</v>
      </c>
      <c r="HI105" s="2">
        <f t="shared" si="15"/>
        <v>1.5814587890878862E-3</v>
      </c>
      <c r="HJ105" s="3">
        <f t="shared" si="16"/>
        <v>200.29838094319709</v>
      </c>
      <c r="HK105" t="str">
        <f t="shared" si="17"/>
        <v>MCK</v>
      </c>
    </row>
    <row r="106" spans="1:219" hidden="1" x14ac:dyDescent="0.25">
      <c r="A106">
        <v>97</v>
      </c>
      <c r="B106" t="s">
        <v>588</v>
      </c>
      <c r="C106">
        <v>10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19</v>
      </c>
      <c r="N106">
        <v>8</v>
      </c>
      <c r="O106">
        <v>46</v>
      </c>
      <c r="P106">
        <v>59</v>
      </c>
      <c r="Q106">
        <v>23</v>
      </c>
      <c r="R106">
        <v>0</v>
      </c>
      <c r="S106">
        <v>0</v>
      </c>
      <c r="T106">
        <v>0</v>
      </c>
      <c r="U106">
        <v>0</v>
      </c>
      <c r="V106">
        <v>10</v>
      </c>
      <c r="W106">
        <v>2</v>
      </c>
      <c r="X106">
        <v>5</v>
      </c>
      <c r="Y106">
        <v>2</v>
      </c>
      <c r="Z106">
        <v>23</v>
      </c>
      <c r="AA106">
        <v>1</v>
      </c>
      <c r="AB106">
        <v>42</v>
      </c>
      <c r="AC106">
        <v>1</v>
      </c>
      <c r="AD106">
        <v>42</v>
      </c>
      <c r="AE106">
        <v>1</v>
      </c>
      <c r="AF106">
        <v>0</v>
      </c>
      <c r="AG106">
        <v>23</v>
      </c>
      <c r="AH106">
        <v>23</v>
      </c>
      <c r="AI106">
        <v>1</v>
      </c>
      <c r="AJ106">
        <v>0</v>
      </c>
      <c r="AK106">
        <v>1</v>
      </c>
      <c r="AL106">
        <v>1</v>
      </c>
      <c r="AM106">
        <v>1</v>
      </c>
      <c r="AN106">
        <v>1</v>
      </c>
      <c r="AO106">
        <v>8</v>
      </c>
      <c r="AP106">
        <v>8</v>
      </c>
      <c r="AQ106">
        <v>1</v>
      </c>
      <c r="AR106">
        <v>1</v>
      </c>
      <c r="AS106">
        <v>1</v>
      </c>
      <c r="AT106">
        <v>1</v>
      </c>
      <c r="AU106" t="s">
        <v>306</v>
      </c>
      <c r="AV106">
        <v>31.360000610351559</v>
      </c>
      <c r="AW106">
        <v>31.420000076293949</v>
      </c>
      <c r="AX106">
        <v>32</v>
      </c>
      <c r="AY106">
        <v>30.860000610351559</v>
      </c>
      <c r="AZ106">
        <v>31.729999542236332</v>
      </c>
      <c r="BE106">
        <v>22</v>
      </c>
      <c r="BF106">
        <v>93</v>
      </c>
      <c r="BG106">
        <v>36</v>
      </c>
      <c r="BH106">
        <v>10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12</v>
      </c>
      <c r="BO106">
        <v>6</v>
      </c>
      <c r="BP106">
        <v>6</v>
      </c>
      <c r="BQ106">
        <v>3</v>
      </c>
      <c r="BR106">
        <v>7</v>
      </c>
      <c r="BS106">
        <v>1</v>
      </c>
      <c r="BT106">
        <v>34</v>
      </c>
      <c r="BU106">
        <v>0</v>
      </c>
      <c r="BV106">
        <v>0</v>
      </c>
      <c r="BW106">
        <v>1</v>
      </c>
      <c r="BX106">
        <v>0</v>
      </c>
      <c r="BY106">
        <v>7</v>
      </c>
      <c r="BZ106">
        <v>7</v>
      </c>
      <c r="CA106">
        <v>1</v>
      </c>
      <c r="CB106">
        <v>0</v>
      </c>
      <c r="CC106">
        <v>1</v>
      </c>
      <c r="CD106">
        <v>1</v>
      </c>
      <c r="CE106">
        <v>1</v>
      </c>
      <c r="CF106">
        <v>1</v>
      </c>
      <c r="CG106">
        <v>3</v>
      </c>
      <c r="CH106">
        <v>3</v>
      </c>
      <c r="CI106">
        <v>1</v>
      </c>
      <c r="CJ106">
        <v>1</v>
      </c>
      <c r="CK106">
        <v>1</v>
      </c>
      <c r="CL106">
        <v>1</v>
      </c>
      <c r="CM106" t="s">
        <v>233</v>
      </c>
      <c r="CN106">
        <v>31.729999542236332</v>
      </c>
      <c r="CO106">
        <v>31.889999389648441</v>
      </c>
      <c r="CP106">
        <v>32</v>
      </c>
      <c r="CQ106">
        <v>31.469999313354489</v>
      </c>
      <c r="CR106">
        <v>31.60000038146973</v>
      </c>
      <c r="CW106">
        <v>44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21</v>
      </c>
      <c r="DG106">
        <v>7</v>
      </c>
      <c r="DH106">
        <v>14</v>
      </c>
      <c r="DI106">
        <v>10</v>
      </c>
      <c r="DJ106">
        <v>102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46</v>
      </c>
      <c r="DX106">
        <v>0</v>
      </c>
      <c r="DY106">
        <v>0</v>
      </c>
      <c r="DZ106">
        <v>0</v>
      </c>
      <c r="EA106">
        <v>1</v>
      </c>
      <c r="EB106">
        <v>0</v>
      </c>
      <c r="EC106">
        <v>0</v>
      </c>
      <c r="ED106">
        <v>0</v>
      </c>
      <c r="EE106" t="s">
        <v>308</v>
      </c>
      <c r="EF106">
        <v>31.60000038146973</v>
      </c>
      <c r="EG106">
        <v>32</v>
      </c>
      <c r="EH106">
        <v>32.490001678466797</v>
      </c>
      <c r="EI106">
        <v>31.309999465942379</v>
      </c>
      <c r="EJ106">
        <v>31.819999694824219</v>
      </c>
      <c r="EO106">
        <v>2</v>
      </c>
      <c r="EP106">
        <v>0</v>
      </c>
      <c r="EQ106">
        <v>3</v>
      </c>
      <c r="ER106">
        <v>1</v>
      </c>
      <c r="ES106">
        <v>0</v>
      </c>
      <c r="ET106">
        <v>1</v>
      </c>
      <c r="EU106">
        <v>4</v>
      </c>
      <c r="EV106">
        <v>0</v>
      </c>
      <c r="EW106">
        <v>0</v>
      </c>
      <c r="EX106">
        <v>3</v>
      </c>
      <c r="EY106">
        <v>3</v>
      </c>
      <c r="EZ106">
        <v>5</v>
      </c>
      <c r="FA106">
        <v>8</v>
      </c>
      <c r="FB106">
        <v>164</v>
      </c>
      <c r="FC106">
        <v>1</v>
      </c>
      <c r="FD106">
        <v>0</v>
      </c>
      <c r="FE106">
        <v>0</v>
      </c>
      <c r="FF106">
        <v>0</v>
      </c>
      <c r="FG106">
        <v>4</v>
      </c>
      <c r="FH106">
        <v>4</v>
      </c>
      <c r="FI106">
        <v>8</v>
      </c>
      <c r="FJ106">
        <v>0</v>
      </c>
      <c r="FK106">
        <v>1</v>
      </c>
      <c r="FL106">
        <v>1</v>
      </c>
      <c r="FM106">
        <v>1</v>
      </c>
      <c r="FN106">
        <v>1</v>
      </c>
      <c r="FO106">
        <v>10</v>
      </c>
      <c r="FP106">
        <v>4</v>
      </c>
      <c r="FQ106">
        <v>4</v>
      </c>
      <c r="FR106">
        <v>4</v>
      </c>
      <c r="FS106">
        <v>2</v>
      </c>
      <c r="FT106">
        <v>1</v>
      </c>
      <c r="FU106">
        <v>1</v>
      </c>
      <c r="FV106">
        <v>1</v>
      </c>
      <c r="FW106" t="s">
        <v>537</v>
      </c>
      <c r="FX106">
        <v>31.819999694824219</v>
      </c>
      <c r="FY106">
        <v>31.809999465942379</v>
      </c>
      <c r="FZ106">
        <v>32.080001831054688</v>
      </c>
      <c r="GA106">
        <v>31.329999923706051</v>
      </c>
      <c r="GB106">
        <v>31.569999694824219</v>
      </c>
      <c r="GC106">
        <v>366</v>
      </c>
      <c r="GD106">
        <v>413</v>
      </c>
      <c r="GE106">
        <v>50</v>
      </c>
      <c r="GF106">
        <v>337</v>
      </c>
      <c r="GG106">
        <v>0</v>
      </c>
      <c r="GH106">
        <v>93</v>
      </c>
      <c r="GI106">
        <v>0</v>
      </c>
      <c r="GJ106">
        <v>1</v>
      </c>
      <c r="GK106">
        <v>42</v>
      </c>
      <c r="GL106">
        <v>296</v>
      </c>
      <c r="GM106">
        <v>0</v>
      </c>
      <c r="GN106">
        <v>266</v>
      </c>
      <c r="GO106">
        <v>3</v>
      </c>
      <c r="GP106">
        <v>1</v>
      </c>
      <c r="GQ106">
        <v>3</v>
      </c>
      <c r="GR106">
        <v>1</v>
      </c>
      <c r="GS106">
        <v>3</v>
      </c>
      <c r="GT106">
        <v>1</v>
      </c>
      <c r="GU106">
        <v>3</v>
      </c>
      <c r="GV106">
        <v>1</v>
      </c>
      <c r="GW106">
        <v>3</v>
      </c>
      <c r="GX106" t="s">
        <v>223</v>
      </c>
      <c r="GY106">
        <v>811786</v>
      </c>
      <c r="GZ106">
        <v>619300</v>
      </c>
      <c r="HA106">
        <v>1.944</v>
      </c>
      <c r="HB106">
        <v>2.0350000000000001</v>
      </c>
      <c r="HC106">
        <v>16.100000000000001</v>
      </c>
      <c r="HD106">
        <v>13.97</v>
      </c>
      <c r="HE106">
        <v>0</v>
      </c>
      <c r="HF106" s="2">
        <f t="shared" si="12"/>
        <v>-3.1437375195642048E-4</v>
      </c>
      <c r="HG106" s="2">
        <f t="shared" si="13"/>
        <v>8.4165320979170399E-3</v>
      </c>
      <c r="HH106" s="2">
        <f t="shared" si="14"/>
        <v>1.5089580329928798E-2</v>
      </c>
      <c r="HI106" s="2">
        <f t="shared" si="15"/>
        <v>7.6021467671256726E-3</v>
      </c>
      <c r="HJ106" s="3">
        <f t="shared" si="16"/>
        <v>32.077729347482205</v>
      </c>
      <c r="HK106" t="str">
        <f t="shared" si="17"/>
        <v>MD</v>
      </c>
    </row>
    <row r="107" spans="1:219" hidden="1" x14ac:dyDescent="0.25">
      <c r="A107">
        <v>98</v>
      </c>
      <c r="B107" t="s">
        <v>589</v>
      </c>
      <c r="C107">
        <v>9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13</v>
      </c>
      <c r="N107">
        <v>27</v>
      </c>
      <c r="O107">
        <v>33</v>
      </c>
      <c r="P107">
        <v>22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9</v>
      </c>
      <c r="W107">
        <v>1</v>
      </c>
      <c r="X107">
        <v>3</v>
      </c>
      <c r="Y107">
        <v>4</v>
      </c>
      <c r="Z107">
        <v>11</v>
      </c>
      <c r="AA107">
        <v>1</v>
      </c>
      <c r="AB107">
        <v>28</v>
      </c>
      <c r="AC107">
        <v>1</v>
      </c>
      <c r="AD107">
        <v>0</v>
      </c>
      <c r="AE107">
        <v>3</v>
      </c>
      <c r="AF107">
        <v>0</v>
      </c>
      <c r="AG107">
        <v>11</v>
      </c>
      <c r="AH107">
        <v>11</v>
      </c>
      <c r="AI107">
        <v>1</v>
      </c>
      <c r="AJ107">
        <v>0</v>
      </c>
      <c r="AK107">
        <v>1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255</v>
      </c>
      <c r="AV107">
        <v>46.430000305175781</v>
      </c>
      <c r="AW107">
        <v>46.240001678466797</v>
      </c>
      <c r="AX107">
        <v>46.439998626708977</v>
      </c>
      <c r="AY107">
        <v>45.459999084472663</v>
      </c>
      <c r="AZ107">
        <v>46.209999084472663</v>
      </c>
      <c r="BE107">
        <v>4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13</v>
      </c>
      <c r="BO107">
        <v>7</v>
      </c>
      <c r="BP107">
        <v>2</v>
      </c>
      <c r="BQ107">
        <v>6</v>
      </c>
      <c r="BR107">
        <v>129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2</v>
      </c>
      <c r="CF107">
        <v>0</v>
      </c>
      <c r="CG107">
        <v>72</v>
      </c>
      <c r="CH107">
        <v>0</v>
      </c>
      <c r="CI107">
        <v>1</v>
      </c>
      <c r="CJ107">
        <v>0</v>
      </c>
      <c r="CK107">
        <v>1</v>
      </c>
      <c r="CL107">
        <v>0</v>
      </c>
      <c r="CM107" t="s">
        <v>269</v>
      </c>
      <c r="CN107">
        <v>46.209999084472663</v>
      </c>
      <c r="CO107">
        <v>46.479999542236328</v>
      </c>
      <c r="CP107">
        <v>47.020000457763672</v>
      </c>
      <c r="CQ107">
        <v>46.409999847412109</v>
      </c>
      <c r="CR107">
        <v>46.790000915527337</v>
      </c>
      <c r="CW107">
        <v>86</v>
      </c>
      <c r="CX107">
        <v>47</v>
      </c>
      <c r="CY107">
        <v>3</v>
      </c>
      <c r="CZ107">
        <v>0</v>
      </c>
      <c r="DA107">
        <v>0</v>
      </c>
      <c r="DB107">
        <v>1</v>
      </c>
      <c r="DC107">
        <v>3</v>
      </c>
      <c r="DD107">
        <v>0</v>
      </c>
      <c r="DE107">
        <v>0</v>
      </c>
      <c r="DF107">
        <v>7</v>
      </c>
      <c r="DG107">
        <v>0</v>
      </c>
      <c r="DH107">
        <v>0</v>
      </c>
      <c r="DI107">
        <v>0</v>
      </c>
      <c r="DJ107">
        <v>0</v>
      </c>
      <c r="DK107">
        <v>1</v>
      </c>
      <c r="DL107">
        <v>3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 t="s">
        <v>590</v>
      </c>
      <c r="EF107">
        <v>46.790000915527337</v>
      </c>
      <c r="EG107">
        <v>47.169998168945313</v>
      </c>
      <c r="EH107">
        <v>47.509998321533203</v>
      </c>
      <c r="EI107">
        <v>46.759998321533203</v>
      </c>
      <c r="EJ107">
        <v>47.389999389648438</v>
      </c>
      <c r="EO107">
        <v>48</v>
      </c>
      <c r="EP107">
        <v>21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22</v>
      </c>
      <c r="EY107">
        <v>16</v>
      </c>
      <c r="EZ107">
        <v>8</v>
      </c>
      <c r="FA107">
        <v>4</v>
      </c>
      <c r="FB107">
        <v>7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7</v>
      </c>
      <c r="FJ107">
        <v>0</v>
      </c>
      <c r="FK107">
        <v>0</v>
      </c>
      <c r="FL107">
        <v>0</v>
      </c>
      <c r="FM107">
        <v>1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591</v>
      </c>
      <c r="FX107">
        <v>47.389999389648438</v>
      </c>
      <c r="FY107">
        <v>47.349998474121087</v>
      </c>
      <c r="FZ107">
        <v>47.689998626708977</v>
      </c>
      <c r="GA107">
        <v>46.709999084472663</v>
      </c>
      <c r="GB107">
        <v>46.759998321533203</v>
      </c>
      <c r="GC107">
        <v>305</v>
      </c>
      <c r="GD107">
        <v>249</v>
      </c>
      <c r="GE107">
        <v>205</v>
      </c>
      <c r="GF107">
        <v>64</v>
      </c>
      <c r="GG107">
        <v>0</v>
      </c>
      <c r="GH107">
        <v>23</v>
      </c>
      <c r="GI107">
        <v>0</v>
      </c>
      <c r="GJ107">
        <v>0</v>
      </c>
      <c r="GK107">
        <v>0</v>
      </c>
      <c r="GL107">
        <v>147</v>
      </c>
      <c r="GM107">
        <v>0</v>
      </c>
      <c r="GN107">
        <v>7</v>
      </c>
      <c r="GO107">
        <v>2</v>
      </c>
      <c r="GP107">
        <v>1</v>
      </c>
      <c r="GQ107">
        <v>1</v>
      </c>
      <c r="GR107">
        <v>0</v>
      </c>
      <c r="GS107">
        <v>1</v>
      </c>
      <c r="GT107">
        <v>0</v>
      </c>
      <c r="GU107">
        <v>0</v>
      </c>
      <c r="GV107">
        <v>0</v>
      </c>
      <c r="GW107">
        <v>2.5</v>
      </c>
      <c r="GX107" t="s">
        <v>218</v>
      </c>
      <c r="GY107">
        <v>111906</v>
      </c>
      <c r="GZ107">
        <v>203460</v>
      </c>
      <c r="HA107">
        <v>2.403</v>
      </c>
      <c r="HB107">
        <v>3.0830000000000002</v>
      </c>
      <c r="HC107">
        <v>0.95</v>
      </c>
      <c r="HD107">
        <v>2.64</v>
      </c>
      <c r="HE107">
        <v>0.1384</v>
      </c>
      <c r="HF107" s="2">
        <f t="shared" si="12"/>
        <v>-8.4479232980783081E-4</v>
      </c>
      <c r="HG107" s="2">
        <f t="shared" si="13"/>
        <v>7.1293806328077691E-3</v>
      </c>
      <c r="HH107" s="2">
        <f t="shared" si="14"/>
        <v>1.3516355021599646E-2</v>
      </c>
      <c r="HI107" s="2">
        <f t="shared" si="15"/>
        <v>1.0692737137570907E-3</v>
      </c>
      <c r="HJ107" s="3">
        <f t="shared" si="16"/>
        <v>47.687574636205966</v>
      </c>
      <c r="HK107" t="str">
        <f t="shared" si="17"/>
        <v>MEI</v>
      </c>
    </row>
    <row r="108" spans="1:219" hidden="1" x14ac:dyDescent="0.25">
      <c r="A108">
        <v>99</v>
      </c>
      <c r="B108" t="s">
        <v>592</v>
      </c>
      <c r="C108">
        <v>10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87</v>
      </c>
      <c r="N108">
        <v>13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42</v>
      </c>
      <c r="W108">
        <v>23</v>
      </c>
      <c r="X108">
        <v>24</v>
      </c>
      <c r="Y108">
        <v>4</v>
      </c>
      <c r="Z108">
        <v>41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41</v>
      </c>
      <c r="AH108">
        <v>0</v>
      </c>
      <c r="AI108">
        <v>1</v>
      </c>
      <c r="AJ108">
        <v>0</v>
      </c>
      <c r="AK108">
        <v>1</v>
      </c>
      <c r="AL108">
        <v>0</v>
      </c>
      <c r="AM108">
        <v>8</v>
      </c>
      <c r="AN108">
        <v>1</v>
      </c>
      <c r="AO108">
        <v>2</v>
      </c>
      <c r="AP108">
        <v>2</v>
      </c>
      <c r="AQ108">
        <v>1</v>
      </c>
      <c r="AR108">
        <v>1</v>
      </c>
      <c r="AS108">
        <v>1</v>
      </c>
      <c r="AT108">
        <v>1</v>
      </c>
      <c r="AU108" t="s">
        <v>593</v>
      </c>
      <c r="AV108">
        <v>86.050003051757813</v>
      </c>
      <c r="AW108">
        <v>86.180000305175781</v>
      </c>
      <c r="AX108">
        <v>87.029998779296875</v>
      </c>
      <c r="AY108">
        <v>85.319999694824219</v>
      </c>
      <c r="AZ108">
        <v>86.470001220703125</v>
      </c>
      <c r="BE108">
        <v>117</v>
      </c>
      <c r="BF108">
        <v>37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30</v>
      </c>
      <c r="BO108">
        <v>7</v>
      </c>
      <c r="BP108">
        <v>10</v>
      </c>
      <c r="BQ108">
        <v>5</v>
      </c>
      <c r="BR108">
        <v>13</v>
      </c>
      <c r="BS108">
        <v>0</v>
      </c>
      <c r="BT108">
        <v>0</v>
      </c>
      <c r="BU108">
        <v>0</v>
      </c>
      <c r="BV108">
        <v>0</v>
      </c>
      <c r="BW108">
        <v>14</v>
      </c>
      <c r="BX108">
        <v>0</v>
      </c>
      <c r="BY108">
        <v>13</v>
      </c>
      <c r="BZ108">
        <v>0</v>
      </c>
      <c r="CA108">
        <v>1</v>
      </c>
      <c r="CB108">
        <v>0</v>
      </c>
      <c r="CC108">
        <v>2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402</v>
      </c>
      <c r="CN108">
        <v>86.470001220703125</v>
      </c>
      <c r="CO108">
        <v>86.94000244140625</v>
      </c>
      <c r="CP108">
        <v>88.779998779296875</v>
      </c>
      <c r="CQ108">
        <v>86.730003356933594</v>
      </c>
      <c r="CR108">
        <v>88.339996337890625</v>
      </c>
      <c r="CW108">
        <v>2</v>
      </c>
      <c r="CX108">
        <v>6</v>
      </c>
      <c r="CY108">
        <v>70</v>
      </c>
      <c r="CZ108">
        <v>112</v>
      </c>
      <c r="DA108">
        <v>5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1</v>
      </c>
      <c r="DH108">
        <v>0</v>
      </c>
      <c r="DI108">
        <v>0</v>
      </c>
      <c r="DJ108">
        <v>0</v>
      </c>
      <c r="DK108">
        <v>1</v>
      </c>
      <c r="DL108">
        <v>2</v>
      </c>
      <c r="DM108">
        <v>1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 t="s">
        <v>594</v>
      </c>
      <c r="EF108">
        <v>88.339996337890625</v>
      </c>
      <c r="EG108">
        <v>88.709999084472656</v>
      </c>
      <c r="EH108">
        <v>90.199996948242202</v>
      </c>
      <c r="EI108">
        <v>88.319999694824219</v>
      </c>
      <c r="EJ108">
        <v>89.69000244140625</v>
      </c>
      <c r="EO108">
        <v>19</v>
      </c>
      <c r="EP108">
        <v>73</v>
      </c>
      <c r="EQ108">
        <v>57</v>
      </c>
      <c r="ER108">
        <v>41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8</v>
      </c>
      <c r="EY108">
        <v>5</v>
      </c>
      <c r="EZ108">
        <v>1</v>
      </c>
      <c r="FA108">
        <v>1</v>
      </c>
      <c r="FB108">
        <v>0</v>
      </c>
      <c r="FC108">
        <v>1</v>
      </c>
      <c r="FD108">
        <v>15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382</v>
      </c>
      <c r="FX108">
        <v>89.69000244140625</v>
      </c>
      <c r="FY108">
        <v>90.279998779296875</v>
      </c>
      <c r="FZ108">
        <v>91.349998474121094</v>
      </c>
      <c r="GA108">
        <v>88.739997863769531</v>
      </c>
      <c r="GB108">
        <v>88.860000610351563</v>
      </c>
      <c r="GC108">
        <v>639</v>
      </c>
      <c r="GD108">
        <v>216</v>
      </c>
      <c r="GE108">
        <v>385</v>
      </c>
      <c r="GF108">
        <v>17</v>
      </c>
      <c r="GG108">
        <v>0</v>
      </c>
      <c r="GH108">
        <v>158</v>
      </c>
      <c r="GI108">
        <v>0</v>
      </c>
      <c r="GJ108">
        <v>158</v>
      </c>
      <c r="GK108">
        <v>0</v>
      </c>
      <c r="GL108">
        <v>54</v>
      </c>
      <c r="GM108">
        <v>0</v>
      </c>
      <c r="GN108">
        <v>0</v>
      </c>
      <c r="GO108">
        <v>3</v>
      </c>
      <c r="GP108">
        <v>0</v>
      </c>
      <c r="GQ108">
        <v>0</v>
      </c>
      <c r="GR108">
        <v>0</v>
      </c>
      <c r="GS108">
        <v>1</v>
      </c>
      <c r="GT108">
        <v>0</v>
      </c>
      <c r="GU108">
        <v>1</v>
      </c>
      <c r="GV108">
        <v>0</v>
      </c>
      <c r="GW108">
        <v>2</v>
      </c>
      <c r="GX108" t="s">
        <v>218</v>
      </c>
      <c r="GY108">
        <v>7708259</v>
      </c>
      <c r="GZ108">
        <v>8200620</v>
      </c>
      <c r="HA108">
        <v>1.534</v>
      </c>
      <c r="HB108">
        <v>1.778</v>
      </c>
      <c r="HC108">
        <v>2.54</v>
      </c>
      <c r="HD108">
        <v>1.19</v>
      </c>
      <c r="HE108">
        <v>0.18310000000000001</v>
      </c>
      <c r="HF108" s="2">
        <f t="shared" si="12"/>
        <v>6.5351832727973402E-3</v>
      </c>
      <c r="HG108" s="2">
        <f t="shared" si="13"/>
        <v>1.1713187878457876E-2</v>
      </c>
      <c r="HH108" s="2">
        <f t="shared" si="14"/>
        <v>1.7058052019829018E-2</v>
      </c>
      <c r="HI108" s="2">
        <f t="shared" si="15"/>
        <v>1.3504697924574538E-3</v>
      </c>
      <c r="HJ108" s="3">
        <f t="shared" si="16"/>
        <v>91.337465366665725</v>
      </c>
      <c r="HK108" t="str">
        <f t="shared" si="17"/>
        <v>MS</v>
      </c>
    </row>
    <row r="109" spans="1:219" hidden="1" x14ac:dyDescent="0.25">
      <c r="A109">
        <v>100</v>
      </c>
      <c r="B109" t="s">
        <v>595</v>
      </c>
      <c r="C109">
        <v>9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79</v>
      </c>
      <c r="N109">
        <v>90</v>
      </c>
      <c r="O109">
        <v>5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9</v>
      </c>
      <c r="W109">
        <v>5</v>
      </c>
      <c r="X109">
        <v>1</v>
      </c>
      <c r="Y109">
        <v>1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596</v>
      </c>
      <c r="AV109">
        <v>198.72999572753901</v>
      </c>
      <c r="AW109">
        <v>199.6300048828125</v>
      </c>
      <c r="AX109">
        <v>204</v>
      </c>
      <c r="AY109">
        <v>198.61000061035159</v>
      </c>
      <c r="AZ109">
        <v>203.1499938964844</v>
      </c>
      <c r="BE109">
        <v>16</v>
      </c>
      <c r="BF109">
        <v>11</v>
      </c>
      <c r="BG109">
        <v>49</v>
      </c>
      <c r="BH109">
        <v>98</v>
      </c>
      <c r="BI109">
        <v>16</v>
      </c>
      <c r="BJ109">
        <v>0</v>
      </c>
      <c r="BK109">
        <v>0</v>
      </c>
      <c r="BL109">
        <v>0</v>
      </c>
      <c r="BM109">
        <v>0</v>
      </c>
      <c r="BN109">
        <v>4</v>
      </c>
      <c r="BO109">
        <v>1</v>
      </c>
      <c r="BP109">
        <v>1</v>
      </c>
      <c r="BQ109">
        <v>0</v>
      </c>
      <c r="BR109">
        <v>2</v>
      </c>
      <c r="BS109">
        <v>1</v>
      </c>
      <c r="BT109">
        <v>8</v>
      </c>
      <c r="BU109">
        <v>1</v>
      </c>
      <c r="BV109">
        <v>8</v>
      </c>
      <c r="BW109">
        <v>0</v>
      </c>
      <c r="BX109">
        <v>0</v>
      </c>
      <c r="BY109">
        <v>2</v>
      </c>
      <c r="BZ109">
        <v>2</v>
      </c>
      <c r="CA109">
        <v>0</v>
      </c>
      <c r="CB109">
        <v>0</v>
      </c>
      <c r="CC109">
        <v>1</v>
      </c>
      <c r="CD109">
        <v>1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 t="s">
        <v>381</v>
      </c>
      <c r="CN109">
        <v>203.1499938964844</v>
      </c>
      <c r="CO109">
        <v>203.71000671386719</v>
      </c>
      <c r="CP109">
        <v>204.55000305175781</v>
      </c>
      <c r="CQ109">
        <v>201.41999816894531</v>
      </c>
      <c r="CR109">
        <v>202.1199951171875</v>
      </c>
      <c r="CW109">
        <v>27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32</v>
      </c>
      <c r="DG109">
        <v>4</v>
      </c>
      <c r="DH109">
        <v>5</v>
      </c>
      <c r="DI109">
        <v>8</v>
      </c>
      <c r="DJ109">
        <v>123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32</v>
      </c>
      <c r="DX109">
        <v>0</v>
      </c>
      <c r="DY109">
        <v>0</v>
      </c>
      <c r="DZ109">
        <v>0</v>
      </c>
      <c r="EA109">
        <v>1</v>
      </c>
      <c r="EB109">
        <v>0</v>
      </c>
      <c r="EC109">
        <v>0</v>
      </c>
      <c r="ED109">
        <v>0</v>
      </c>
      <c r="EE109" t="s">
        <v>597</v>
      </c>
      <c r="EF109">
        <v>202.1199951171875</v>
      </c>
      <c r="EG109">
        <v>203.16999816894531</v>
      </c>
      <c r="EH109">
        <v>204.41999816894531</v>
      </c>
      <c r="EI109">
        <v>202.13999938964841</v>
      </c>
      <c r="EJ109">
        <v>202.83999633789071</v>
      </c>
      <c r="EO109">
        <v>77</v>
      </c>
      <c r="EP109">
        <v>14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83</v>
      </c>
      <c r="EY109">
        <v>14</v>
      </c>
      <c r="EZ109">
        <v>5</v>
      </c>
      <c r="FA109">
        <v>0</v>
      </c>
      <c r="FB109">
        <v>1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1</v>
      </c>
      <c r="FJ109">
        <v>0</v>
      </c>
      <c r="FK109">
        <v>0</v>
      </c>
      <c r="FL109">
        <v>0</v>
      </c>
      <c r="FM109">
        <v>1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471</v>
      </c>
      <c r="FX109">
        <v>202.83999633789071</v>
      </c>
      <c r="FY109">
        <v>202.97999572753909</v>
      </c>
      <c r="FZ109">
        <v>205.4700012207031</v>
      </c>
      <c r="GA109">
        <v>202.3699951171875</v>
      </c>
      <c r="GB109">
        <v>203.8500061035156</v>
      </c>
      <c r="GC109">
        <v>482</v>
      </c>
      <c r="GD109">
        <v>299</v>
      </c>
      <c r="GE109">
        <v>118</v>
      </c>
      <c r="GF109">
        <v>275</v>
      </c>
      <c r="GG109">
        <v>0</v>
      </c>
      <c r="GH109">
        <v>114</v>
      </c>
      <c r="GI109">
        <v>0</v>
      </c>
      <c r="GJ109">
        <v>0</v>
      </c>
      <c r="GK109">
        <v>8</v>
      </c>
      <c r="GL109">
        <v>126</v>
      </c>
      <c r="GM109">
        <v>0</v>
      </c>
      <c r="GN109">
        <v>124</v>
      </c>
      <c r="GO109">
        <v>2</v>
      </c>
      <c r="GP109">
        <v>1</v>
      </c>
      <c r="GQ109">
        <v>1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1.8</v>
      </c>
      <c r="GX109" t="s">
        <v>218</v>
      </c>
      <c r="GY109">
        <v>431785</v>
      </c>
      <c r="GZ109">
        <v>509380</v>
      </c>
      <c r="HA109">
        <v>1.026</v>
      </c>
      <c r="HB109">
        <v>1.274</v>
      </c>
      <c r="HC109">
        <v>2.94</v>
      </c>
      <c r="HD109">
        <v>2.87</v>
      </c>
      <c r="HE109">
        <v>0.47039999999999998</v>
      </c>
      <c r="HF109" s="2">
        <f t="shared" si="12"/>
        <v>6.8972013299428703E-4</v>
      </c>
      <c r="HG109" s="2">
        <f t="shared" si="13"/>
        <v>1.2118584116273978E-2</v>
      </c>
      <c r="HH109" s="2">
        <f t="shared" si="14"/>
        <v>3.0052252595885731E-3</v>
      </c>
      <c r="HI109" s="2">
        <f t="shared" si="15"/>
        <v>7.2602940496186985E-3</v>
      </c>
      <c r="HJ109" s="3">
        <f t="shared" si="16"/>
        <v>205.43982587968421</v>
      </c>
      <c r="HK109" t="str">
        <f t="shared" si="17"/>
        <v>MSI</v>
      </c>
    </row>
    <row r="110" spans="1:219" hidden="1" x14ac:dyDescent="0.25">
      <c r="A110">
        <v>101</v>
      </c>
      <c r="B110" t="s">
        <v>598</v>
      </c>
      <c r="C110">
        <v>9</v>
      </c>
      <c r="D110">
        <v>0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23</v>
      </c>
      <c r="N110">
        <v>20</v>
      </c>
      <c r="O110">
        <v>49</v>
      </c>
      <c r="P110">
        <v>27</v>
      </c>
      <c r="Q110">
        <v>65</v>
      </c>
      <c r="R110">
        <v>2</v>
      </c>
      <c r="S110">
        <v>5</v>
      </c>
      <c r="T110">
        <v>1</v>
      </c>
      <c r="U110">
        <v>1</v>
      </c>
      <c r="V110">
        <v>6</v>
      </c>
      <c r="W110">
        <v>4</v>
      </c>
      <c r="X110">
        <v>7</v>
      </c>
      <c r="Y110">
        <v>4</v>
      </c>
      <c r="Z110">
        <v>13</v>
      </c>
      <c r="AA110">
        <v>3</v>
      </c>
      <c r="AB110">
        <v>34</v>
      </c>
      <c r="AC110">
        <v>2</v>
      </c>
      <c r="AD110">
        <v>34</v>
      </c>
      <c r="AE110">
        <v>15</v>
      </c>
      <c r="AF110">
        <v>5</v>
      </c>
      <c r="AG110">
        <v>13</v>
      </c>
      <c r="AH110">
        <v>13</v>
      </c>
      <c r="AI110">
        <v>3</v>
      </c>
      <c r="AJ110">
        <v>2</v>
      </c>
      <c r="AK110">
        <v>4</v>
      </c>
      <c r="AL110">
        <v>3</v>
      </c>
      <c r="AM110">
        <v>30</v>
      </c>
      <c r="AN110">
        <v>20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 t="s">
        <v>599</v>
      </c>
      <c r="AV110">
        <v>20.659999847412109</v>
      </c>
      <c r="AW110">
        <v>20.670000076293949</v>
      </c>
      <c r="AX110">
        <v>21.170000076293949</v>
      </c>
      <c r="AY110">
        <v>20.20000076293945</v>
      </c>
      <c r="AZ110">
        <v>20.989999771118161</v>
      </c>
      <c r="BE110">
        <v>45</v>
      </c>
      <c r="BF110">
        <v>39</v>
      </c>
      <c r="BG110">
        <v>7</v>
      </c>
      <c r="BH110">
        <v>7</v>
      </c>
      <c r="BI110">
        <v>23</v>
      </c>
      <c r="BJ110">
        <v>0</v>
      </c>
      <c r="BK110">
        <v>0</v>
      </c>
      <c r="BL110">
        <v>0</v>
      </c>
      <c r="BM110">
        <v>0</v>
      </c>
      <c r="BN110">
        <v>17</v>
      </c>
      <c r="BO110">
        <v>3</v>
      </c>
      <c r="BP110">
        <v>5</v>
      </c>
      <c r="BQ110">
        <v>5</v>
      </c>
      <c r="BR110">
        <v>56</v>
      </c>
      <c r="BS110">
        <v>1</v>
      </c>
      <c r="BT110">
        <v>86</v>
      </c>
      <c r="BU110">
        <v>1</v>
      </c>
      <c r="BV110">
        <v>86</v>
      </c>
      <c r="BW110">
        <v>23</v>
      </c>
      <c r="BX110">
        <v>0</v>
      </c>
      <c r="BY110">
        <v>56</v>
      </c>
      <c r="BZ110">
        <v>56</v>
      </c>
      <c r="CA110">
        <v>1</v>
      </c>
      <c r="CB110">
        <v>0</v>
      </c>
      <c r="CC110">
        <v>2</v>
      </c>
      <c r="CD110">
        <v>1</v>
      </c>
      <c r="CE110">
        <v>1</v>
      </c>
      <c r="CF110">
        <v>0</v>
      </c>
      <c r="CG110">
        <v>31</v>
      </c>
      <c r="CH110">
        <v>31</v>
      </c>
      <c r="CI110">
        <v>1</v>
      </c>
      <c r="CJ110">
        <v>0</v>
      </c>
      <c r="CK110">
        <v>1</v>
      </c>
      <c r="CL110">
        <v>1</v>
      </c>
      <c r="CM110" t="s">
        <v>600</v>
      </c>
      <c r="CN110">
        <v>20.989999771118161</v>
      </c>
      <c r="CO110">
        <v>21.430000305175781</v>
      </c>
      <c r="CP110">
        <v>21.569999694824219</v>
      </c>
      <c r="CQ110">
        <v>20.860000610351559</v>
      </c>
      <c r="CR110">
        <v>20.95000076293945</v>
      </c>
      <c r="CW110">
        <v>4</v>
      </c>
      <c r="CX110">
        <v>3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1</v>
      </c>
      <c r="DG110">
        <v>3</v>
      </c>
      <c r="DH110">
        <v>1</v>
      </c>
      <c r="DI110">
        <v>1</v>
      </c>
      <c r="DJ110">
        <v>188</v>
      </c>
      <c r="DK110">
        <v>0</v>
      </c>
      <c r="DL110">
        <v>0</v>
      </c>
      <c r="DM110">
        <v>0</v>
      </c>
      <c r="DN110">
        <v>0</v>
      </c>
      <c r="DO110">
        <v>3</v>
      </c>
      <c r="DP110">
        <v>0</v>
      </c>
      <c r="DQ110">
        <v>0</v>
      </c>
      <c r="DR110">
        <v>0</v>
      </c>
      <c r="DS110">
        <v>2</v>
      </c>
      <c r="DT110">
        <v>0</v>
      </c>
      <c r="DU110">
        <v>1</v>
      </c>
      <c r="DV110">
        <v>0</v>
      </c>
      <c r="DW110">
        <v>7</v>
      </c>
      <c r="DX110">
        <v>3</v>
      </c>
      <c r="DY110">
        <v>3</v>
      </c>
      <c r="DZ110">
        <v>0</v>
      </c>
      <c r="EA110">
        <v>2</v>
      </c>
      <c r="EB110">
        <v>2</v>
      </c>
      <c r="EC110">
        <v>1</v>
      </c>
      <c r="ED110">
        <v>1</v>
      </c>
      <c r="EE110" t="s">
        <v>446</v>
      </c>
      <c r="EF110">
        <v>20.95000076293945</v>
      </c>
      <c r="EG110">
        <v>21.319999694824219</v>
      </c>
      <c r="EH110">
        <v>21.95000076293945</v>
      </c>
      <c r="EI110">
        <v>20.760000228881839</v>
      </c>
      <c r="EJ110">
        <v>21.909999847412109</v>
      </c>
      <c r="EO110">
        <v>25</v>
      </c>
      <c r="EP110">
        <v>43</v>
      </c>
      <c r="EQ110">
        <v>21</v>
      </c>
      <c r="ER110">
        <v>22</v>
      </c>
      <c r="ES110">
        <v>57</v>
      </c>
      <c r="ET110">
        <v>0</v>
      </c>
      <c r="EU110">
        <v>0</v>
      </c>
      <c r="EV110">
        <v>0</v>
      </c>
      <c r="EW110">
        <v>0</v>
      </c>
      <c r="EX110">
        <v>4</v>
      </c>
      <c r="EY110">
        <v>3</v>
      </c>
      <c r="EZ110">
        <v>2</v>
      </c>
      <c r="FA110">
        <v>5</v>
      </c>
      <c r="FB110">
        <v>22</v>
      </c>
      <c r="FC110">
        <v>1</v>
      </c>
      <c r="FD110">
        <v>36</v>
      </c>
      <c r="FE110">
        <v>1</v>
      </c>
      <c r="FF110">
        <v>36</v>
      </c>
      <c r="FG110">
        <v>0</v>
      </c>
      <c r="FH110">
        <v>0</v>
      </c>
      <c r="FI110">
        <v>22</v>
      </c>
      <c r="FJ110">
        <v>22</v>
      </c>
      <c r="FK110">
        <v>0</v>
      </c>
      <c r="FL110">
        <v>0</v>
      </c>
      <c r="FM110">
        <v>1</v>
      </c>
      <c r="FN110">
        <v>1</v>
      </c>
      <c r="FO110">
        <v>1</v>
      </c>
      <c r="FP110">
        <v>0</v>
      </c>
      <c r="FQ110">
        <v>11</v>
      </c>
      <c r="FR110">
        <v>11</v>
      </c>
      <c r="FS110">
        <v>1</v>
      </c>
      <c r="FT110">
        <v>0</v>
      </c>
      <c r="FU110">
        <v>1</v>
      </c>
      <c r="FV110">
        <v>1</v>
      </c>
      <c r="FW110" t="s">
        <v>601</v>
      </c>
      <c r="FX110">
        <v>21.909999847412109</v>
      </c>
      <c r="FY110">
        <v>21.809999465942379</v>
      </c>
      <c r="FZ110">
        <v>22</v>
      </c>
      <c r="GA110">
        <v>20.659999847412109</v>
      </c>
      <c r="GB110">
        <v>20.70000076293945</v>
      </c>
      <c r="GC110">
        <v>480</v>
      </c>
      <c r="GD110">
        <v>350</v>
      </c>
      <c r="GE110">
        <v>175</v>
      </c>
      <c r="GF110">
        <v>230</v>
      </c>
      <c r="GG110">
        <v>1</v>
      </c>
      <c r="GH110">
        <v>201</v>
      </c>
      <c r="GI110">
        <v>0</v>
      </c>
      <c r="GJ110">
        <v>79</v>
      </c>
      <c r="GK110">
        <v>156</v>
      </c>
      <c r="GL110">
        <v>279</v>
      </c>
      <c r="GM110">
        <v>36</v>
      </c>
      <c r="GN110">
        <v>210</v>
      </c>
      <c r="GO110">
        <v>8</v>
      </c>
      <c r="GP110">
        <v>2</v>
      </c>
      <c r="GQ110">
        <v>5</v>
      </c>
      <c r="GR110">
        <v>1</v>
      </c>
      <c r="GS110">
        <v>4</v>
      </c>
      <c r="GT110">
        <v>2</v>
      </c>
      <c r="GU110">
        <v>4</v>
      </c>
      <c r="GV110">
        <v>2</v>
      </c>
      <c r="GW110">
        <v>2.8</v>
      </c>
      <c r="GX110" t="s">
        <v>223</v>
      </c>
      <c r="GY110">
        <v>2186831</v>
      </c>
      <c r="GZ110">
        <v>2581920</v>
      </c>
      <c r="HA110">
        <v>0.58899999999999997</v>
      </c>
      <c r="HB110">
        <v>0.79900000000000004</v>
      </c>
      <c r="HC110">
        <v>4.0599999999999996</v>
      </c>
      <c r="HD110">
        <v>6.04</v>
      </c>
      <c r="HF110" s="2">
        <f t="shared" si="12"/>
        <v>-4.5850703309684437E-3</v>
      </c>
      <c r="HG110" s="2">
        <f t="shared" si="13"/>
        <v>8.6363879117100639E-3</v>
      </c>
      <c r="HH110" s="2">
        <f t="shared" si="14"/>
        <v>5.2728090173778441E-2</v>
      </c>
      <c r="HI110" s="2">
        <f t="shared" si="15"/>
        <v>1.9324113069095761E-3</v>
      </c>
      <c r="HJ110" s="3">
        <f t="shared" si="16"/>
        <v>21.998359081684448</v>
      </c>
      <c r="HK110" t="str">
        <f t="shared" si="17"/>
        <v>MUR</v>
      </c>
    </row>
    <row r="111" spans="1:219" hidden="1" x14ac:dyDescent="0.25">
      <c r="A111">
        <v>102</v>
      </c>
      <c r="B111" t="s">
        <v>602</v>
      </c>
      <c r="C111">
        <v>9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13</v>
      </c>
      <c r="N111">
        <v>15</v>
      </c>
      <c r="O111">
        <v>46</v>
      </c>
      <c r="P111">
        <v>10</v>
      </c>
      <c r="Q111">
        <v>0</v>
      </c>
      <c r="R111">
        <v>1</v>
      </c>
      <c r="S111">
        <v>1</v>
      </c>
      <c r="T111">
        <v>0</v>
      </c>
      <c r="U111">
        <v>0</v>
      </c>
      <c r="V111">
        <v>4</v>
      </c>
      <c r="W111">
        <v>1</v>
      </c>
      <c r="X111">
        <v>2</v>
      </c>
      <c r="Y111">
        <v>1</v>
      </c>
      <c r="Z111">
        <v>37</v>
      </c>
      <c r="AA111">
        <v>1</v>
      </c>
      <c r="AB111">
        <v>45</v>
      </c>
      <c r="AC111">
        <v>0</v>
      </c>
      <c r="AD111">
        <v>0</v>
      </c>
      <c r="AE111">
        <v>1</v>
      </c>
      <c r="AF111">
        <v>1</v>
      </c>
      <c r="AG111">
        <v>37</v>
      </c>
      <c r="AH111">
        <v>37</v>
      </c>
      <c r="AI111">
        <v>1</v>
      </c>
      <c r="AJ111">
        <v>1</v>
      </c>
      <c r="AK111">
        <v>1</v>
      </c>
      <c r="AL111">
        <v>1</v>
      </c>
      <c r="AM111">
        <v>2</v>
      </c>
      <c r="AN111">
        <v>1</v>
      </c>
      <c r="AO111">
        <v>24</v>
      </c>
      <c r="AP111">
        <v>24</v>
      </c>
      <c r="AQ111">
        <v>1</v>
      </c>
      <c r="AR111">
        <v>1</v>
      </c>
      <c r="AS111">
        <v>2</v>
      </c>
      <c r="AT111">
        <v>1</v>
      </c>
      <c r="AU111" t="s">
        <v>603</v>
      </c>
      <c r="AV111">
        <v>79.739997863769531</v>
      </c>
      <c r="AW111">
        <v>79.910003662109375</v>
      </c>
      <c r="AX111">
        <v>81.800003051757813</v>
      </c>
      <c r="AY111">
        <v>78.69000244140625</v>
      </c>
      <c r="AZ111">
        <v>81.519996643066406</v>
      </c>
      <c r="BE111">
        <v>11</v>
      </c>
      <c r="BF111">
        <v>16</v>
      </c>
      <c r="BG111">
        <v>28</v>
      </c>
      <c r="BH111">
        <v>4</v>
      </c>
      <c r="BI111">
        <v>16</v>
      </c>
      <c r="BJ111">
        <v>1</v>
      </c>
      <c r="BK111">
        <v>1</v>
      </c>
      <c r="BL111">
        <v>0</v>
      </c>
      <c r="BM111">
        <v>0</v>
      </c>
      <c r="BN111">
        <v>5</v>
      </c>
      <c r="BO111">
        <v>4</v>
      </c>
      <c r="BP111">
        <v>3</v>
      </c>
      <c r="BQ111">
        <v>2</v>
      </c>
      <c r="BR111">
        <v>23</v>
      </c>
      <c r="BS111">
        <v>1</v>
      </c>
      <c r="BT111">
        <v>37</v>
      </c>
      <c r="BU111">
        <v>1</v>
      </c>
      <c r="BV111">
        <v>37</v>
      </c>
      <c r="BW111">
        <v>2</v>
      </c>
      <c r="BX111">
        <v>1</v>
      </c>
      <c r="BY111">
        <v>23</v>
      </c>
      <c r="BZ111">
        <v>23</v>
      </c>
      <c r="CA111">
        <v>1</v>
      </c>
      <c r="CB111">
        <v>1</v>
      </c>
      <c r="CC111">
        <v>1</v>
      </c>
      <c r="CD111">
        <v>1</v>
      </c>
      <c r="CE111">
        <v>3</v>
      </c>
      <c r="CF111">
        <v>2</v>
      </c>
      <c r="CG111">
        <v>8</v>
      </c>
      <c r="CH111">
        <v>8</v>
      </c>
      <c r="CI111">
        <v>1</v>
      </c>
      <c r="CJ111">
        <v>1</v>
      </c>
      <c r="CK111">
        <v>1</v>
      </c>
      <c r="CL111">
        <v>1</v>
      </c>
      <c r="CM111" t="s">
        <v>604</v>
      </c>
      <c r="CN111">
        <v>81.519996643066406</v>
      </c>
      <c r="CO111">
        <v>82.379997253417969</v>
      </c>
      <c r="CP111">
        <v>83.669998168945313</v>
      </c>
      <c r="CQ111">
        <v>81.709999084472656</v>
      </c>
      <c r="CR111">
        <v>82.410003662109375</v>
      </c>
      <c r="CW111">
        <v>37</v>
      </c>
      <c r="CX111">
        <v>15</v>
      </c>
      <c r="CY111">
        <v>3</v>
      </c>
      <c r="CZ111">
        <v>1</v>
      </c>
      <c r="DA111">
        <v>0</v>
      </c>
      <c r="DB111">
        <v>1</v>
      </c>
      <c r="DC111">
        <v>4</v>
      </c>
      <c r="DD111">
        <v>0</v>
      </c>
      <c r="DE111">
        <v>0</v>
      </c>
      <c r="DF111">
        <v>13</v>
      </c>
      <c r="DG111">
        <v>5</v>
      </c>
      <c r="DH111">
        <v>11</v>
      </c>
      <c r="DI111">
        <v>8</v>
      </c>
      <c r="DJ111">
        <v>9</v>
      </c>
      <c r="DK111">
        <v>1</v>
      </c>
      <c r="DL111">
        <v>15</v>
      </c>
      <c r="DM111">
        <v>0</v>
      </c>
      <c r="DN111">
        <v>0</v>
      </c>
      <c r="DO111">
        <v>19</v>
      </c>
      <c r="DP111">
        <v>4</v>
      </c>
      <c r="DQ111">
        <v>2</v>
      </c>
      <c r="DR111">
        <v>2</v>
      </c>
      <c r="DS111">
        <v>1</v>
      </c>
      <c r="DT111">
        <v>1</v>
      </c>
      <c r="DU111">
        <v>2</v>
      </c>
      <c r="DV111">
        <v>1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331</v>
      </c>
      <c r="EF111">
        <v>82.410003662109375</v>
      </c>
      <c r="EG111">
        <v>82.760002136230469</v>
      </c>
      <c r="EH111">
        <v>84.339996337890625</v>
      </c>
      <c r="EI111">
        <v>81.790000915527344</v>
      </c>
      <c r="EJ111">
        <v>83.760002136230469</v>
      </c>
      <c r="EO111">
        <v>24</v>
      </c>
      <c r="EP111">
        <v>19</v>
      </c>
      <c r="EQ111">
        <v>28</v>
      </c>
      <c r="ER111">
        <v>8</v>
      </c>
      <c r="ES111">
        <v>0</v>
      </c>
      <c r="ET111">
        <v>1</v>
      </c>
      <c r="EU111">
        <v>1</v>
      </c>
      <c r="EV111">
        <v>0</v>
      </c>
      <c r="EW111">
        <v>0</v>
      </c>
      <c r="EX111">
        <v>2</v>
      </c>
      <c r="EY111">
        <v>1</v>
      </c>
      <c r="EZ111">
        <v>0</v>
      </c>
      <c r="FA111">
        <v>1</v>
      </c>
      <c r="FB111">
        <v>1</v>
      </c>
      <c r="FC111">
        <v>2</v>
      </c>
      <c r="FD111">
        <v>5</v>
      </c>
      <c r="FE111">
        <v>0</v>
      </c>
      <c r="FF111">
        <v>0</v>
      </c>
      <c r="FG111">
        <v>0</v>
      </c>
      <c r="FH111">
        <v>0</v>
      </c>
      <c r="FI111">
        <v>1</v>
      </c>
      <c r="FJ111">
        <v>1</v>
      </c>
      <c r="FK111">
        <v>0</v>
      </c>
      <c r="FL111">
        <v>0</v>
      </c>
      <c r="FM111">
        <v>1</v>
      </c>
      <c r="FN111">
        <v>1</v>
      </c>
      <c r="FO111">
        <v>2</v>
      </c>
      <c r="FP111">
        <v>0</v>
      </c>
      <c r="FQ111">
        <v>1</v>
      </c>
      <c r="FR111">
        <v>1</v>
      </c>
      <c r="FS111">
        <v>1</v>
      </c>
      <c r="FT111">
        <v>0</v>
      </c>
      <c r="FU111">
        <v>1</v>
      </c>
      <c r="FV111">
        <v>1</v>
      </c>
      <c r="FW111" t="s">
        <v>485</v>
      </c>
      <c r="FX111">
        <v>83.760002136230469</v>
      </c>
      <c r="FY111">
        <v>83.760002136230469</v>
      </c>
      <c r="FZ111">
        <v>84.430000305175781</v>
      </c>
      <c r="GA111">
        <v>81.30999755859375</v>
      </c>
      <c r="GB111">
        <v>81.489997863769531</v>
      </c>
      <c r="GC111">
        <v>294</v>
      </c>
      <c r="GD111">
        <v>133</v>
      </c>
      <c r="GE111">
        <v>135</v>
      </c>
      <c r="GF111">
        <v>51</v>
      </c>
      <c r="GG111">
        <v>0</v>
      </c>
      <c r="GH111">
        <v>39</v>
      </c>
      <c r="GI111">
        <v>0</v>
      </c>
      <c r="GJ111">
        <v>9</v>
      </c>
      <c r="GK111">
        <v>37</v>
      </c>
      <c r="GL111">
        <v>70</v>
      </c>
      <c r="GM111">
        <v>0</v>
      </c>
      <c r="GN111">
        <v>10</v>
      </c>
      <c r="GO111">
        <v>5</v>
      </c>
      <c r="GP111">
        <v>3</v>
      </c>
      <c r="GQ111">
        <v>4</v>
      </c>
      <c r="GR111">
        <v>2</v>
      </c>
      <c r="GS111">
        <v>4</v>
      </c>
      <c r="GT111">
        <v>1</v>
      </c>
      <c r="GU111">
        <v>3</v>
      </c>
      <c r="GV111">
        <v>1</v>
      </c>
      <c r="GW111">
        <v>2.2000000000000002</v>
      </c>
      <c r="GX111" t="s">
        <v>218</v>
      </c>
      <c r="GY111">
        <v>71889</v>
      </c>
      <c r="GZ111">
        <v>87640</v>
      </c>
      <c r="HA111">
        <v>1.4530000000000001</v>
      </c>
      <c r="HB111">
        <v>1.486</v>
      </c>
      <c r="HC111">
        <v>2.14</v>
      </c>
      <c r="HD111">
        <v>2.04</v>
      </c>
      <c r="HE111">
        <v>0</v>
      </c>
      <c r="HF111" s="2">
        <f t="shared" si="12"/>
        <v>0</v>
      </c>
      <c r="HG111" s="2">
        <f t="shared" si="13"/>
        <v>7.9355462101572405E-3</v>
      </c>
      <c r="HH111" s="2">
        <f t="shared" si="14"/>
        <v>2.9250292683277834E-2</v>
      </c>
      <c r="HI111" s="2">
        <f t="shared" si="15"/>
        <v>2.2088637856721993E-3</v>
      </c>
      <c r="HJ111" s="3">
        <f t="shared" si="16"/>
        <v>84.424683503745399</v>
      </c>
      <c r="HK111" t="str">
        <f t="shared" si="17"/>
        <v>MYRG</v>
      </c>
    </row>
    <row r="112" spans="1:219" hidden="1" x14ac:dyDescent="0.25">
      <c r="A112">
        <v>103</v>
      </c>
      <c r="B112" t="s">
        <v>605</v>
      </c>
      <c r="C112">
        <v>10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150</v>
      </c>
      <c r="N112">
        <v>4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52</v>
      </c>
      <c r="W112">
        <v>15</v>
      </c>
      <c r="X112">
        <v>4</v>
      </c>
      <c r="Y112">
        <v>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t="s">
        <v>606</v>
      </c>
      <c r="AV112">
        <v>160.94000244140619</v>
      </c>
      <c r="AW112">
        <v>161.50999450683591</v>
      </c>
      <c r="AX112">
        <v>164.5299987792969</v>
      </c>
      <c r="AY112">
        <v>161.25</v>
      </c>
      <c r="AZ112">
        <v>163.46000671386719</v>
      </c>
      <c r="BE112">
        <v>5</v>
      </c>
      <c r="BF112">
        <v>14</v>
      </c>
      <c r="BG112">
        <v>97</v>
      </c>
      <c r="BH112">
        <v>76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1</v>
      </c>
      <c r="BO112">
        <v>0</v>
      </c>
      <c r="BP112">
        <v>0</v>
      </c>
      <c r="BQ112">
        <v>0</v>
      </c>
      <c r="BR112">
        <v>0</v>
      </c>
      <c r="BS112">
        <v>1</v>
      </c>
      <c r="BT112">
        <v>1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607</v>
      </c>
      <c r="CN112">
        <v>163.46000671386719</v>
      </c>
      <c r="CO112">
        <v>162.8999938964844</v>
      </c>
      <c r="CP112">
        <v>164.8399963378906</v>
      </c>
      <c r="CQ112">
        <v>162.8800048828125</v>
      </c>
      <c r="CR112">
        <v>163.8699951171875</v>
      </c>
      <c r="CW112">
        <v>53</v>
      </c>
      <c r="CX112">
        <v>114</v>
      </c>
      <c r="CY112">
        <v>24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1</v>
      </c>
      <c r="DG112">
        <v>0</v>
      </c>
      <c r="DH112">
        <v>0</v>
      </c>
      <c r="DI112">
        <v>0</v>
      </c>
      <c r="DJ112">
        <v>0</v>
      </c>
      <c r="DK112">
        <v>1</v>
      </c>
      <c r="DL112">
        <v>1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465</v>
      </c>
      <c r="EF112">
        <v>163.8699951171875</v>
      </c>
      <c r="EG112">
        <v>164.3399963378906</v>
      </c>
      <c r="EH112">
        <v>166.00999450683591</v>
      </c>
      <c r="EI112">
        <v>164.3399963378906</v>
      </c>
      <c r="EJ112">
        <v>164.91999816894531</v>
      </c>
      <c r="EO112">
        <v>33</v>
      </c>
      <c r="EP112">
        <v>149</v>
      </c>
      <c r="EQ112">
        <v>2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230</v>
      </c>
      <c r="FX112">
        <v>164.91999816894531</v>
      </c>
      <c r="FY112">
        <v>165.61000061035159</v>
      </c>
      <c r="FZ112">
        <v>166.1600036621094</v>
      </c>
      <c r="GA112">
        <v>163.80999755859381</v>
      </c>
      <c r="GB112">
        <v>164.30999755859381</v>
      </c>
      <c r="GC112">
        <v>721</v>
      </c>
      <c r="GD112">
        <v>75</v>
      </c>
      <c r="GE112">
        <v>375</v>
      </c>
      <c r="GF112">
        <v>1</v>
      </c>
      <c r="GG112">
        <v>0</v>
      </c>
      <c r="GH112">
        <v>76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2.2999999999999998</v>
      </c>
      <c r="GX112" t="s">
        <v>218</v>
      </c>
      <c r="GY112">
        <v>363274</v>
      </c>
      <c r="GZ112">
        <v>686880</v>
      </c>
      <c r="HA112">
        <v>0.252</v>
      </c>
      <c r="HB112">
        <v>1.018</v>
      </c>
      <c r="HC112">
        <v>2.97</v>
      </c>
      <c r="HD112">
        <v>3.64</v>
      </c>
      <c r="HE112">
        <v>0.31870001999999997</v>
      </c>
      <c r="HF112" s="2">
        <f t="shared" si="12"/>
        <v>4.166429798099669E-3</v>
      </c>
      <c r="HG112" s="2">
        <f t="shared" si="13"/>
        <v>3.3100808837021045E-3</v>
      </c>
      <c r="HH112" s="2">
        <f t="shared" si="14"/>
        <v>1.0868927269632955E-2</v>
      </c>
      <c r="HI112" s="2">
        <f t="shared" si="15"/>
        <v>3.0430284671003616E-3</v>
      </c>
      <c r="HJ112" s="3">
        <f t="shared" si="16"/>
        <v>166.15818310752181</v>
      </c>
      <c r="HK112" t="str">
        <f t="shared" si="17"/>
        <v>NDAQ</v>
      </c>
    </row>
    <row r="113" spans="1:219" hidden="1" x14ac:dyDescent="0.25">
      <c r="A113">
        <v>104</v>
      </c>
      <c r="B113" t="s">
        <v>608</v>
      </c>
      <c r="C113">
        <v>9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21</v>
      </c>
      <c r="N113">
        <v>23</v>
      </c>
      <c r="O113">
        <v>53</v>
      </c>
      <c r="P113">
        <v>52</v>
      </c>
      <c r="Q113">
        <v>7</v>
      </c>
      <c r="R113">
        <v>1</v>
      </c>
      <c r="S113">
        <v>1</v>
      </c>
      <c r="T113">
        <v>0</v>
      </c>
      <c r="U113">
        <v>0</v>
      </c>
      <c r="V113">
        <v>10</v>
      </c>
      <c r="W113">
        <v>6</v>
      </c>
      <c r="X113">
        <v>1</v>
      </c>
      <c r="Y113">
        <v>4</v>
      </c>
      <c r="Z113">
        <v>25</v>
      </c>
      <c r="AA113">
        <v>2</v>
      </c>
      <c r="AB113">
        <v>46</v>
      </c>
      <c r="AC113">
        <v>1</v>
      </c>
      <c r="AD113">
        <v>46</v>
      </c>
      <c r="AE113">
        <v>8</v>
      </c>
      <c r="AF113">
        <v>1</v>
      </c>
      <c r="AG113">
        <v>25</v>
      </c>
      <c r="AH113">
        <v>25</v>
      </c>
      <c r="AI113">
        <v>1</v>
      </c>
      <c r="AJ113">
        <v>1</v>
      </c>
      <c r="AK113">
        <v>1</v>
      </c>
      <c r="AL113">
        <v>1</v>
      </c>
      <c r="AM113">
        <v>17</v>
      </c>
      <c r="AN113">
        <v>8</v>
      </c>
      <c r="AO113">
        <v>6</v>
      </c>
      <c r="AP113">
        <v>6</v>
      </c>
      <c r="AQ113">
        <v>1</v>
      </c>
      <c r="AR113">
        <v>1</v>
      </c>
      <c r="AS113">
        <v>1</v>
      </c>
      <c r="AT113">
        <v>1</v>
      </c>
      <c r="AU113" t="s">
        <v>565</v>
      </c>
      <c r="AV113">
        <v>17.29000091552734</v>
      </c>
      <c r="AW113">
        <v>17.29000091552734</v>
      </c>
      <c r="AX113">
        <v>17.45999908447266</v>
      </c>
      <c r="AY113">
        <v>17.08499908447266</v>
      </c>
      <c r="AZ113">
        <v>17.25</v>
      </c>
      <c r="BE113">
        <v>18</v>
      </c>
      <c r="BF113">
        <v>9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20</v>
      </c>
      <c r="BO113">
        <v>22</v>
      </c>
      <c r="BP113">
        <v>22</v>
      </c>
      <c r="BQ113">
        <v>20</v>
      </c>
      <c r="BR113">
        <v>94</v>
      </c>
      <c r="BS113">
        <v>0</v>
      </c>
      <c r="BT113">
        <v>0</v>
      </c>
      <c r="BU113">
        <v>0</v>
      </c>
      <c r="BV113">
        <v>0</v>
      </c>
      <c r="BW113">
        <v>9</v>
      </c>
      <c r="BX113">
        <v>0</v>
      </c>
      <c r="BY113">
        <v>2</v>
      </c>
      <c r="BZ113">
        <v>0</v>
      </c>
      <c r="CA113">
        <v>2</v>
      </c>
      <c r="CB113">
        <v>0</v>
      </c>
      <c r="CC113">
        <v>1</v>
      </c>
      <c r="CD113">
        <v>0</v>
      </c>
      <c r="CE113">
        <v>31</v>
      </c>
      <c r="CF113">
        <v>9</v>
      </c>
      <c r="CG113">
        <v>0</v>
      </c>
      <c r="CH113">
        <v>0</v>
      </c>
      <c r="CI113">
        <v>1</v>
      </c>
      <c r="CJ113">
        <v>1</v>
      </c>
      <c r="CK113">
        <v>0</v>
      </c>
      <c r="CL113">
        <v>0</v>
      </c>
      <c r="CM113" t="s">
        <v>596</v>
      </c>
      <c r="CN113">
        <v>17.25</v>
      </c>
      <c r="CO113">
        <v>17.39999961853027</v>
      </c>
      <c r="CP113">
        <v>17.70999908447266</v>
      </c>
      <c r="CQ113">
        <v>17.319999694824219</v>
      </c>
      <c r="CR113">
        <v>17.45999908447266</v>
      </c>
      <c r="CW113">
        <v>86</v>
      </c>
      <c r="CX113">
        <v>55</v>
      </c>
      <c r="CY113">
        <v>31</v>
      </c>
      <c r="CZ113">
        <v>7</v>
      </c>
      <c r="DA113">
        <v>0</v>
      </c>
      <c r="DB113">
        <v>1</v>
      </c>
      <c r="DC113">
        <v>38</v>
      </c>
      <c r="DD113">
        <v>0</v>
      </c>
      <c r="DE113">
        <v>0</v>
      </c>
      <c r="DF113">
        <v>18</v>
      </c>
      <c r="DG113">
        <v>5</v>
      </c>
      <c r="DH113">
        <v>2</v>
      </c>
      <c r="DI113">
        <v>2</v>
      </c>
      <c r="DJ113">
        <v>0</v>
      </c>
      <c r="DK113">
        <v>1</v>
      </c>
      <c r="DL113">
        <v>1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609</v>
      </c>
      <c r="EF113">
        <v>17.45999908447266</v>
      </c>
      <c r="EG113">
        <v>17.54999923706055</v>
      </c>
      <c r="EH113">
        <v>17.590000152587891</v>
      </c>
      <c r="EI113">
        <v>17.235000610351559</v>
      </c>
      <c r="EJ113">
        <v>17.5</v>
      </c>
      <c r="EO113">
        <v>8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15</v>
      </c>
      <c r="EY113">
        <v>3</v>
      </c>
      <c r="EZ113">
        <v>18</v>
      </c>
      <c r="FA113">
        <v>8</v>
      </c>
      <c r="FB113">
        <v>147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7</v>
      </c>
      <c r="FP113">
        <v>0</v>
      </c>
      <c r="FQ113">
        <v>3</v>
      </c>
      <c r="FR113">
        <v>0</v>
      </c>
      <c r="FS113">
        <v>2</v>
      </c>
      <c r="FT113">
        <v>0</v>
      </c>
      <c r="FU113">
        <v>2</v>
      </c>
      <c r="FV113">
        <v>0</v>
      </c>
      <c r="FW113" t="s">
        <v>267</v>
      </c>
      <c r="FX113">
        <v>17.5</v>
      </c>
      <c r="FY113">
        <v>17.629999160766602</v>
      </c>
      <c r="FZ113">
        <v>17.860000610351559</v>
      </c>
      <c r="GA113">
        <v>17.129999160766602</v>
      </c>
      <c r="GB113">
        <v>17.180000305175781</v>
      </c>
      <c r="GC113">
        <v>370</v>
      </c>
      <c r="GD113">
        <v>442</v>
      </c>
      <c r="GE113">
        <v>187</v>
      </c>
      <c r="GF113">
        <v>218</v>
      </c>
      <c r="GG113">
        <v>0</v>
      </c>
      <c r="GH113">
        <v>66</v>
      </c>
      <c r="GI113">
        <v>0</v>
      </c>
      <c r="GJ113">
        <v>7</v>
      </c>
      <c r="GK113">
        <v>46</v>
      </c>
      <c r="GL113">
        <v>266</v>
      </c>
      <c r="GM113">
        <v>0</v>
      </c>
      <c r="GN113">
        <v>147</v>
      </c>
      <c r="GO113">
        <v>2</v>
      </c>
      <c r="GP113">
        <v>0</v>
      </c>
      <c r="GQ113">
        <v>1</v>
      </c>
      <c r="GR113">
        <v>0</v>
      </c>
      <c r="GS113">
        <v>3</v>
      </c>
      <c r="GT113">
        <v>2</v>
      </c>
      <c r="GU113">
        <v>1</v>
      </c>
      <c r="GV113">
        <v>0</v>
      </c>
      <c r="GW113">
        <v>1.8</v>
      </c>
      <c r="GX113" t="s">
        <v>218</v>
      </c>
      <c r="GY113">
        <v>1011467</v>
      </c>
      <c r="GZ113">
        <v>1497120</v>
      </c>
      <c r="HA113">
        <v>13.329000000000001</v>
      </c>
      <c r="HB113">
        <v>13.792999999999999</v>
      </c>
      <c r="HC113">
        <v>0.51</v>
      </c>
      <c r="HD113">
        <v>5.53</v>
      </c>
      <c r="HE113">
        <v>0.1376</v>
      </c>
      <c r="HF113" s="2">
        <f t="shared" si="12"/>
        <v>7.373747416613563E-3</v>
      </c>
      <c r="HG113" s="2">
        <f t="shared" si="13"/>
        <v>1.2878020253350386E-2</v>
      </c>
      <c r="HH113" s="2">
        <f t="shared" si="14"/>
        <v>2.8360750073811003E-2</v>
      </c>
      <c r="HI113" s="2">
        <f t="shared" si="15"/>
        <v>2.9104274459247348E-3</v>
      </c>
      <c r="HJ113" s="3">
        <f t="shared" si="16"/>
        <v>17.857038647025504</v>
      </c>
      <c r="HK113" t="str">
        <f t="shared" si="17"/>
        <v>NAVI</v>
      </c>
    </row>
    <row r="114" spans="1:219" hidden="1" x14ac:dyDescent="0.25">
      <c r="A114">
        <v>105</v>
      </c>
      <c r="B114" t="s">
        <v>610</v>
      </c>
      <c r="C114">
        <v>10</v>
      </c>
      <c r="D114">
        <v>1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64</v>
      </c>
      <c r="N114">
        <v>73</v>
      </c>
      <c r="O114">
        <v>15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</v>
      </c>
      <c r="W114">
        <v>3</v>
      </c>
      <c r="X114">
        <v>3</v>
      </c>
      <c r="Y114">
        <v>2</v>
      </c>
      <c r="Z114">
        <v>36</v>
      </c>
      <c r="AA114">
        <v>1</v>
      </c>
      <c r="AB114">
        <v>47</v>
      </c>
      <c r="AC114">
        <v>0</v>
      </c>
      <c r="AD114">
        <v>0</v>
      </c>
      <c r="AE114">
        <v>1</v>
      </c>
      <c r="AF114">
        <v>0</v>
      </c>
      <c r="AG114">
        <v>36</v>
      </c>
      <c r="AH114">
        <v>36</v>
      </c>
      <c r="AI114">
        <v>1</v>
      </c>
      <c r="AJ114">
        <v>0</v>
      </c>
      <c r="AK114">
        <v>1</v>
      </c>
      <c r="AL114">
        <v>1</v>
      </c>
      <c r="AM114">
        <v>4</v>
      </c>
      <c r="AN114">
        <v>1</v>
      </c>
      <c r="AO114">
        <v>12</v>
      </c>
      <c r="AP114">
        <v>12</v>
      </c>
      <c r="AQ114">
        <v>1</v>
      </c>
      <c r="AR114">
        <v>1</v>
      </c>
      <c r="AS114">
        <v>1</v>
      </c>
      <c r="AT114">
        <v>1</v>
      </c>
      <c r="AU114" t="s">
        <v>611</v>
      </c>
      <c r="AV114">
        <v>47.680000305175781</v>
      </c>
      <c r="AW114">
        <v>48</v>
      </c>
      <c r="AX114">
        <v>48.630001068115227</v>
      </c>
      <c r="AY114">
        <v>47.229999542236328</v>
      </c>
      <c r="AZ114">
        <v>48.490001678466797</v>
      </c>
      <c r="BE114">
        <v>21</v>
      </c>
      <c r="BF114">
        <v>28</v>
      </c>
      <c r="BG114">
        <v>36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13</v>
      </c>
      <c r="BO114">
        <v>6</v>
      </c>
      <c r="BP114">
        <v>18</v>
      </c>
      <c r="BQ114">
        <v>6</v>
      </c>
      <c r="BR114">
        <v>64</v>
      </c>
      <c r="BS114">
        <v>1</v>
      </c>
      <c r="BT114">
        <v>107</v>
      </c>
      <c r="BU114">
        <v>0</v>
      </c>
      <c r="BV114">
        <v>0</v>
      </c>
      <c r="BW114">
        <v>0</v>
      </c>
      <c r="BX114">
        <v>0</v>
      </c>
      <c r="BY114">
        <v>64</v>
      </c>
      <c r="BZ114">
        <v>64</v>
      </c>
      <c r="CA114">
        <v>0</v>
      </c>
      <c r="CB114">
        <v>0</v>
      </c>
      <c r="CC114">
        <v>1</v>
      </c>
      <c r="CD114">
        <v>1</v>
      </c>
      <c r="CE114">
        <v>1</v>
      </c>
      <c r="CF114">
        <v>0</v>
      </c>
      <c r="CG114">
        <v>30</v>
      </c>
      <c r="CH114">
        <v>30</v>
      </c>
      <c r="CI114">
        <v>1</v>
      </c>
      <c r="CJ114">
        <v>0</v>
      </c>
      <c r="CK114">
        <v>1</v>
      </c>
      <c r="CL114">
        <v>1</v>
      </c>
      <c r="CM114" t="s">
        <v>430</v>
      </c>
      <c r="CN114">
        <v>48.490001678466797</v>
      </c>
      <c r="CO114">
        <v>49.180000305175781</v>
      </c>
      <c r="CP114">
        <v>49.970001220703118</v>
      </c>
      <c r="CQ114">
        <v>48.759998321533203</v>
      </c>
      <c r="CR114">
        <v>49.189998626708977</v>
      </c>
      <c r="CW114">
        <v>123</v>
      </c>
      <c r="CX114">
        <v>47</v>
      </c>
      <c r="CY114">
        <v>14</v>
      </c>
      <c r="CZ114">
        <v>4</v>
      </c>
      <c r="DA114">
        <v>0</v>
      </c>
      <c r="DB114">
        <v>1</v>
      </c>
      <c r="DC114">
        <v>18</v>
      </c>
      <c r="DD114">
        <v>0</v>
      </c>
      <c r="DE114">
        <v>0</v>
      </c>
      <c r="DF114">
        <v>20</v>
      </c>
      <c r="DG114">
        <v>3</v>
      </c>
      <c r="DH114">
        <v>1</v>
      </c>
      <c r="DI114">
        <v>1</v>
      </c>
      <c r="DJ114">
        <v>2</v>
      </c>
      <c r="DK114">
        <v>1</v>
      </c>
      <c r="DL114">
        <v>11</v>
      </c>
      <c r="DM114">
        <v>0</v>
      </c>
      <c r="DN114">
        <v>0</v>
      </c>
      <c r="DO114">
        <v>0</v>
      </c>
      <c r="DP114">
        <v>0</v>
      </c>
      <c r="DQ114">
        <v>2</v>
      </c>
      <c r="DR114">
        <v>2</v>
      </c>
      <c r="DS114">
        <v>0</v>
      </c>
      <c r="DT114">
        <v>0</v>
      </c>
      <c r="DU114">
        <v>1</v>
      </c>
      <c r="DV114">
        <v>1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499</v>
      </c>
      <c r="EF114">
        <v>49.189998626708977</v>
      </c>
      <c r="EG114">
        <v>49.270000457763672</v>
      </c>
      <c r="EH114">
        <v>49.720001220703118</v>
      </c>
      <c r="EI114">
        <v>48.689998626708977</v>
      </c>
      <c r="EJ114">
        <v>48.779998779296882</v>
      </c>
      <c r="EO114">
        <v>5</v>
      </c>
      <c r="EP114">
        <v>9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14</v>
      </c>
      <c r="EY114">
        <v>13</v>
      </c>
      <c r="EZ114">
        <v>11</v>
      </c>
      <c r="FA114">
        <v>10</v>
      </c>
      <c r="FB114">
        <v>127</v>
      </c>
      <c r="FC114">
        <v>0</v>
      </c>
      <c r="FD114">
        <v>0</v>
      </c>
      <c r="FE114">
        <v>0</v>
      </c>
      <c r="FF114">
        <v>0</v>
      </c>
      <c r="FG114">
        <v>9</v>
      </c>
      <c r="FH114">
        <v>0</v>
      </c>
      <c r="FI114">
        <v>5</v>
      </c>
      <c r="FJ114">
        <v>0</v>
      </c>
      <c r="FK114">
        <v>2</v>
      </c>
      <c r="FL114">
        <v>0</v>
      </c>
      <c r="FM114">
        <v>1</v>
      </c>
      <c r="FN114">
        <v>0</v>
      </c>
      <c r="FO114">
        <v>15</v>
      </c>
      <c r="FP114">
        <v>9</v>
      </c>
      <c r="FQ114">
        <v>0</v>
      </c>
      <c r="FR114">
        <v>0</v>
      </c>
      <c r="FS114">
        <v>1</v>
      </c>
      <c r="FT114">
        <v>1</v>
      </c>
      <c r="FU114">
        <v>0</v>
      </c>
      <c r="FV114">
        <v>0</v>
      </c>
      <c r="FW114" t="s">
        <v>612</v>
      </c>
      <c r="FX114">
        <v>48.779998779296882</v>
      </c>
      <c r="FY114">
        <v>49.139999389648438</v>
      </c>
      <c r="FZ114">
        <v>49.470001220703118</v>
      </c>
      <c r="GA114">
        <v>48.240001678466797</v>
      </c>
      <c r="GB114">
        <v>48.270000457763672</v>
      </c>
      <c r="GC114">
        <v>439</v>
      </c>
      <c r="GD114">
        <v>356</v>
      </c>
      <c r="GE114">
        <v>202</v>
      </c>
      <c r="GF114">
        <v>202</v>
      </c>
      <c r="GG114">
        <v>0</v>
      </c>
      <c r="GH114">
        <v>4</v>
      </c>
      <c r="GI114">
        <v>0</v>
      </c>
      <c r="GJ114">
        <v>4</v>
      </c>
      <c r="GK114">
        <v>0</v>
      </c>
      <c r="GL114">
        <v>229</v>
      </c>
      <c r="GM114">
        <v>0</v>
      </c>
      <c r="GN114">
        <v>129</v>
      </c>
      <c r="GO114">
        <v>4</v>
      </c>
      <c r="GP114">
        <v>2</v>
      </c>
      <c r="GQ114">
        <v>3</v>
      </c>
      <c r="GR114">
        <v>1</v>
      </c>
      <c r="GS114">
        <v>2</v>
      </c>
      <c r="GT114">
        <v>0</v>
      </c>
      <c r="GU114">
        <v>2</v>
      </c>
      <c r="GV114">
        <v>0</v>
      </c>
      <c r="GW114">
        <v>1.7</v>
      </c>
      <c r="GX114" t="s">
        <v>218</v>
      </c>
      <c r="GY114">
        <v>752560</v>
      </c>
      <c r="GZ114">
        <v>1238400</v>
      </c>
      <c r="HA114">
        <v>0.69099999999999995</v>
      </c>
      <c r="HB114">
        <v>1.1779999999999999</v>
      </c>
      <c r="HC114">
        <v>3.52</v>
      </c>
      <c r="HD114">
        <v>6.49</v>
      </c>
      <c r="HE114">
        <v>0</v>
      </c>
      <c r="HF114" s="2">
        <f t="shared" si="12"/>
        <v>7.3260198376678964E-3</v>
      </c>
      <c r="HG114" s="2">
        <f t="shared" si="13"/>
        <v>6.6707463697529557E-3</v>
      </c>
      <c r="HH114" s="2">
        <f t="shared" si="14"/>
        <v>1.8314971965002314E-2</v>
      </c>
      <c r="HI114" s="2">
        <f t="shared" si="15"/>
        <v>6.2147874481843779E-4</v>
      </c>
      <c r="HJ114" s="3">
        <f t="shared" si="16"/>
        <v>49.467799862186595</v>
      </c>
      <c r="HK114" t="str">
        <f t="shared" si="17"/>
        <v>NCR</v>
      </c>
    </row>
    <row r="115" spans="1:219" hidden="1" x14ac:dyDescent="0.25">
      <c r="A115">
        <v>106</v>
      </c>
      <c r="B115" t="s">
        <v>613</v>
      </c>
      <c r="C115">
        <v>9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40</v>
      </c>
      <c r="N115">
        <v>79</v>
      </c>
      <c r="O115">
        <v>9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16</v>
      </c>
      <c r="W115">
        <v>8</v>
      </c>
      <c r="X115">
        <v>9</v>
      </c>
      <c r="Y115">
        <v>5</v>
      </c>
      <c r="Z115">
        <v>38</v>
      </c>
      <c r="AA115">
        <v>1</v>
      </c>
      <c r="AB115">
        <v>76</v>
      </c>
      <c r="AC115">
        <v>0</v>
      </c>
      <c r="AD115">
        <v>0</v>
      </c>
      <c r="AE115">
        <v>0</v>
      </c>
      <c r="AF115">
        <v>0</v>
      </c>
      <c r="AG115">
        <v>38</v>
      </c>
      <c r="AH115">
        <v>38</v>
      </c>
      <c r="AI115">
        <v>0</v>
      </c>
      <c r="AJ115">
        <v>0</v>
      </c>
      <c r="AK115">
        <v>1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614</v>
      </c>
      <c r="AV115">
        <v>77.709999084472656</v>
      </c>
      <c r="AW115">
        <v>77.699996948242188</v>
      </c>
      <c r="AX115">
        <v>78.650001525878906</v>
      </c>
      <c r="AY115">
        <v>76.94000244140625</v>
      </c>
      <c r="AZ115">
        <v>77.489997863769531</v>
      </c>
      <c r="BE115">
        <v>51</v>
      </c>
      <c r="BF115">
        <v>9</v>
      </c>
      <c r="BG115">
        <v>10</v>
      </c>
      <c r="BH115">
        <v>0</v>
      </c>
      <c r="BI115">
        <v>0</v>
      </c>
      <c r="BJ115">
        <v>1</v>
      </c>
      <c r="BK115">
        <v>10</v>
      </c>
      <c r="BL115">
        <v>0</v>
      </c>
      <c r="BM115">
        <v>0</v>
      </c>
      <c r="BN115">
        <v>29</v>
      </c>
      <c r="BO115">
        <v>22</v>
      </c>
      <c r="BP115">
        <v>23</v>
      </c>
      <c r="BQ115">
        <v>11</v>
      </c>
      <c r="BR115">
        <v>51</v>
      </c>
      <c r="BS115">
        <v>1</v>
      </c>
      <c r="BT115">
        <v>43</v>
      </c>
      <c r="BU115">
        <v>0</v>
      </c>
      <c r="BV115">
        <v>0</v>
      </c>
      <c r="BW115">
        <v>19</v>
      </c>
      <c r="BX115">
        <v>10</v>
      </c>
      <c r="BY115">
        <v>24</v>
      </c>
      <c r="BZ115">
        <v>24</v>
      </c>
      <c r="CA115">
        <v>1</v>
      </c>
      <c r="CB115">
        <v>1</v>
      </c>
      <c r="CC115">
        <v>1</v>
      </c>
      <c r="CD115">
        <v>1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 t="s">
        <v>291</v>
      </c>
      <c r="CN115">
        <v>77.489997863769531</v>
      </c>
      <c r="CO115">
        <v>78.169998168945313</v>
      </c>
      <c r="CP115">
        <v>78.970001220703125</v>
      </c>
      <c r="CQ115">
        <v>77.769996643066406</v>
      </c>
      <c r="CR115">
        <v>78.269996643066406</v>
      </c>
      <c r="CW115">
        <v>120</v>
      </c>
      <c r="CX115">
        <v>50</v>
      </c>
      <c r="CY115">
        <v>1</v>
      </c>
      <c r="CZ115">
        <v>0</v>
      </c>
      <c r="DA115">
        <v>0</v>
      </c>
      <c r="DB115">
        <v>1</v>
      </c>
      <c r="DC115">
        <v>1</v>
      </c>
      <c r="DD115">
        <v>0</v>
      </c>
      <c r="DE115">
        <v>0</v>
      </c>
      <c r="DF115">
        <v>33</v>
      </c>
      <c r="DG115">
        <v>3</v>
      </c>
      <c r="DH115">
        <v>0</v>
      </c>
      <c r="DI115">
        <v>0</v>
      </c>
      <c r="DJ115">
        <v>1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1</v>
      </c>
      <c r="DR115">
        <v>0</v>
      </c>
      <c r="DS115">
        <v>0</v>
      </c>
      <c r="DT115">
        <v>0</v>
      </c>
      <c r="DU115">
        <v>1</v>
      </c>
      <c r="DV115">
        <v>1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555</v>
      </c>
      <c r="EF115">
        <v>78.269996643066406</v>
      </c>
      <c r="EG115">
        <v>78.949996948242188</v>
      </c>
      <c r="EH115">
        <v>79.819999694824219</v>
      </c>
      <c r="EI115">
        <v>78.69000244140625</v>
      </c>
      <c r="EJ115">
        <v>78.989997863769531</v>
      </c>
      <c r="EO115">
        <v>136</v>
      </c>
      <c r="EP115">
        <v>55</v>
      </c>
      <c r="EQ115">
        <v>4</v>
      </c>
      <c r="ER115">
        <v>0</v>
      </c>
      <c r="ES115">
        <v>0</v>
      </c>
      <c r="ET115">
        <v>1</v>
      </c>
      <c r="EU115">
        <v>4</v>
      </c>
      <c r="EV115">
        <v>0</v>
      </c>
      <c r="EW115">
        <v>0</v>
      </c>
      <c r="EX115">
        <v>5</v>
      </c>
      <c r="EY115">
        <v>1</v>
      </c>
      <c r="EZ115">
        <v>2</v>
      </c>
      <c r="FA115">
        <v>0</v>
      </c>
      <c r="FB115">
        <v>0</v>
      </c>
      <c r="FC115">
        <v>1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615</v>
      </c>
      <c r="FX115">
        <v>78.989997863769531</v>
      </c>
      <c r="FY115">
        <v>79.480003356933594</v>
      </c>
      <c r="FZ115">
        <v>79.680000305175781</v>
      </c>
      <c r="GA115">
        <v>78.129997253417969</v>
      </c>
      <c r="GB115">
        <v>78.209999084472656</v>
      </c>
      <c r="GC115">
        <v>565</v>
      </c>
      <c r="GD115">
        <v>257</v>
      </c>
      <c r="GE115">
        <v>366</v>
      </c>
      <c r="GF115">
        <v>45</v>
      </c>
      <c r="GG115">
        <v>0</v>
      </c>
      <c r="GH115">
        <v>1</v>
      </c>
      <c r="GI115">
        <v>0</v>
      </c>
      <c r="GJ115">
        <v>0</v>
      </c>
      <c r="GK115">
        <v>0</v>
      </c>
      <c r="GL115">
        <v>90</v>
      </c>
      <c r="GM115">
        <v>0</v>
      </c>
      <c r="GN115">
        <v>1</v>
      </c>
      <c r="GO115">
        <v>3</v>
      </c>
      <c r="GP115">
        <v>1</v>
      </c>
      <c r="GQ115">
        <v>3</v>
      </c>
      <c r="GR115">
        <v>1</v>
      </c>
      <c r="GS115">
        <v>0</v>
      </c>
      <c r="GT115">
        <v>0</v>
      </c>
      <c r="GU115">
        <v>0</v>
      </c>
      <c r="GV115">
        <v>0</v>
      </c>
      <c r="GW115">
        <v>2.5</v>
      </c>
      <c r="GX115" t="s">
        <v>218</v>
      </c>
      <c r="GY115">
        <v>1260313</v>
      </c>
      <c r="GZ115">
        <v>1626220</v>
      </c>
      <c r="HA115">
        <v>1.5409999999999999</v>
      </c>
      <c r="HB115">
        <v>1.677</v>
      </c>
      <c r="HC115">
        <v>2.5299999999999998</v>
      </c>
      <c r="HD115">
        <v>6.02</v>
      </c>
      <c r="HE115">
        <v>0.72730004999999998</v>
      </c>
      <c r="HF115" s="2">
        <f t="shared" si="12"/>
        <v>6.1651418277314241E-3</v>
      </c>
      <c r="HG115" s="2">
        <f t="shared" si="13"/>
        <v>2.5100018508559252E-3</v>
      </c>
      <c r="HH115" s="2">
        <f t="shared" si="14"/>
        <v>1.6985481209065068E-2</v>
      </c>
      <c r="HI115" s="2">
        <f t="shared" si="15"/>
        <v>1.0229105228384272E-3</v>
      </c>
      <c r="HJ115" s="3">
        <f t="shared" si="16"/>
        <v>79.679498312465526</v>
      </c>
      <c r="HK115" t="str">
        <f t="shared" si="17"/>
        <v>NTAP</v>
      </c>
    </row>
    <row r="116" spans="1:219" hidden="1" x14ac:dyDescent="0.25">
      <c r="A116">
        <v>107</v>
      </c>
      <c r="B116" t="s">
        <v>616</v>
      </c>
      <c r="C116">
        <v>10</v>
      </c>
      <c r="D116">
        <v>1</v>
      </c>
      <c r="E116">
        <v>5</v>
      </c>
      <c r="F116">
        <v>1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0</v>
      </c>
      <c r="N116">
        <v>0</v>
      </c>
      <c r="O116">
        <v>0</v>
      </c>
      <c r="P116">
        <v>0</v>
      </c>
      <c r="Q116">
        <v>195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0</v>
      </c>
      <c r="AF116">
        <v>0</v>
      </c>
      <c r="AG116">
        <v>1</v>
      </c>
      <c r="AH116">
        <v>1</v>
      </c>
      <c r="AI116">
        <v>0</v>
      </c>
      <c r="AJ116">
        <v>0</v>
      </c>
      <c r="AK116">
        <v>1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t="s">
        <v>474</v>
      </c>
      <c r="AV116">
        <v>110.2600021362305</v>
      </c>
      <c r="AW116">
        <v>114.4199981689453</v>
      </c>
      <c r="AX116">
        <v>119.2799987792969</v>
      </c>
      <c r="AY116">
        <v>114.09999847412109</v>
      </c>
      <c r="AZ116">
        <v>119.0699996948242</v>
      </c>
      <c r="BE116">
        <v>1</v>
      </c>
      <c r="BF116">
        <v>0</v>
      </c>
      <c r="BG116">
        <v>1</v>
      </c>
      <c r="BH116">
        <v>7</v>
      </c>
      <c r="BI116">
        <v>186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1</v>
      </c>
      <c r="BP116">
        <v>0</v>
      </c>
      <c r="BQ116">
        <v>0</v>
      </c>
      <c r="BR116">
        <v>0</v>
      </c>
      <c r="BS116">
        <v>1</v>
      </c>
      <c r="BT116">
        <v>1</v>
      </c>
      <c r="BU116">
        <v>1</v>
      </c>
      <c r="BV116">
        <v>1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 t="s">
        <v>617</v>
      </c>
      <c r="CN116">
        <v>119.0699996948242</v>
      </c>
      <c r="CO116">
        <v>120</v>
      </c>
      <c r="CP116">
        <v>120.8399963378906</v>
      </c>
      <c r="CQ116">
        <v>117.26999664306641</v>
      </c>
      <c r="CR116">
        <v>117.38999938964839</v>
      </c>
      <c r="CW116">
        <v>19</v>
      </c>
      <c r="CX116">
        <v>3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8</v>
      </c>
      <c r="DG116">
        <v>4</v>
      </c>
      <c r="DH116">
        <v>6</v>
      </c>
      <c r="DI116">
        <v>4</v>
      </c>
      <c r="DJ116">
        <v>163</v>
      </c>
      <c r="DK116">
        <v>0</v>
      </c>
      <c r="DL116">
        <v>0</v>
      </c>
      <c r="DM116">
        <v>0</v>
      </c>
      <c r="DN116">
        <v>0</v>
      </c>
      <c r="DO116">
        <v>3</v>
      </c>
      <c r="DP116">
        <v>0</v>
      </c>
      <c r="DQ116">
        <v>7</v>
      </c>
      <c r="DR116">
        <v>0</v>
      </c>
      <c r="DS116">
        <v>1</v>
      </c>
      <c r="DT116">
        <v>0</v>
      </c>
      <c r="DU116">
        <v>1</v>
      </c>
      <c r="DV116">
        <v>0</v>
      </c>
      <c r="DW116">
        <v>24</v>
      </c>
      <c r="DX116">
        <v>3</v>
      </c>
      <c r="DY116">
        <v>0</v>
      </c>
      <c r="DZ116">
        <v>0</v>
      </c>
      <c r="EA116">
        <v>1</v>
      </c>
      <c r="EB116">
        <v>1</v>
      </c>
      <c r="EC116">
        <v>0</v>
      </c>
      <c r="ED116">
        <v>0</v>
      </c>
      <c r="EE116" t="s">
        <v>436</v>
      </c>
      <c r="EF116">
        <v>117.38999938964839</v>
      </c>
      <c r="EG116">
        <v>115.9300003051758</v>
      </c>
      <c r="EH116">
        <v>116.36000061035161</v>
      </c>
      <c r="EI116">
        <v>113.129997253418</v>
      </c>
      <c r="EJ116">
        <v>113.5</v>
      </c>
      <c r="EO116">
        <v>1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195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1</v>
      </c>
      <c r="FP116">
        <v>0</v>
      </c>
      <c r="FQ116">
        <v>0</v>
      </c>
      <c r="FR116">
        <v>0</v>
      </c>
      <c r="FS116">
        <v>1</v>
      </c>
      <c r="FT116">
        <v>0</v>
      </c>
      <c r="FU116">
        <v>0</v>
      </c>
      <c r="FV116">
        <v>0</v>
      </c>
      <c r="FW116" t="s">
        <v>618</v>
      </c>
      <c r="FX116">
        <v>113.5</v>
      </c>
      <c r="FY116">
        <v>115.6800003051758</v>
      </c>
      <c r="FZ116">
        <v>115.76999664306641</v>
      </c>
      <c r="GA116">
        <v>112.7600021362305</v>
      </c>
      <c r="GB116">
        <v>114.4700012207031</v>
      </c>
      <c r="GC116">
        <v>413</v>
      </c>
      <c r="GD116">
        <v>382</v>
      </c>
      <c r="GE116">
        <v>23</v>
      </c>
      <c r="GF116">
        <v>380</v>
      </c>
      <c r="GG116">
        <v>0</v>
      </c>
      <c r="GH116">
        <v>388</v>
      </c>
      <c r="GI116">
        <v>0</v>
      </c>
      <c r="GJ116">
        <v>0</v>
      </c>
      <c r="GK116">
        <v>2</v>
      </c>
      <c r="GL116">
        <v>359</v>
      </c>
      <c r="GM116">
        <v>0</v>
      </c>
      <c r="GN116">
        <v>358</v>
      </c>
      <c r="GO116">
        <v>2</v>
      </c>
      <c r="GP116">
        <v>1</v>
      </c>
      <c r="GQ116">
        <v>1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1.7</v>
      </c>
      <c r="GX116" t="s">
        <v>218</v>
      </c>
      <c r="GY116">
        <v>2688671</v>
      </c>
      <c r="GZ116">
        <v>2343420</v>
      </c>
      <c r="HA116">
        <v>2.0649999999999999</v>
      </c>
      <c r="HB116">
        <v>2.2810000000000001</v>
      </c>
      <c r="HC116">
        <v>91.48</v>
      </c>
      <c r="HD116">
        <v>4.34</v>
      </c>
      <c r="HE116">
        <v>0.28000000000000003</v>
      </c>
      <c r="HF116" s="2">
        <f t="shared" si="12"/>
        <v>1.8845092491569182E-2</v>
      </c>
      <c r="HG116" s="2">
        <f t="shared" si="13"/>
        <v>7.7737186231485733E-4</v>
      </c>
      <c r="HH116" s="2">
        <f t="shared" si="14"/>
        <v>2.5242031131068821E-2</v>
      </c>
      <c r="HI116" s="2">
        <f t="shared" si="15"/>
        <v>1.4938403653684262E-2</v>
      </c>
      <c r="HJ116" s="3">
        <f t="shared" si="16"/>
        <v>115.76992668244561</v>
      </c>
      <c r="HK116" t="str">
        <f t="shared" si="17"/>
        <v>NTES</v>
      </c>
    </row>
    <row r="117" spans="1:219" hidden="1" x14ac:dyDescent="0.25">
      <c r="A117">
        <v>108</v>
      </c>
      <c r="B117" t="s">
        <v>619</v>
      </c>
      <c r="C117">
        <v>10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189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 t="s">
        <v>620</v>
      </c>
      <c r="AV117">
        <v>24.620000839233398</v>
      </c>
      <c r="AW117">
        <v>24.70000076293945</v>
      </c>
      <c r="AX117">
        <v>25.75</v>
      </c>
      <c r="AY117">
        <v>24.70000076293945</v>
      </c>
      <c r="AZ117">
        <v>25.690000534057621</v>
      </c>
      <c r="BE117">
        <v>0</v>
      </c>
      <c r="BF117">
        <v>0</v>
      </c>
      <c r="BG117">
        <v>1</v>
      </c>
      <c r="BH117">
        <v>12</v>
      </c>
      <c r="BI117">
        <v>174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t="s">
        <v>621</v>
      </c>
      <c r="CN117">
        <v>25.690000534057621</v>
      </c>
      <c r="CO117">
        <v>25.649999618530281</v>
      </c>
      <c r="CP117">
        <v>25.889999389648441</v>
      </c>
      <c r="CQ117">
        <v>25.219999313354489</v>
      </c>
      <c r="CR117">
        <v>25.25</v>
      </c>
      <c r="CW117">
        <v>46</v>
      </c>
      <c r="CX117">
        <v>22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7</v>
      </c>
      <c r="DG117">
        <v>15</v>
      </c>
      <c r="DH117">
        <v>19</v>
      </c>
      <c r="DI117">
        <v>7</v>
      </c>
      <c r="DJ117">
        <v>81</v>
      </c>
      <c r="DK117">
        <v>0</v>
      </c>
      <c r="DL117">
        <v>0</v>
      </c>
      <c r="DM117">
        <v>0</v>
      </c>
      <c r="DN117">
        <v>0</v>
      </c>
      <c r="DO117">
        <v>22</v>
      </c>
      <c r="DP117">
        <v>0</v>
      </c>
      <c r="DQ117">
        <v>5</v>
      </c>
      <c r="DR117">
        <v>0</v>
      </c>
      <c r="DS117">
        <v>2</v>
      </c>
      <c r="DT117">
        <v>0</v>
      </c>
      <c r="DU117">
        <v>1</v>
      </c>
      <c r="DV117">
        <v>0</v>
      </c>
      <c r="DW117">
        <v>68</v>
      </c>
      <c r="DX117">
        <v>22</v>
      </c>
      <c r="DY117">
        <v>0</v>
      </c>
      <c r="DZ117">
        <v>0</v>
      </c>
      <c r="EA117">
        <v>1</v>
      </c>
      <c r="EB117">
        <v>1</v>
      </c>
      <c r="EC117">
        <v>0</v>
      </c>
      <c r="ED117">
        <v>0</v>
      </c>
      <c r="EE117" t="s">
        <v>622</v>
      </c>
      <c r="EF117">
        <v>25.25</v>
      </c>
      <c r="EG117">
        <v>25.420000076293949</v>
      </c>
      <c r="EH117">
        <v>25.680000305175781</v>
      </c>
      <c r="EI117">
        <v>25.270000457763668</v>
      </c>
      <c r="EJ117">
        <v>25.590000152587891</v>
      </c>
      <c r="EO117">
        <v>46</v>
      </c>
      <c r="EP117">
        <v>112</v>
      </c>
      <c r="EQ117">
        <v>2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10</v>
      </c>
      <c r="EY117">
        <v>4</v>
      </c>
      <c r="EZ117">
        <v>2</v>
      </c>
      <c r="FA117">
        <v>0</v>
      </c>
      <c r="FB117">
        <v>1</v>
      </c>
      <c r="FC117">
        <v>1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1</v>
      </c>
      <c r="FJ117">
        <v>0</v>
      </c>
      <c r="FK117">
        <v>0</v>
      </c>
      <c r="FL117">
        <v>0</v>
      </c>
      <c r="FM117">
        <v>1</v>
      </c>
      <c r="FN117">
        <v>1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518</v>
      </c>
      <c r="FX117">
        <v>25.590000152587891</v>
      </c>
      <c r="FY117">
        <v>25.770000457763668</v>
      </c>
      <c r="FZ117">
        <v>25.940000534057621</v>
      </c>
      <c r="GA117">
        <v>25.379999160766602</v>
      </c>
      <c r="GB117">
        <v>25.469999313354489</v>
      </c>
      <c r="GC117">
        <v>416</v>
      </c>
      <c r="GD117">
        <v>335</v>
      </c>
      <c r="GE117">
        <v>228</v>
      </c>
      <c r="GF117">
        <v>146</v>
      </c>
      <c r="GG117">
        <v>0</v>
      </c>
      <c r="GH117">
        <v>186</v>
      </c>
      <c r="GI117">
        <v>0</v>
      </c>
      <c r="GJ117">
        <v>0</v>
      </c>
      <c r="GK117">
        <v>0</v>
      </c>
      <c r="GL117">
        <v>271</v>
      </c>
      <c r="GM117">
        <v>0</v>
      </c>
      <c r="GN117">
        <v>82</v>
      </c>
      <c r="GO117">
        <v>2</v>
      </c>
      <c r="GP117">
        <v>2</v>
      </c>
      <c r="GQ117">
        <v>1</v>
      </c>
      <c r="GR117">
        <v>1</v>
      </c>
      <c r="GS117">
        <v>0</v>
      </c>
      <c r="GT117">
        <v>0</v>
      </c>
      <c r="GU117">
        <v>0</v>
      </c>
      <c r="GV117">
        <v>0</v>
      </c>
      <c r="GX117" t="s">
        <v>338</v>
      </c>
      <c r="GY117">
        <v>358909</v>
      </c>
      <c r="GZ117">
        <v>545220</v>
      </c>
      <c r="HA117">
        <v>1.0609999999999999</v>
      </c>
      <c r="HB117">
        <v>1.244</v>
      </c>
      <c r="HD117">
        <v>1.75</v>
      </c>
      <c r="HF117" s="2">
        <f t="shared" si="12"/>
        <v>6.9848778416125024E-3</v>
      </c>
      <c r="HG117" s="2">
        <f t="shared" si="13"/>
        <v>6.5535880028511073E-3</v>
      </c>
      <c r="HH117" s="2">
        <f t="shared" si="14"/>
        <v>1.5133926661595076E-2</v>
      </c>
      <c r="HI117" s="2">
        <f t="shared" si="15"/>
        <v>3.5335749907420277E-3</v>
      </c>
      <c r="HJ117" s="3">
        <f t="shared" si="16"/>
        <v>25.938886423597136</v>
      </c>
      <c r="HK117" t="str">
        <f t="shared" si="17"/>
        <v>NWS</v>
      </c>
    </row>
    <row r="118" spans="1:219" hidden="1" x14ac:dyDescent="0.25">
      <c r="A118">
        <v>109</v>
      </c>
      <c r="B118" t="s">
        <v>623</v>
      </c>
      <c r="C118">
        <v>10</v>
      </c>
      <c r="D118">
        <v>0</v>
      </c>
      <c r="E118">
        <v>5</v>
      </c>
      <c r="F118">
        <v>1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10</v>
      </c>
      <c r="N118">
        <v>70</v>
      </c>
      <c r="O118">
        <v>115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2</v>
      </c>
      <c r="X118">
        <v>0</v>
      </c>
      <c r="Y118">
        <v>0</v>
      </c>
      <c r="Z118">
        <v>0</v>
      </c>
      <c r="AA118">
        <v>1</v>
      </c>
      <c r="AB118">
        <v>3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 t="s">
        <v>527</v>
      </c>
      <c r="AV118">
        <v>4.940000057220459</v>
      </c>
      <c r="AW118">
        <v>4.9499998092651367</v>
      </c>
      <c r="AX118">
        <v>5.1500000953674316</v>
      </c>
      <c r="AY118">
        <v>4.940000057220459</v>
      </c>
      <c r="AZ118">
        <v>5.1500000953674316</v>
      </c>
      <c r="BE118">
        <v>6</v>
      </c>
      <c r="BF118">
        <v>5</v>
      </c>
      <c r="BG118">
        <v>17</v>
      </c>
      <c r="BH118">
        <v>21</v>
      </c>
      <c r="BI118">
        <v>144</v>
      </c>
      <c r="BJ118">
        <v>0</v>
      </c>
      <c r="BK118">
        <v>0</v>
      </c>
      <c r="BL118">
        <v>0</v>
      </c>
      <c r="BM118">
        <v>0</v>
      </c>
      <c r="BN118">
        <v>1</v>
      </c>
      <c r="BO118">
        <v>4</v>
      </c>
      <c r="BP118">
        <v>0</v>
      </c>
      <c r="BQ118">
        <v>0</v>
      </c>
      <c r="BR118">
        <v>0</v>
      </c>
      <c r="BS118">
        <v>1</v>
      </c>
      <c r="BT118">
        <v>5</v>
      </c>
      <c r="BU118">
        <v>1</v>
      </c>
      <c r="BV118">
        <v>5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624</v>
      </c>
      <c r="CN118">
        <v>5.1500000953674316</v>
      </c>
      <c r="CO118">
        <v>5.1500000953674316</v>
      </c>
      <c r="CP118">
        <v>5.1599998474121094</v>
      </c>
      <c r="CQ118">
        <v>5.0399999618530273</v>
      </c>
      <c r="CR118">
        <v>5.0500001907348633</v>
      </c>
      <c r="CW118">
        <v>1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1</v>
      </c>
      <c r="DI118">
        <v>0</v>
      </c>
      <c r="DJ118">
        <v>194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2</v>
      </c>
      <c r="DX118">
        <v>0</v>
      </c>
      <c r="DY118">
        <v>0</v>
      </c>
      <c r="DZ118">
        <v>0</v>
      </c>
      <c r="EA118">
        <v>1</v>
      </c>
      <c r="EB118">
        <v>0</v>
      </c>
      <c r="EC118">
        <v>0</v>
      </c>
      <c r="ED118">
        <v>0</v>
      </c>
      <c r="EE118" t="s">
        <v>625</v>
      </c>
      <c r="EF118">
        <v>5.0500001907348633</v>
      </c>
      <c r="EG118">
        <v>5.0399999618530273</v>
      </c>
      <c r="EH118">
        <v>5.0900001525878906</v>
      </c>
      <c r="EI118">
        <v>5</v>
      </c>
      <c r="EJ118">
        <v>5.0199999809265137</v>
      </c>
      <c r="EO118">
        <v>44</v>
      </c>
      <c r="EP118">
        <v>19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3</v>
      </c>
      <c r="EY118">
        <v>0</v>
      </c>
      <c r="EZ118">
        <v>43</v>
      </c>
      <c r="FA118">
        <v>0</v>
      </c>
      <c r="FB118">
        <v>89</v>
      </c>
      <c r="FC118">
        <v>0</v>
      </c>
      <c r="FD118">
        <v>0</v>
      </c>
      <c r="FE118">
        <v>0</v>
      </c>
      <c r="FF118">
        <v>0</v>
      </c>
      <c r="FG118">
        <v>19</v>
      </c>
      <c r="FH118">
        <v>0</v>
      </c>
      <c r="FI118">
        <v>0</v>
      </c>
      <c r="FJ118">
        <v>0</v>
      </c>
      <c r="FK118">
        <v>1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626</v>
      </c>
      <c r="FX118">
        <v>5.0199999809265137</v>
      </c>
      <c r="FY118">
        <v>5.0399999618530273</v>
      </c>
      <c r="FZ118">
        <v>5.0500001907348633</v>
      </c>
      <c r="GA118">
        <v>4.9499998092651367</v>
      </c>
      <c r="GB118">
        <v>5</v>
      </c>
      <c r="GC118">
        <v>452</v>
      </c>
      <c r="GD118">
        <v>338</v>
      </c>
      <c r="GE118">
        <v>64</v>
      </c>
      <c r="GF118">
        <v>330</v>
      </c>
      <c r="GG118">
        <v>0</v>
      </c>
      <c r="GH118">
        <v>165</v>
      </c>
      <c r="GI118">
        <v>0</v>
      </c>
      <c r="GJ118">
        <v>0</v>
      </c>
      <c r="GK118">
        <v>5</v>
      </c>
      <c r="GL118">
        <v>283</v>
      </c>
      <c r="GM118">
        <v>0</v>
      </c>
      <c r="GN118">
        <v>283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2.8</v>
      </c>
      <c r="GX118" t="s">
        <v>223</v>
      </c>
      <c r="GY118">
        <v>20435741</v>
      </c>
      <c r="GZ118">
        <v>36220600</v>
      </c>
      <c r="HA118">
        <v>1.325</v>
      </c>
      <c r="HB118">
        <v>1.601</v>
      </c>
      <c r="HC118">
        <v>0.91</v>
      </c>
      <c r="HD118">
        <v>0.86</v>
      </c>
      <c r="HE118">
        <v>0</v>
      </c>
      <c r="HF118" s="2">
        <f t="shared" si="12"/>
        <v>3.9682502138671527E-3</v>
      </c>
      <c r="HG118" s="2">
        <f t="shared" si="13"/>
        <v>1.9802432681454984E-3</v>
      </c>
      <c r="HH118" s="2">
        <f t="shared" si="14"/>
        <v>1.7857173267676107E-2</v>
      </c>
      <c r="HI118" s="2">
        <f t="shared" si="15"/>
        <v>1.0000038146972701E-2</v>
      </c>
      <c r="HJ118" s="3">
        <f t="shared" si="16"/>
        <v>5.0499803878489402</v>
      </c>
      <c r="HK118" t="str">
        <f t="shared" si="17"/>
        <v>NOK</v>
      </c>
    </row>
    <row r="119" spans="1:219" hidden="1" x14ac:dyDescent="0.25">
      <c r="A119">
        <v>110</v>
      </c>
      <c r="B119" t="s">
        <v>627</v>
      </c>
      <c r="C119">
        <v>9</v>
      </c>
      <c r="D119">
        <v>1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37</v>
      </c>
      <c r="N119">
        <v>96</v>
      </c>
      <c r="O119">
        <v>50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13</v>
      </c>
      <c r="W119">
        <v>8</v>
      </c>
      <c r="X119">
        <v>2</v>
      </c>
      <c r="Y119">
        <v>1</v>
      </c>
      <c r="Z119">
        <v>0</v>
      </c>
      <c r="AA119">
        <v>1</v>
      </c>
      <c r="AB119">
        <v>24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565</v>
      </c>
      <c r="AV119">
        <v>117.3399963378906</v>
      </c>
      <c r="AW119">
        <v>116.870002746582</v>
      </c>
      <c r="AX119">
        <v>118.9599990844727</v>
      </c>
      <c r="AY119">
        <v>116.65000152587891</v>
      </c>
      <c r="AZ119">
        <v>118.1600036621094</v>
      </c>
      <c r="BE119">
        <v>21</v>
      </c>
      <c r="BF119">
        <v>44</v>
      </c>
      <c r="BG119">
        <v>112</v>
      </c>
      <c r="BH119">
        <v>14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4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4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 t="s">
        <v>537</v>
      </c>
      <c r="CN119">
        <v>118.1600036621094</v>
      </c>
      <c r="CO119">
        <v>118.13999938964839</v>
      </c>
      <c r="CP119">
        <v>120.86000061035161</v>
      </c>
      <c r="CQ119">
        <v>118.13999938964839</v>
      </c>
      <c r="CR119">
        <v>119.879997253418</v>
      </c>
      <c r="CW119">
        <v>1</v>
      </c>
      <c r="CX119">
        <v>2</v>
      </c>
      <c r="CY119">
        <v>27</v>
      </c>
      <c r="CZ119">
        <v>129</v>
      </c>
      <c r="DA119">
        <v>33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628</v>
      </c>
      <c r="EF119">
        <v>119.879997253418</v>
      </c>
      <c r="EG119">
        <v>120.370002746582</v>
      </c>
      <c r="EH119">
        <v>120.9100036621094</v>
      </c>
      <c r="EI119">
        <v>119.5100021362305</v>
      </c>
      <c r="EJ119">
        <v>120.6600036621094</v>
      </c>
      <c r="EO119">
        <v>127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41</v>
      </c>
      <c r="EY119">
        <v>9</v>
      </c>
      <c r="EZ119">
        <v>5</v>
      </c>
      <c r="FA119">
        <v>9</v>
      </c>
      <c r="FB119">
        <v>7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252</v>
      </c>
      <c r="FX119">
        <v>120.6600036621094</v>
      </c>
      <c r="FY119">
        <v>120.61000061035161</v>
      </c>
      <c r="FZ119">
        <v>122.44000244140619</v>
      </c>
      <c r="GA119">
        <v>119.9300003051758</v>
      </c>
      <c r="GB119">
        <v>120.26999664306641</v>
      </c>
      <c r="GC119">
        <v>693</v>
      </c>
      <c r="GD119">
        <v>99</v>
      </c>
      <c r="GE119">
        <v>319</v>
      </c>
      <c r="GF119">
        <v>71</v>
      </c>
      <c r="GG119">
        <v>0</v>
      </c>
      <c r="GH119">
        <v>176</v>
      </c>
      <c r="GI119">
        <v>0</v>
      </c>
      <c r="GJ119">
        <v>162</v>
      </c>
      <c r="GK119">
        <v>0</v>
      </c>
      <c r="GL119">
        <v>7</v>
      </c>
      <c r="GM119">
        <v>0</v>
      </c>
      <c r="GN119">
        <v>7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2.9</v>
      </c>
      <c r="GX119" t="s">
        <v>223</v>
      </c>
      <c r="GY119">
        <v>446884</v>
      </c>
      <c r="GZ119">
        <v>750180</v>
      </c>
      <c r="HC119">
        <v>2.2000000000000002</v>
      </c>
      <c r="HD119">
        <v>2.5499999999999998</v>
      </c>
      <c r="HE119">
        <v>0.49909999999999999</v>
      </c>
      <c r="HF119" s="2">
        <f t="shared" si="12"/>
        <v>-4.1458462403420882E-4</v>
      </c>
      <c r="HG119" s="2">
        <f t="shared" si="13"/>
        <v>1.4946110703732973E-2</v>
      </c>
      <c r="HH119" s="2">
        <f t="shared" si="14"/>
        <v>5.6380093005110599E-3</v>
      </c>
      <c r="HI119" s="2">
        <f t="shared" si="15"/>
        <v>2.8269422747191353E-3</v>
      </c>
      <c r="HJ119" s="3">
        <f t="shared" si="16"/>
        <v>122.41265103145122</v>
      </c>
      <c r="HK119" t="str">
        <f t="shared" si="17"/>
        <v>NTRS</v>
      </c>
    </row>
    <row r="120" spans="1:219" hidden="1" x14ac:dyDescent="0.25">
      <c r="A120">
        <v>111</v>
      </c>
      <c r="B120" t="s">
        <v>629</v>
      </c>
      <c r="C120">
        <v>9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23</v>
      </c>
      <c r="N120">
        <v>112</v>
      </c>
      <c r="O120">
        <v>17</v>
      </c>
      <c r="P120">
        <v>1</v>
      </c>
      <c r="Q120">
        <v>0</v>
      </c>
      <c r="R120">
        <v>1</v>
      </c>
      <c r="S120">
        <v>8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630</v>
      </c>
      <c r="AV120">
        <v>58.909999847412109</v>
      </c>
      <c r="AW120">
        <v>58.990001678466797</v>
      </c>
      <c r="AX120">
        <v>59.950000762939453</v>
      </c>
      <c r="AY120">
        <v>58.990001678466797</v>
      </c>
      <c r="AZ120">
        <v>59.950000762939453</v>
      </c>
      <c r="BE120">
        <v>6</v>
      </c>
      <c r="BF120">
        <v>20</v>
      </c>
      <c r="BG120">
        <v>122</v>
      </c>
      <c r="BH120">
        <v>22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560</v>
      </c>
      <c r="CN120">
        <v>59.950000762939453</v>
      </c>
      <c r="CO120">
        <v>59.939998626708977</v>
      </c>
      <c r="CP120">
        <v>60.889999389648438</v>
      </c>
      <c r="CQ120">
        <v>59.619998931884773</v>
      </c>
      <c r="CR120">
        <v>59.770000457763672</v>
      </c>
      <c r="CW120">
        <v>19</v>
      </c>
      <c r="CX120">
        <v>60</v>
      </c>
      <c r="CY120">
        <v>62</v>
      </c>
      <c r="CZ120">
        <v>1</v>
      </c>
      <c r="DA120">
        <v>0</v>
      </c>
      <c r="DB120">
        <v>1</v>
      </c>
      <c r="DC120">
        <v>63</v>
      </c>
      <c r="DD120">
        <v>0</v>
      </c>
      <c r="DE120">
        <v>0</v>
      </c>
      <c r="DF120">
        <v>14</v>
      </c>
      <c r="DG120">
        <v>7</v>
      </c>
      <c r="DH120">
        <v>3</v>
      </c>
      <c r="DI120">
        <v>3</v>
      </c>
      <c r="DJ120">
        <v>2</v>
      </c>
      <c r="DK120">
        <v>1</v>
      </c>
      <c r="DL120">
        <v>5</v>
      </c>
      <c r="DM120">
        <v>0</v>
      </c>
      <c r="DN120">
        <v>0</v>
      </c>
      <c r="DO120">
        <v>123</v>
      </c>
      <c r="DP120">
        <v>63</v>
      </c>
      <c r="DQ120">
        <v>0</v>
      </c>
      <c r="DR120">
        <v>0</v>
      </c>
      <c r="DS120">
        <v>1</v>
      </c>
      <c r="DT120">
        <v>1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443</v>
      </c>
      <c r="EF120">
        <v>59.770000457763672</v>
      </c>
      <c r="EG120">
        <v>59.619998931884773</v>
      </c>
      <c r="EH120">
        <v>60.709999084472663</v>
      </c>
      <c r="EI120">
        <v>59.159999847412109</v>
      </c>
      <c r="EJ120">
        <v>60.529998779296882</v>
      </c>
      <c r="EO120">
        <v>14</v>
      </c>
      <c r="EP120">
        <v>7</v>
      </c>
      <c r="EQ120">
        <v>75</v>
      </c>
      <c r="ER120">
        <v>68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7</v>
      </c>
      <c r="EY120">
        <v>2</v>
      </c>
      <c r="EZ120">
        <v>3</v>
      </c>
      <c r="FA120">
        <v>3</v>
      </c>
      <c r="FB120">
        <v>6</v>
      </c>
      <c r="FC120">
        <v>1</v>
      </c>
      <c r="FD120">
        <v>21</v>
      </c>
      <c r="FE120">
        <v>0</v>
      </c>
      <c r="FF120">
        <v>0</v>
      </c>
      <c r="FG120">
        <v>0</v>
      </c>
      <c r="FH120">
        <v>0</v>
      </c>
      <c r="FI120">
        <v>6</v>
      </c>
      <c r="FJ120">
        <v>6</v>
      </c>
      <c r="FK120">
        <v>0</v>
      </c>
      <c r="FL120">
        <v>0</v>
      </c>
      <c r="FM120">
        <v>1</v>
      </c>
      <c r="FN120">
        <v>1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327</v>
      </c>
      <c r="FX120">
        <v>60.529998779296882</v>
      </c>
      <c r="FY120">
        <v>60.529998779296882</v>
      </c>
      <c r="FZ120">
        <v>60.720001220703118</v>
      </c>
      <c r="GA120">
        <v>59.450000762939453</v>
      </c>
      <c r="GB120">
        <v>59.569999694824219</v>
      </c>
      <c r="GC120">
        <v>629</v>
      </c>
      <c r="GD120">
        <v>51</v>
      </c>
      <c r="GE120">
        <v>306</v>
      </c>
      <c r="GF120">
        <v>50</v>
      </c>
      <c r="GG120">
        <v>0</v>
      </c>
      <c r="GH120">
        <v>92</v>
      </c>
      <c r="GI120">
        <v>0</v>
      </c>
      <c r="GJ120">
        <v>69</v>
      </c>
      <c r="GK120">
        <v>0</v>
      </c>
      <c r="GL120">
        <v>8</v>
      </c>
      <c r="GM120">
        <v>0</v>
      </c>
      <c r="GN120">
        <v>8</v>
      </c>
      <c r="GO120">
        <v>1</v>
      </c>
      <c r="GP120">
        <v>1</v>
      </c>
      <c r="GQ120">
        <v>1</v>
      </c>
      <c r="GR120">
        <v>1</v>
      </c>
      <c r="GS120">
        <v>0</v>
      </c>
      <c r="GT120">
        <v>0</v>
      </c>
      <c r="GU120">
        <v>0</v>
      </c>
      <c r="GV120">
        <v>0</v>
      </c>
      <c r="GW120">
        <v>2.5</v>
      </c>
      <c r="GX120" t="s">
        <v>218</v>
      </c>
      <c r="GY120">
        <v>317751</v>
      </c>
      <c r="GZ120">
        <v>324420</v>
      </c>
      <c r="HA120">
        <v>0.754</v>
      </c>
      <c r="HB120">
        <v>1.6040000000000001</v>
      </c>
      <c r="HC120">
        <v>1.88</v>
      </c>
      <c r="HD120">
        <v>8.52</v>
      </c>
      <c r="HE120">
        <v>0.36</v>
      </c>
      <c r="HF120" s="2">
        <f t="shared" si="12"/>
        <v>0</v>
      </c>
      <c r="HG120" s="2">
        <f t="shared" si="13"/>
        <v>3.1291574042566772E-3</v>
      </c>
      <c r="HH120" s="2">
        <f t="shared" si="14"/>
        <v>1.7842359790808726E-2</v>
      </c>
      <c r="HI120" s="2">
        <f t="shared" si="15"/>
        <v>2.0144188769434246E-3</v>
      </c>
      <c r="HJ120" s="3">
        <f t="shared" si="16"/>
        <v>60.719406673156769</v>
      </c>
      <c r="HK120" t="str">
        <f t="shared" si="17"/>
        <v>NUS</v>
      </c>
    </row>
    <row r="121" spans="1:219" hidden="1" x14ac:dyDescent="0.25">
      <c r="A121">
        <v>112</v>
      </c>
      <c r="B121" t="s">
        <v>631</v>
      </c>
      <c r="C121">
        <v>10</v>
      </c>
      <c r="D121">
        <v>0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25</v>
      </c>
      <c r="N121">
        <v>37</v>
      </c>
      <c r="O121">
        <v>43</v>
      </c>
      <c r="P121">
        <v>36</v>
      </c>
      <c r="Q121">
        <v>2</v>
      </c>
      <c r="R121">
        <v>1</v>
      </c>
      <c r="S121">
        <v>6</v>
      </c>
      <c r="T121">
        <v>0</v>
      </c>
      <c r="U121">
        <v>0</v>
      </c>
      <c r="V121">
        <v>4</v>
      </c>
      <c r="W121">
        <v>4</v>
      </c>
      <c r="X121">
        <v>5</v>
      </c>
      <c r="Y121">
        <v>3</v>
      </c>
      <c r="Z121">
        <v>44</v>
      </c>
      <c r="AA121">
        <v>2</v>
      </c>
      <c r="AB121">
        <v>60</v>
      </c>
      <c r="AC121">
        <v>1</v>
      </c>
      <c r="AD121">
        <v>0</v>
      </c>
      <c r="AE121">
        <v>6</v>
      </c>
      <c r="AF121">
        <v>6</v>
      </c>
      <c r="AG121">
        <v>44</v>
      </c>
      <c r="AH121">
        <v>44</v>
      </c>
      <c r="AI121">
        <v>1</v>
      </c>
      <c r="AJ121">
        <v>1</v>
      </c>
      <c r="AK121">
        <v>1</v>
      </c>
      <c r="AL121">
        <v>1</v>
      </c>
      <c r="AM121">
        <v>9</v>
      </c>
      <c r="AN121">
        <v>6</v>
      </c>
      <c r="AO121">
        <v>34</v>
      </c>
      <c r="AP121">
        <v>34</v>
      </c>
      <c r="AQ121">
        <v>1</v>
      </c>
      <c r="AR121">
        <v>1</v>
      </c>
      <c r="AS121">
        <v>1</v>
      </c>
      <c r="AT121">
        <v>1</v>
      </c>
      <c r="AU121" t="s">
        <v>632</v>
      </c>
      <c r="AV121">
        <v>101.5299987792969</v>
      </c>
      <c r="AW121">
        <v>101.620002746582</v>
      </c>
      <c r="AX121">
        <v>101.870002746582</v>
      </c>
      <c r="AY121">
        <v>99.349998474121094</v>
      </c>
      <c r="AZ121">
        <v>101.129997253418</v>
      </c>
      <c r="BE121">
        <v>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3</v>
      </c>
      <c r="BO121">
        <v>7</v>
      </c>
      <c r="BP121">
        <v>6</v>
      </c>
      <c r="BQ121">
        <v>9</v>
      </c>
      <c r="BR121">
        <v>170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4</v>
      </c>
      <c r="CF121">
        <v>0</v>
      </c>
      <c r="CG121">
        <v>0</v>
      </c>
      <c r="CH121">
        <v>0</v>
      </c>
      <c r="CI121">
        <v>1</v>
      </c>
      <c r="CJ121">
        <v>0</v>
      </c>
      <c r="CK121">
        <v>0</v>
      </c>
      <c r="CL121">
        <v>0</v>
      </c>
      <c r="CM121" t="s">
        <v>633</v>
      </c>
      <c r="CN121">
        <v>101.129997253418</v>
      </c>
      <c r="CO121">
        <v>102.05999755859381</v>
      </c>
      <c r="CP121">
        <v>103.4499969482422</v>
      </c>
      <c r="CQ121">
        <v>101.370002746582</v>
      </c>
      <c r="CR121">
        <v>102.129997253418</v>
      </c>
      <c r="CW121">
        <v>105</v>
      </c>
      <c r="CX121">
        <v>50</v>
      </c>
      <c r="CY121">
        <v>8</v>
      </c>
      <c r="CZ121">
        <v>0</v>
      </c>
      <c r="DA121">
        <v>0</v>
      </c>
      <c r="DB121">
        <v>1</v>
      </c>
      <c r="DC121">
        <v>8</v>
      </c>
      <c r="DD121">
        <v>0</v>
      </c>
      <c r="DE121">
        <v>0</v>
      </c>
      <c r="DF121">
        <v>15</v>
      </c>
      <c r="DG121">
        <v>8</v>
      </c>
      <c r="DH121">
        <v>6</v>
      </c>
      <c r="DI121">
        <v>5</v>
      </c>
      <c r="DJ121">
        <v>8</v>
      </c>
      <c r="DK121">
        <v>1</v>
      </c>
      <c r="DL121">
        <v>0</v>
      </c>
      <c r="DM121">
        <v>0</v>
      </c>
      <c r="DN121">
        <v>0</v>
      </c>
      <c r="DO121">
        <v>30</v>
      </c>
      <c r="DP121">
        <v>8</v>
      </c>
      <c r="DQ121">
        <v>8</v>
      </c>
      <c r="DR121">
        <v>0</v>
      </c>
      <c r="DS121">
        <v>1</v>
      </c>
      <c r="DT121">
        <v>1</v>
      </c>
      <c r="DU121">
        <v>1</v>
      </c>
      <c r="DV121">
        <v>1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 t="s">
        <v>568</v>
      </c>
      <c r="EF121">
        <v>102.129997253418</v>
      </c>
      <c r="EG121">
        <v>102.0100021362305</v>
      </c>
      <c r="EH121">
        <v>103.879997253418</v>
      </c>
      <c r="EI121">
        <v>101.4599990844727</v>
      </c>
      <c r="EJ121">
        <v>103.36000061035161</v>
      </c>
      <c r="EO121">
        <v>14</v>
      </c>
      <c r="EP121">
        <v>39</v>
      </c>
      <c r="EQ121">
        <v>66</v>
      </c>
      <c r="ER121">
        <v>75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1</v>
      </c>
      <c r="EY121">
        <v>1</v>
      </c>
      <c r="EZ121">
        <v>1</v>
      </c>
      <c r="FA121">
        <v>1</v>
      </c>
      <c r="FB121">
        <v>1</v>
      </c>
      <c r="FC121">
        <v>1</v>
      </c>
      <c r="FD121">
        <v>5</v>
      </c>
      <c r="FE121">
        <v>0</v>
      </c>
      <c r="FF121">
        <v>0</v>
      </c>
      <c r="FG121">
        <v>3</v>
      </c>
      <c r="FH121">
        <v>0</v>
      </c>
      <c r="FI121">
        <v>1</v>
      </c>
      <c r="FJ121">
        <v>1</v>
      </c>
      <c r="FK121">
        <v>1</v>
      </c>
      <c r="FL121">
        <v>0</v>
      </c>
      <c r="FM121">
        <v>1</v>
      </c>
      <c r="FN121">
        <v>1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344</v>
      </c>
      <c r="FX121">
        <v>103.36000061035161</v>
      </c>
      <c r="FY121">
        <v>103.9100036621094</v>
      </c>
      <c r="FZ121">
        <v>104.129997253418</v>
      </c>
      <c r="GA121">
        <v>100.0400009155273</v>
      </c>
      <c r="GB121">
        <v>100.0500030517578</v>
      </c>
      <c r="GC121">
        <v>503</v>
      </c>
      <c r="GD121">
        <v>302</v>
      </c>
      <c r="GE121">
        <v>357</v>
      </c>
      <c r="GF121">
        <v>47</v>
      </c>
      <c r="GG121">
        <v>0</v>
      </c>
      <c r="GH121">
        <v>113</v>
      </c>
      <c r="GI121">
        <v>0</v>
      </c>
      <c r="GJ121">
        <v>75</v>
      </c>
      <c r="GK121">
        <v>0</v>
      </c>
      <c r="GL121">
        <v>223</v>
      </c>
      <c r="GM121">
        <v>0</v>
      </c>
      <c r="GN121">
        <v>9</v>
      </c>
      <c r="GO121">
        <v>3</v>
      </c>
      <c r="GP121">
        <v>2</v>
      </c>
      <c r="GQ121">
        <v>3</v>
      </c>
      <c r="GR121">
        <v>2</v>
      </c>
      <c r="GS121">
        <v>1</v>
      </c>
      <c r="GT121">
        <v>0</v>
      </c>
      <c r="GU121">
        <v>1</v>
      </c>
      <c r="GV121">
        <v>0</v>
      </c>
      <c r="GW121">
        <v>2.4</v>
      </c>
      <c r="GX121" t="s">
        <v>218</v>
      </c>
      <c r="GY121">
        <v>1956133</v>
      </c>
      <c r="GZ121">
        <v>4825120</v>
      </c>
      <c r="HA121">
        <v>1.9159999999999999</v>
      </c>
      <c r="HB121">
        <v>3.504</v>
      </c>
      <c r="HC121">
        <v>0.7</v>
      </c>
      <c r="HD121">
        <v>1.19</v>
      </c>
      <c r="HE121">
        <v>0.29959999999999998</v>
      </c>
      <c r="HF121" s="2">
        <f t="shared" si="12"/>
        <v>5.2930712383215672E-3</v>
      </c>
      <c r="HG121" s="2">
        <f t="shared" si="13"/>
        <v>2.11268219640115E-3</v>
      </c>
      <c r="HH121" s="2">
        <f t="shared" si="14"/>
        <v>3.724379376567466E-2</v>
      </c>
      <c r="HI121" s="2">
        <f t="shared" si="15"/>
        <v>9.9971373567320221E-5</v>
      </c>
      <c r="HJ121" s="3">
        <f t="shared" si="16"/>
        <v>104.12953247687432</v>
      </c>
      <c r="HK121" t="str">
        <f t="shared" si="17"/>
        <v>NUE</v>
      </c>
    </row>
    <row r="122" spans="1:219" hidden="1" x14ac:dyDescent="0.25">
      <c r="A122">
        <v>113</v>
      </c>
      <c r="B122" t="s">
        <v>634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7</v>
      </c>
      <c r="N122">
        <v>13</v>
      </c>
      <c r="O122">
        <v>9</v>
      </c>
      <c r="P122">
        <v>20</v>
      </c>
      <c r="Q122">
        <v>143</v>
      </c>
      <c r="R122">
        <v>1</v>
      </c>
      <c r="S122">
        <v>1</v>
      </c>
      <c r="T122">
        <v>0</v>
      </c>
      <c r="U122">
        <v>0</v>
      </c>
      <c r="V122">
        <v>4</v>
      </c>
      <c r="W122">
        <v>1</v>
      </c>
      <c r="X122">
        <v>1</v>
      </c>
      <c r="Y122">
        <v>0</v>
      </c>
      <c r="Z122">
        <v>3</v>
      </c>
      <c r="AA122">
        <v>2</v>
      </c>
      <c r="AB122">
        <v>9</v>
      </c>
      <c r="AC122">
        <v>1</v>
      </c>
      <c r="AD122">
        <v>9</v>
      </c>
      <c r="AE122">
        <v>12</v>
      </c>
      <c r="AF122">
        <v>1</v>
      </c>
      <c r="AG122">
        <v>3</v>
      </c>
      <c r="AH122">
        <v>3</v>
      </c>
      <c r="AI122">
        <v>1</v>
      </c>
      <c r="AJ122">
        <v>1</v>
      </c>
      <c r="AK122">
        <v>2</v>
      </c>
      <c r="AL122">
        <v>2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326</v>
      </c>
      <c r="AV122">
        <v>29.569999694824219</v>
      </c>
      <c r="AW122">
        <v>29.79999923706055</v>
      </c>
      <c r="AX122">
        <v>30.469999313354489</v>
      </c>
      <c r="AY122">
        <v>29.639999389648441</v>
      </c>
      <c r="AZ122">
        <v>30.29000091552734</v>
      </c>
      <c r="BE122">
        <v>8</v>
      </c>
      <c r="BF122">
        <v>19</v>
      </c>
      <c r="BG122">
        <v>56</v>
      </c>
      <c r="BH122">
        <v>88</v>
      </c>
      <c r="BI122">
        <v>22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1</v>
      </c>
      <c r="BP122">
        <v>2</v>
      </c>
      <c r="BQ122">
        <v>1</v>
      </c>
      <c r="BR122">
        <v>1</v>
      </c>
      <c r="BS122">
        <v>1</v>
      </c>
      <c r="BT122">
        <v>6</v>
      </c>
      <c r="BU122">
        <v>1</v>
      </c>
      <c r="BV122">
        <v>6</v>
      </c>
      <c r="BW122">
        <v>0</v>
      </c>
      <c r="BX122">
        <v>0</v>
      </c>
      <c r="BY122">
        <v>1</v>
      </c>
      <c r="BZ122">
        <v>1</v>
      </c>
      <c r="CA122">
        <v>0</v>
      </c>
      <c r="CB122">
        <v>0</v>
      </c>
      <c r="CC122">
        <v>1</v>
      </c>
      <c r="CD122">
        <v>1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 t="s">
        <v>635</v>
      </c>
      <c r="CN122">
        <v>30.29000091552734</v>
      </c>
      <c r="CO122">
        <v>30.379999160766602</v>
      </c>
      <c r="CP122">
        <v>30.60000038146973</v>
      </c>
      <c r="CQ122">
        <v>30.059999465942379</v>
      </c>
      <c r="CR122">
        <v>30.110000610351559</v>
      </c>
      <c r="CW122">
        <v>66</v>
      </c>
      <c r="CX122">
        <v>2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51</v>
      </c>
      <c r="DG122">
        <v>26</v>
      </c>
      <c r="DH122">
        <v>17</v>
      </c>
      <c r="DI122">
        <v>17</v>
      </c>
      <c r="DJ122">
        <v>45</v>
      </c>
      <c r="DK122">
        <v>0</v>
      </c>
      <c r="DL122">
        <v>0</v>
      </c>
      <c r="DM122">
        <v>0</v>
      </c>
      <c r="DN122">
        <v>0</v>
      </c>
      <c r="DO122">
        <v>2</v>
      </c>
      <c r="DP122">
        <v>0</v>
      </c>
      <c r="DQ122">
        <v>0</v>
      </c>
      <c r="DR122">
        <v>0</v>
      </c>
      <c r="DS122">
        <v>1</v>
      </c>
      <c r="DT122">
        <v>0</v>
      </c>
      <c r="DU122">
        <v>0</v>
      </c>
      <c r="DV122">
        <v>0</v>
      </c>
      <c r="DW122">
        <v>73</v>
      </c>
      <c r="DX122">
        <v>3</v>
      </c>
      <c r="DY122">
        <v>0</v>
      </c>
      <c r="DZ122">
        <v>0</v>
      </c>
      <c r="EA122">
        <v>1</v>
      </c>
      <c r="EB122">
        <v>1</v>
      </c>
      <c r="EC122">
        <v>0</v>
      </c>
      <c r="ED122">
        <v>0</v>
      </c>
      <c r="EE122" t="s">
        <v>626</v>
      </c>
      <c r="EF122">
        <v>30.110000610351559</v>
      </c>
      <c r="EG122">
        <v>30.530000686645511</v>
      </c>
      <c r="EH122">
        <v>31.069999694824219</v>
      </c>
      <c r="EI122">
        <v>30.25</v>
      </c>
      <c r="EJ122">
        <v>30.979999542236332</v>
      </c>
      <c r="EO122">
        <v>94</v>
      </c>
      <c r="EP122">
        <v>32</v>
      </c>
      <c r="EQ122">
        <v>28</v>
      </c>
      <c r="ER122">
        <v>15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16</v>
      </c>
      <c r="EY122">
        <v>7</v>
      </c>
      <c r="EZ122">
        <v>11</v>
      </c>
      <c r="FA122">
        <v>1</v>
      </c>
      <c r="FB122">
        <v>4</v>
      </c>
      <c r="FC122">
        <v>1</v>
      </c>
      <c r="FD122">
        <v>39</v>
      </c>
      <c r="FE122">
        <v>0</v>
      </c>
      <c r="FF122">
        <v>0</v>
      </c>
      <c r="FG122">
        <v>0</v>
      </c>
      <c r="FH122">
        <v>0</v>
      </c>
      <c r="FI122">
        <v>4</v>
      </c>
      <c r="FJ122">
        <v>4</v>
      </c>
      <c r="FK122">
        <v>0</v>
      </c>
      <c r="FL122">
        <v>0</v>
      </c>
      <c r="FM122">
        <v>1</v>
      </c>
      <c r="FN122">
        <v>1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520</v>
      </c>
      <c r="FX122">
        <v>30.979999542236332</v>
      </c>
      <c r="FY122">
        <v>31.270000457763668</v>
      </c>
      <c r="FZ122">
        <v>31.370000839233398</v>
      </c>
      <c r="GA122">
        <v>30.60000038146973</v>
      </c>
      <c r="GB122">
        <v>30.969999313354489</v>
      </c>
      <c r="GC122">
        <v>622</v>
      </c>
      <c r="GD122">
        <v>210</v>
      </c>
      <c r="GE122">
        <v>237</v>
      </c>
      <c r="GF122">
        <v>195</v>
      </c>
      <c r="GG122">
        <v>0</v>
      </c>
      <c r="GH122">
        <v>288</v>
      </c>
      <c r="GI122">
        <v>0</v>
      </c>
      <c r="GJ122">
        <v>15</v>
      </c>
      <c r="GK122">
        <v>15</v>
      </c>
      <c r="GL122">
        <v>53</v>
      </c>
      <c r="GM122">
        <v>0</v>
      </c>
      <c r="GN122">
        <v>49</v>
      </c>
      <c r="GO122">
        <v>4</v>
      </c>
      <c r="GP122">
        <v>1</v>
      </c>
      <c r="GQ122">
        <v>4</v>
      </c>
      <c r="GR122">
        <v>1</v>
      </c>
      <c r="GS122">
        <v>0</v>
      </c>
      <c r="GT122">
        <v>0</v>
      </c>
      <c r="GU122">
        <v>0</v>
      </c>
      <c r="GV122">
        <v>0</v>
      </c>
      <c r="GW122">
        <v>2.2000000000000002</v>
      </c>
      <c r="GX122" t="s">
        <v>218</v>
      </c>
      <c r="GY122">
        <v>1819992</v>
      </c>
      <c r="GZ122">
        <v>1883200</v>
      </c>
      <c r="HA122">
        <v>1.72</v>
      </c>
      <c r="HB122">
        <v>1.9019999999999999</v>
      </c>
      <c r="HC122">
        <v>0.4</v>
      </c>
      <c r="HD122">
        <v>3.79</v>
      </c>
      <c r="HE122">
        <v>0</v>
      </c>
      <c r="HF122" s="2">
        <f t="shared" si="12"/>
        <v>9.2740937410294988E-3</v>
      </c>
      <c r="HG122" s="2">
        <f t="shared" si="13"/>
        <v>3.1877710804733006E-3</v>
      </c>
      <c r="HH122" s="2">
        <f t="shared" si="14"/>
        <v>2.1426289302390877E-2</v>
      </c>
      <c r="HI122" s="2">
        <f t="shared" si="15"/>
        <v>1.1947011304104582E-2</v>
      </c>
      <c r="HJ122" s="3">
        <f t="shared" si="16"/>
        <v>31.369682060909316</v>
      </c>
      <c r="HK122" t="str">
        <f t="shared" si="17"/>
        <v>NTNX</v>
      </c>
    </row>
    <row r="123" spans="1:219" hidden="1" x14ac:dyDescent="0.25">
      <c r="A123">
        <v>114</v>
      </c>
      <c r="B123" t="s">
        <v>636</v>
      </c>
      <c r="C123">
        <v>9</v>
      </c>
      <c r="D123">
        <v>1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87</v>
      </c>
      <c r="N123">
        <v>8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19</v>
      </c>
      <c r="W123">
        <v>6</v>
      </c>
      <c r="X123">
        <v>6</v>
      </c>
      <c r="Y123">
        <v>14</v>
      </c>
      <c r="Z123">
        <v>77</v>
      </c>
      <c r="AA123">
        <v>0</v>
      </c>
      <c r="AB123">
        <v>0</v>
      </c>
      <c r="AC123">
        <v>0</v>
      </c>
      <c r="AD123">
        <v>0</v>
      </c>
      <c r="AE123">
        <v>8</v>
      </c>
      <c r="AF123">
        <v>0</v>
      </c>
      <c r="AG123">
        <v>40</v>
      </c>
      <c r="AH123">
        <v>0</v>
      </c>
      <c r="AI123">
        <v>2</v>
      </c>
      <c r="AJ123">
        <v>0</v>
      </c>
      <c r="AK123">
        <v>1</v>
      </c>
      <c r="AL123">
        <v>0</v>
      </c>
      <c r="AM123">
        <v>93</v>
      </c>
      <c r="AN123">
        <v>10</v>
      </c>
      <c r="AO123">
        <v>12</v>
      </c>
      <c r="AP123">
        <v>12</v>
      </c>
      <c r="AQ123">
        <v>2</v>
      </c>
      <c r="AR123">
        <v>2</v>
      </c>
      <c r="AS123">
        <v>2</v>
      </c>
      <c r="AT123">
        <v>1</v>
      </c>
      <c r="AU123" t="s">
        <v>637</v>
      </c>
      <c r="AV123">
        <v>52.860000610351563</v>
      </c>
      <c r="AW123">
        <v>52.560001373291023</v>
      </c>
      <c r="AX123">
        <v>53.919998168945313</v>
      </c>
      <c r="AY123">
        <v>52.139999389648438</v>
      </c>
      <c r="AZ123">
        <v>53.689998626708977</v>
      </c>
      <c r="BE123">
        <v>43</v>
      </c>
      <c r="BF123">
        <v>33</v>
      </c>
      <c r="BG123">
        <v>36</v>
      </c>
      <c r="BH123">
        <v>26</v>
      </c>
      <c r="BI123">
        <v>29</v>
      </c>
      <c r="BJ123">
        <v>0</v>
      </c>
      <c r="BK123">
        <v>0</v>
      </c>
      <c r="BL123">
        <v>0</v>
      </c>
      <c r="BM123">
        <v>0</v>
      </c>
      <c r="BN123">
        <v>7</v>
      </c>
      <c r="BO123">
        <v>3</v>
      </c>
      <c r="BP123">
        <v>5</v>
      </c>
      <c r="BQ123">
        <v>4</v>
      </c>
      <c r="BR123">
        <v>17</v>
      </c>
      <c r="BS123">
        <v>1</v>
      </c>
      <c r="BT123">
        <v>36</v>
      </c>
      <c r="BU123">
        <v>1</v>
      </c>
      <c r="BV123">
        <v>36</v>
      </c>
      <c r="BW123">
        <v>0</v>
      </c>
      <c r="BX123">
        <v>0</v>
      </c>
      <c r="BY123">
        <v>17</v>
      </c>
      <c r="BZ123">
        <v>17</v>
      </c>
      <c r="CA123">
        <v>0</v>
      </c>
      <c r="CB123">
        <v>0</v>
      </c>
      <c r="CC123">
        <v>1</v>
      </c>
      <c r="CD123">
        <v>1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 t="s">
        <v>607</v>
      </c>
      <c r="CN123">
        <v>53.689998626708977</v>
      </c>
      <c r="CO123">
        <v>54.080001831054688</v>
      </c>
      <c r="CP123">
        <v>54.470001220703118</v>
      </c>
      <c r="CQ123">
        <v>53.209999084472663</v>
      </c>
      <c r="CR123">
        <v>53.259998321533203</v>
      </c>
      <c r="CW123">
        <v>37</v>
      </c>
      <c r="CX123">
        <v>16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15</v>
      </c>
      <c r="DG123">
        <v>14</v>
      </c>
      <c r="DH123">
        <v>9</v>
      </c>
      <c r="DI123">
        <v>6</v>
      </c>
      <c r="DJ123">
        <v>107</v>
      </c>
      <c r="DK123">
        <v>0</v>
      </c>
      <c r="DL123">
        <v>0</v>
      </c>
      <c r="DM123">
        <v>0</v>
      </c>
      <c r="DN123">
        <v>0</v>
      </c>
      <c r="DO123">
        <v>19</v>
      </c>
      <c r="DP123">
        <v>0</v>
      </c>
      <c r="DQ123">
        <v>0</v>
      </c>
      <c r="DR123">
        <v>0</v>
      </c>
      <c r="DS123">
        <v>1</v>
      </c>
      <c r="DT123">
        <v>0</v>
      </c>
      <c r="DU123">
        <v>0</v>
      </c>
      <c r="DV123">
        <v>0</v>
      </c>
      <c r="DW123">
        <v>54</v>
      </c>
      <c r="DX123">
        <v>19</v>
      </c>
      <c r="DY123">
        <v>0</v>
      </c>
      <c r="DZ123">
        <v>0</v>
      </c>
      <c r="EA123">
        <v>1</v>
      </c>
      <c r="EB123">
        <v>1</v>
      </c>
      <c r="EC123">
        <v>0</v>
      </c>
      <c r="ED123">
        <v>0</v>
      </c>
      <c r="EE123" t="s">
        <v>527</v>
      </c>
      <c r="EF123">
        <v>53.259998321533203</v>
      </c>
      <c r="EG123">
        <v>53.869998931884773</v>
      </c>
      <c r="EH123">
        <v>54.400001525878913</v>
      </c>
      <c r="EI123">
        <v>53.270000457763672</v>
      </c>
      <c r="EJ123">
        <v>54.139999389648438</v>
      </c>
      <c r="EO123">
        <v>41</v>
      </c>
      <c r="EP123">
        <v>48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8</v>
      </c>
      <c r="EY123">
        <v>17</v>
      </c>
      <c r="EZ123">
        <v>21</v>
      </c>
      <c r="FA123">
        <v>25</v>
      </c>
      <c r="FB123">
        <v>40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40</v>
      </c>
      <c r="FJ123">
        <v>0</v>
      </c>
      <c r="FK123">
        <v>0</v>
      </c>
      <c r="FL123">
        <v>0</v>
      </c>
      <c r="FM123">
        <v>1</v>
      </c>
      <c r="FN123">
        <v>0</v>
      </c>
      <c r="FO123">
        <v>1</v>
      </c>
      <c r="FP123">
        <v>0</v>
      </c>
      <c r="FQ123">
        <v>3</v>
      </c>
      <c r="FR123">
        <v>3</v>
      </c>
      <c r="FS123">
        <v>1</v>
      </c>
      <c r="FT123">
        <v>0</v>
      </c>
      <c r="FU123">
        <v>1</v>
      </c>
      <c r="FV123">
        <v>1</v>
      </c>
      <c r="FW123" t="s">
        <v>638</v>
      </c>
      <c r="FX123">
        <v>54.139999389648438</v>
      </c>
      <c r="FY123">
        <v>54.099998474121087</v>
      </c>
      <c r="FZ123">
        <v>54.400001525878913</v>
      </c>
      <c r="GA123">
        <v>52.590000152587891</v>
      </c>
      <c r="GB123">
        <v>52.659999847412109</v>
      </c>
      <c r="GC123">
        <v>404</v>
      </c>
      <c r="GD123">
        <v>420</v>
      </c>
      <c r="GE123">
        <v>142</v>
      </c>
      <c r="GF123">
        <v>262</v>
      </c>
      <c r="GG123">
        <v>0</v>
      </c>
      <c r="GH123">
        <v>55</v>
      </c>
      <c r="GI123">
        <v>0</v>
      </c>
      <c r="GJ123">
        <v>0</v>
      </c>
      <c r="GK123">
        <v>36</v>
      </c>
      <c r="GL123">
        <v>241</v>
      </c>
      <c r="GM123">
        <v>0</v>
      </c>
      <c r="GN123">
        <v>147</v>
      </c>
      <c r="GO123">
        <v>3</v>
      </c>
      <c r="GP123">
        <v>1</v>
      </c>
      <c r="GQ123">
        <v>1</v>
      </c>
      <c r="GR123">
        <v>0</v>
      </c>
      <c r="GS123">
        <v>3</v>
      </c>
      <c r="GT123">
        <v>1</v>
      </c>
      <c r="GU123">
        <v>2</v>
      </c>
      <c r="GV123">
        <v>1</v>
      </c>
      <c r="GW123">
        <v>2.8</v>
      </c>
      <c r="GX123" t="s">
        <v>223</v>
      </c>
      <c r="GY123">
        <v>2611410</v>
      </c>
      <c r="GZ123">
        <v>2623100</v>
      </c>
      <c r="HA123">
        <v>0.64100000000000001</v>
      </c>
      <c r="HB123">
        <v>0.97499999999999998</v>
      </c>
      <c r="HC123">
        <v>1.72</v>
      </c>
      <c r="HD123">
        <v>2.15</v>
      </c>
      <c r="HE123">
        <v>1.4275</v>
      </c>
      <c r="HF123" s="2">
        <f t="shared" si="12"/>
        <v>-7.3938847792187623E-4</v>
      </c>
      <c r="HG123" s="2">
        <f t="shared" si="13"/>
        <v>5.5147618261575104E-3</v>
      </c>
      <c r="HH123" s="2">
        <f t="shared" si="14"/>
        <v>2.7911245177862809E-2</v>
      </c>
      <c r="HI123" s="2">
        <f t="shared" si="15"/>
        <v>1.3292763962600151E-3</v>
      </c>
      <c r="HJ123" s="3">
        <f t="shared" si="16"/>
        <v>54.398347080501352</v>
      </c>
      <c r="HK123" t="str">
        <f t="shared" si="17"/>
        <v>OKE</v>
      </c>
    </row>
    <row r="124" spans="1:219" hidden="1" x14ac:dyDescent="0.25">
      <c r="A124">
        <v>115</v>
      </c>
      <c r="B124" t="s">
        <v>639</v>
      </c>
      <c r="C124">
        <v>10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6</v>
      </c>
      <c r="N124">
        <v>0</v>
      </c>
      <c r="O124">
        <v>1</v>
      </c>
      <c r="P124">
        <v>1</v>
      </c>
      <c r="Q124">
        <v>0</v>
      </c>
      <c r="R124">
        <v>2</v>
      </c>
      <c r="S124">
        <v>2</v>
      </c>
      <c r="T124">
        <v>0</v>
      </c>
      <c r="U124">
        <v>0</v>
      </c>
      <c r="V124">
        <v>7</v>
      </c>
      <c r="W124">
        <v>5</v>
      </c>
      <c r="X124">
        <v>7</v>
      </c>
      <c r="Y124">
        <v>6</v>
      </c>
      <c r="Z124">
        <v>42</v>
      </c>
      <c r="AA124">
        <v>1</v>
      </c>
      <c r="AB124">
        <v>6</v>
      </c>
      <c r="AC124">
        <v>0</v>
      </c>
      <c r="AD124">
        <v>0</v>
      </c>
      <c r="AE124">
        <v>2</v>
      </c>
      <c r="AF124">
        <v>2</v>
      </c>
      <c r="AG124">
        <v>6</v>
      </c>
      <c r="AH124">
        <v>6</v>
      </c>
      <c r="AI124">
        <v>2</v>
      </c>
      <c r="AJ124">
        <v>2</v>
      </c>
      <c r="AK124">
        <v>1</v>
      </c>
      <c r="AL124">
        <v>1</v>
      </c>
      <c r="AM124">
        <v>5</v>
      </c>
      <c r="AN124">
        <v>2</v>
      </c>
      <c r="AO124">
        <v>9</v>
      </c>
      <c r="AP124">
        <v>5</v>
      </c>
      <c r="AQ124">
        <v>3</v>
      </c>
      <c r="AR124">
        <v>2</v>
      </c>
      <c r="AS124">
        <v>3</v>
      </c>
      <c r="AT124">
        <v>1</v>
      </c>
      <c r="AU124" t="s">
        <v>640</v>
      </c>
      <c r="AV124">
        <v>47.830001831054688</v>
      </c>
      <c r="AW124">
        <v>47.75</v>
      </c>
      <c r="AX124">
        <v>48.669998168945313</v>
      </c>
      <c r="AY124">
        <v>47.189998626708977</v>
      </c>
      <c r="AZ124">
        <v>48.569999694824219</v>
      </c>
      <c r="BE124">
        <v>24</v>
      </c>
      <c r="BF124">
        <v>18</v>
      </c>
      <c r="BG124">
        <v>5</v>
      </c>
      <c r="BH124">
        <v>4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16</v>
      </c>
      <c r="BO124">
        <v>3</v>
      </c>
      <c r="BP124">
        <v>1</v>
      </c>
      <c r="BQ124">
        <v>0</v>
      </c>
      <c r="BR124">
        <v>11</v>
      </c>
      <c r="BS124">
        <v>1</v>
      </c>
      <c r="BT124">
        <v>31</v>
      </c>
      <c r="BU124">
        <v>0</v>
      </c>
      <c r="BV124">
        <v>0</v>
      </c>
      <c r="BW124">
        <v>0</v>
      </c>
      <c r="BX124">
        <v>0</v>
      </c>
      <c r="BY124">
        <v>11</v>
      </c>
      <c r="BZ124">
        <v>11</v>
      </c>
      <c r="CA124">
        <v>0</v>
      </c>
      <c r="CB124">
        <v>0</v>
      </c>
      <c r="CC124">
        <v>1</v>
      </c>
      <c r="CD124">
        <v>1</v>
      </c>
      <c r="CE124">
        <v>1</v>
      </c>
      <c r="CF124">
        <v>0</v>
      </c>
      <c r="CG124">
        <v>5</v>
      </c>
      <c r="CH124">
        <v>5</v>
      </c>
      <c r="CI124">
        <v>1</v>
      </c>
      <c r="CJ124">
        <v>0</v>
      </c>
      <c r="CK124">
        <v>1</v>
      </c>
      <c r="CL124">
        <v>1</v>
      </c>
      <c r="CM124" t="s">
        <v>641</v>
      </c>
      <c r="CN124">
        <v>48.569999694824219</v>
      </c>
      <c r="CO124">
        <v>48.549999237060547</v>
      </c>
      <c r="CP124">
        <v>49.490001678466797</v>
      </c>
      <c r="CQ124">
        <v>47.970001220703118</v>
      </c>
      <c r="CR124">
        <v>48.990001678466797</v>
      </c>
      <c r="CW124">
        <v>2</v>
      </c>
      <c r="CX124">
        <v>30</v>
      </c>
      <c r="CY124">
        <v>68</v>
      </c>
      <c r="CZ124">
        <v>6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2</v>
      </c>
      <c r="DG124">
        <v>0</v>
      </c>
      <c r="DH124">
        <v>0</v>
      </c>
      <c r="DI124">
        <v>0</v>
      </c>
      <c r="DJ124">
        <v>1</v>
      </c>
      <c r="DK124">
        <v>1</v>
      </c>
      <c r="DL124">
        <v>3</v>
      </c>
      <c r="DM124">
        <v>0</v>
      </c>
      <c r="DN124">
        <v>0</v>
      </c>
      <c r="DO124">
        <v>0</v>
      </c>
      <c r="DP124">
        <v>0</v>
      </c>
      <c r="DQ124">
        <v>1</v>
      </c>
      <c r="DR124">
        <v>1</v>
      </c>
      <c r="DS124">
        <v>0</v>
      </c>
      <c r="DT124">
        <v>0</v>
      </c>
      <c r="DU124">
        <v>1</v>
      </c>
      <c r="DV124">
        <v>1</v>
      </c>
      <c r="DW124">
        <v>0</v>
      </c>
      <c r="DX124">
        <v>0</v>
      </c>
      <c r="DY124">
        <v>1</v>
      </c>
      <c r="DZ124">
        <v>1</v>
      </c>
      <c r="EA124">
        <v>0</v>
      </c>
      <c r="EB124">
        <v>0</v>
      </c>
      <c r="EC124">
        <v>1</v>
      </c>
      <c r="ED124">
        <v>1</v>
      </c>
      <c r="EE124" t="s">
        <v>283</v>
      </c>
      <c r="EF124">
        <v>48.990001678466797</v>
      </c>
      <c r="EG124">
        <v>49.340000152587891</v>
      </c>
      <c r="EH124">
        <v>49.340000152587891</v>
      </c>
      <c r="EI124">
        <v>48.599998474121087</v>
      </c>
      <c r="EJ124">
        <v>48.869998931884773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2</v>
      </c>
      <c r="FB124">
        <v>99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1</v>
      </c>
      <c r="FP124">
        <v>0</v>
      </c>
      <c r="FQ124">
        <v>0</v>
      </c>
      <c r="FR124">
        <v>0</v>
      </c>
      <c r="FS124">
        <v>1</v>
      </c>
      <c r="FT124">
        <v>0</v>
      </c>
      <c r="FU124">
        <v>0</v>
      </c>
      <c r="FV124">
        <v>0</v>
      </c>
      <c r="FW124" t="s">
        <v>326</v>
      </c>
      <c r="FX124">
        <v>48.869998931884773</v>
      </c>
      <c r="FY124">
        <v>48.869998931884773</v>
      </c>
      <c r="FZ124">
        <v>49.709999084472663</v>
      </c>
      <c r="GA124">
        <v>48.040000915527337</v>
      </c>
      <c r="GB124">
        <v>49.150001525878913</v>
      </c>
      <c r="GC124">
        <v>165</v>
      </c>
      <c r="GD124">
        <v>202</v>
      </c>
      <c r="GE124">
        <v>106</v>
      </c>
      <c r="GF124">
        <v>104</v>
      </c>
      <c r="GG124">
        <v>0</v>
      </c>
      <c r="GH124">
        <v>11</v>
      </c>
      <c r="GI124">
        <v>0</v>
      </c>
      <c r="GJ124">
        <v>6</v>
      </c>
      <c r="GK124">
        <v>0</v>
      </c>
      <c r="GL124">
        <v>153</v>
      </c>
      <c r="GM124">
        <v>0</v>
      </c>
      <c r="GN124">
        <v>100</v>
      </c>
      <c r="GO124">
        <v>3</v>
      </c>
      <c r="GP124">
        <v>1</v>
      </c>
      <c r="GQ124">
        <v>3</v>
      </c>
      <c r="GR124">
        <v>1</v>
      </c>
      <c r="GS124">
        <v>5</v>
      </c>
      <c r="GT124">
        <v>1</v>
      </c>
      <c r="GU124">
        <v>3</v>
      </c>
      <c r="GV124">
        <v>1</v>
      </c>
      <c r="GW124">
        <v>3</v>
      </c>
      <c r="GX124" t="s">
        <v>223</v>
      </c>
      <c r="GY124">
        <v>60090</v>
      </c>
      <c r="GZ124">
        <v>103460</v>
      </c>
      <c r="HA124">
        <v>2.3530000000000002</v>
      </c>
      <c r="HB124">
        <v>2.92</v>
      </c>
      <c r="HC124">
        <v>2.34</v>
      </c>
      <c r="HD124">
        <v>7.66</v>
      </c>
      <c r="HE124">
        <v>0</v>
      </c>
      <c r="HF124" s="2">
        <f t="shared" si="12"/>
        <v>0</v>
      </c>
      <c r="HG124" s="2">
        <f t="shared" si="13"/>
        <v>1.6898011829782345E-2</v>
      </c>
      <c r="HH124" s="2">
        <f t="shared" si="14"/>
        <v>1.6983794444405231E-2</v>
      </c>
      <c r="HI124" s="2">
        <f t="shared" si="15"/>
        <v>2.258393847184581E-2</v>
      </c>
      <c r="HJ124" s="3">
        <f t="shared" si="16"/>
        <v>49.695804751957212</v>
      </c>
      <c r="HK124" t="str">
        <f t="shared" si="17"/>
        <v>CNXN</v>
      </c>
    </row>
    <row r="125" spans="1:219" hidden="1" x14ac:dyDescent="0.25">
      <c r="A125">
        <v>116</v>
      </c>
      <c r="B125" t="s">
        <v>642</v>
      </c>
      <c r="C125">
        <v>10</v>
      </c>
      <c r="D125">
        <v>1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58</v>
      </c>
      <c r="N125">
        <v>69</v>
      </c>
      <c r="O125">
        <v>50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20</v>
      </c>
      <c r="W125">
        <v>2</v>
      </c>
      <c r="X125">
        <v>2</v>
      </c>
      <c r="Y125">
        <v>0</v>
      </c>
      <c r="Z125">
        <v>0</v>
      </c>
      <c r="AA125">
        <v>1</v>
      </c>
      <c r="AB125">
        <v>24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t="s">
        <v>282</v>
      </c>
      <c r="AV125">
        <v>142.6300048828125</v>
      </c>
      <c r="AW125">
        <v>143.38999938964841</v>
      </c>
      <c r="AX125">
        <v>148.8699951171875</v>
      </c>
      <c r="AY125">
        <v>143.19999694824219</v>
      </c>
      <c r="AZ125">
        <v>147.67999267578119</v>
      </c>
      <c r="BE125">
        <v>0</v>
      </c>
      <c r="BF125">
        <v>2</v>
      </c>
      <c r="BG125">
        <v>29</v>
      </c>
      <c r="BH125">
        <v>16</v>
      </c>
      <c r="BI125">
        <v>147</v>
      </c>
      <c r="BJ125">
        <v>0</v>
      </c>
      <c r="BK125">
        <v>0</v>
      </c>
      <c r="BL125">
        <v>0</v>
      </c>
      <c r="BM125">
        <v>0</v>
      </c>
      <c r="BN125">
        <v>1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1</v>
      </c>
      <c r="BU125">
        <v>1</v>
      </c>
      <c r="BV125">
        <v>1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 t="s">
        <v>643</v>
      </c>
      <c r="CN125">
        <v>147.67999267578119</v>
      </c>
      <c r="CO125">
        <v>148.3500061035156</v>
      </c>
      <c r="CP125">
        <v>149.0899963378906</v>
      </c>
      <c r="CQ125">
        <v>144.57000732421881</v>
      </c>
      <c r="CR125">
        <v>144.77000427246091</v>
      </c>
      <c r="CW125">
        <v>3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1</v>
      </c>
      <c r="DI125">
        <v>1</v>
      </c>
      <c r="DJ125">
        <v>191</v>
      </c>
      <c r="DK125">
        <v>0</v>
      </c>
      <c r="DL125">
        <v>0</v>
      </c>
      <c r="DM125">
        <v>0</v>
      </c>
      <c r="DN125">
        <v>0</v>
      </c>
      <c r="DO125">
        <v>1</v>
      </c>
      <c r="DP125">
        <v>0</v>
      </c>
      <c r="DQ125">
        <v>0</v>
      </c>
      <c r="DR125">
        <v>0</v>
      </c>
      <c r="DS125">
        <v>1</v>
      </c>
      <c r="DT125">
        <v>0</v>
      </c>
      <c r="DU125">
        <v>0</v>
      </c>
      <c r="DV125">
        <v>0</v>
      </c>
      <c r="DW125">
        <v>3</v>
      </c>
      <c r="DX125">
        <v>2</v>
      </c>
      <c r="DY125">
        <v>0</v>
      </c>
      <c r="DZ125">
        <v>0</v>
      </c>
      <c r="EA125">
        <v>1</v>
      </c>
      <c r="EB125">
        <v>1</v>
      </c>
      <c r="EC125">
        <v>0</v>
      </c>
      <c r="ED125">
        <v>0</v>
      </c>
      <c r="EE125" t="s">
        <v>644</v>
      </c>
      <c r="EF125">
        <v>144.77000427246091</v>
      </c>
      <c r="EG125">
        <v>146.3699951171875</v>
      </c>
      <c r="EH125">
        <v>146.8699951171875</v>
      </c>
      <c r="EI125">
        <v>144.6000061035156</v>
      </c>
      <c r="EJ125">
        <v>144.61000061035159</v>
      </c>
      <c r="EO125">
        <v>26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22</v>
      </c>
      <c r="EY125">
        <v>29</v>
      </c>
      <c r="EZ125">
        <v>7</v>
      </c>
      <c r="FA125">
        <v>17</v>
      </c>
      <c r="FB125">
        <v>105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27</v>
      </c>
      <c r="FP125">
        <v>0</v>
      </c>
      <c r="FQ125">
        <v>0</v>
      </c>
      <c r="FR125">
        <v>0</v>
      </c>
      <c r="FS125">
        <v>1</v>
      </c>
      <c r="FT125">
        <v>0</v>
      </c>
      <c r="FU125">
        <v>0</v>
      </c>
      <c r="FV125">
        <v>0</v>
      </c>
      <c r="FW125" t="s">
        <v>425</v>
      </c>
      <c r="FX125">
        <v>144.61000061035159</v>
      </c>
      <c r="FY125">
        <v>143.7799987792969</v>
      </c>
      <c r="FZ125">
        <v>144.5</v>
      </c>
      <c r="GA125">
        <v>142.19999694824219</v>
      </c>
      <c r="GB125">
        <v>143.1000061035156</v>
      </c>
      <c r="GC125">
        <v>400</v>
      </c>
      <c r="GD125">
        <v>398</v>
      </c>
      <c r="GE125">
        <v>29</v>
      </c>
      <c r="GF125">
        <v>373</v>
      </c>
      <c r="GG125">
        <v>0</v>
      </c>
      <c r="GH125">
        <v>163</v>
      </c>
      <c r="GI125">
        <v>0</v>
      </c>
      <c r="GJ125">
        <v>0</v>
      </c>
      <c r="GK125">
        <v>1</v>
      </c>
      <c r="GL125">
        <v>296</v>
      </c>
      <c r="GM125">
        <v>0</v>
      </c>
      <c r="GN125">
        <v>296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2.2000000000000002</v>
      </c>
      <c r="GX125" t="s">
        <v>218</v>
      </c>
      <c r="GY125">
        <v>778832</v>
      </c>
      <c r="GZ125">
        <v>929220</v>
      </c>
      <c r="HA125">
        <v>1.294</v>
      </c>
      <c r="HB125">
        <v>1.7589999999999999</v>
      </c>
      <c r="HC125">
        <v>0.35</v>
      </c>
      <c r="HD125">
        <v>5.27</v>
      </c>
      <c r="HE125">
        <v>2.93E-2</v>
      </c>
      <c r="HF125" s="2">
        <f t="shared" si="12"/>
        <v>-5.772721088478594E-3</v>
      </c>
      <c r="HG125" s="2">
        <f t="shared" si="13"/>
        <v>4.9827074097099633E-3</v>
      </c>
      <c r="HH125" s="2">
        <f t="shared" si="14"/>
        <v>1.0989023817422838E-2</v>
      </c>
      <c r="HI125" s="2">
        <f t="shared" si="15"/>
        <v>6.289371885996764E-3</v>
      </c>
      <c r="HJ125" s="3">
        <f t="shared" si="16"/>
        <v>144.4964124445826</v>
      </c>
      <c r="HK125" t="str">
        <f t="shared" si="17"/>
        <v>PKI</v>
      </c>
    </row>
    <row r="126" spans="1:219" hidden="1" x14ac:dyDescent="0.25">
      <c r="A126">
        <v>117</v>
      </c>
      <c r="B126" t="s">
        <v>645</v>
      </c>
      <c r="C126">
        <v>9</v>
      </c>
      <c r="D126">
        <v>1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194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0</v>
      </c>
      <c r="AU126" t="s">
        <v>436</v>
      </c>
      <c r="AV126">
        <v>96.309997558593764</v>
      </c>
      <c r="AW126">
        <v>96.209999084472656</v>
      </c>
      <c r="AX126">
        <v>97.779998779296875</v>
      </c>
      <c r="AY126">
        <v>96.110000610351563</v>
      </c>
      <c r="AZ126">
        <v>97.419998168945327</v>
      </c>
      <c r="BE126">
        <v>35</v>
      </c>
      <c r="BF126">
        <v>34</v>
      </c>
      <c r="BG126">
        <v>94</v>
      </c>
      <c r="BH126">
        <v>32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4</v>
      </c>
      <c r="BO126">
        <v>0</v>
      </c>
      <c r="BP126">
        <v>0</v>
      </c>
      <c r="BQ126">
        <v>0</v>
      </c>
      <c r="BR126">
        <v>0</v>
      </c>
      <c r="BS126">
        <v>1</v>
      </c>
      <c r="BT126">
        <v>4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 t="s">
        <v>646</v>
      </c>
      <c r="CN126">
        <v>97.419998168945327</v>
      </c>
      <c r="CO126">
        <v>97.650001525878906</v>
      </c>
      <c r="CP126">
        <v>97.989997863769517</v>
      </c>
      <c r="CQ126">
        <v>96.699996948242202</v>
      </c>
      <c r="CR126">
        <v>97.419998168945327</v>
      </c>
      <c r="CW126">
        <v>20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22</v>
      </c>
      <c r="DG126">
        <v>11</v>
      </c>
      <c r="DH126">
        <v>30</v>
      </c>
      <c r="DI126">
        <v>24</v>
      </c>
      <c r="DJ126">
        <v>99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 t="s">
        <v>460</v>
      </c>
      <c r="EF126">
        <v>97.419998168945327</v>
      </c>
      <c r="EG126">
        <v>97.760002136230483</v>
      </c>
      <c r="EH126">
        <v>98.489997863769517</v>
      </c>
      <c r="EI126">
        <v>97.260002136230483</v>
      </c>
      <c r="EJ126">
        <v>98.160003662109375</v>
      </c>
      <c r="EO126">
        <v>119</v>
      </c>
      <c r="EP126">
        <v>55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26</v>
      </c>
      <c r="EY126">
        <v>7</v>
      </c>
      <c r="EZ126">
        <v>3</v>
      </c>
      <c r="FA126">
        <v>4</v>
      </c>
      <c r="FB126">
        <v>1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1</v>
      </c>
      <c r="FJ126">
        <v>0</v>
      </c>
      <c r="FK126">
        <v>0</v>
      </c>
      <c r="FL126">
        <v>0</v>
      </c>
      <c r="FM126">
        <v>1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 t="s">
        <v>577</v>
      </c>
      <c r="FX126">
        <v>98.160003662109375</v>
      </c>
      <c r="FY126">
        <v>98.040000915527344</v>
      </c>
      <c r="FZ126">
        <v>98.300003051757813</v>
      </c>
      <c r="GA126">
        <v>96.699996948242188</v>
      </c>
      <c r="GB126">
        <v>97.519996643066406</v>
      </c>
      <c r="GC126">
        <v>389</v>
      </c>
      <c r="GD126">
        <v>426</v>
      </c>
      <c r="GE126">
        <v>194</v>
      </c>
      <c r="GF126">
        <v>227</v>
      </c>
      <c r="GG126">
        <v>0</v>
      </c>
      <c r="GH126">
        <v>32</v>
      </c>
      <c r="GI126">
        <v>0</v>
      </c>
      <c r="GJ126">
        <v>0</v>
      </c>
      <c r="GK126">
        <v>0</v>
      </c>
      <c r="GL126">
        <v>294</v>
      </c>
      <c r="GM126">
        <v>0</v>
      </c>
      <c r="GN126">
        <v>100</v>
      </c>
      <c r="GO126">
        <v>1</v>
      </c>
      <c r="GP126">
        <v>1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2</v>
      </c>
      <c r="GX126" t="s">
        <v>218</v>
      </c>
      <c r="GY126">
        <v>3043997</v>
      </c>
      <c r="GZ126">
        <v>3380440</v>
      </c>
      <c r="HA126">
        <v>0.52500000000000002</v>
      </c>
      <c r="HB126">
        <v>1.177</v>
      </c>
      <c r="HC126">
        <v>1.22</v>
      </c>
      <c r="HD126">
        <v>2.08</v>
      </c>
      <c r="HE126">
        <v>0.86099999999999999</v>
      </c>
      <c r="HF126" s="2">
        <f t="shared" si="12"/>
        <v>-1.2240182115605958E-3</v>
      </c>
      <c r="HG126" s="2">
        <f t="shared" si="13"/>
        <v>2.6449860443399364E-3</v>
      </c>
      <c r="HH126" s="2">
        <f t="shared" si="14"/>
        <v>1.3667930995224342E-2</v>
      </c>
      <c r="HI126" s="2">
        <f t="shared" si="15"/>
        <v>8.4085287433458555E-3</v>
      </c>
      <c r="HJ126" s="3">
        <f t="shared" si="16"/>
        <v>98.299315349735991</v>
      </c>
      <c r="HK126" t="str">
        <f t="shared" si="17"/>
        <v>PM</v>
      </c>
    </row>
    <row r="127" spans="1:219" hidden="1" x14ac:dyDescent="0.25">
      <c r="A127">
        <v>118</v>
      </c>
      <c r="B127" t="s">
        <v>647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5</v>
      </c>
      <c r="N127">
        <v>19</v>
      </c>
      <c r="O127">
        <v>9</v>
      </c>
      <c r="P127">
        <v>19</v>
      </c>
      <c r="Q127">
        <v>73</v>
      </c>
      <c r="R127">
        <v>1</v>
      </c>
      <c r="S127">
        <v>3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1</v>
      </c>
      <c r="AC127">
        <v>1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 t="s">
        <v>537</v>
      </c>
      <c r="AV127">
        <v>98.690002441406236</v>
      </c>
      <c r="AW127">
        <v>98.830001831054673</v>
      </c>
      <c r="AX127">
        <v>99.360000610351563</v>
      </c>
      <c r="AY127">
        <v>97.839996337890625</v>
      </c>
      <c r="AZ127">
        <v>99.360000610351563</v>
      </c>
      <c r="BE127">
        <v>25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3</v>
      </c>
      <c r="BO127">
        <v>6</v>
      </c>
      <c r="BP127">
        <v>13</v>
      </c>
      <c r="BQ127">
        <v>10</v>
      </c>
      <c r="BR127">
        <v>65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1</v>
      </c>
      <c r="CD127">
        <v>0</v>
      </c>
      <c r="CE127">
        <v>7</v>
      </c>
      <c r="CF127">
        <v>0</v>
      </c>
      <c r="CG127">
        <v>1</v>
      </c>
      <c r="CH127">
        <v>0</v>
      </c>
      <c r="CI127">
        <v>1</v>
      </c>
      <c r="CJ127">
        <v>0</v>
      </c>
      <c r="CK127">
        <v>1</v>
      </c>
      <c r="CL127">
        <v>1</v>
      </c>
      <c r="CM127" t="s">
        <v>238</v>
      </c>
      <c r="CN127">
        <v>99.360000610351563</v>
      </c>
      <c r="CO127">
        <v>100.1699981689453</v>
      </c>
      <c r="CP127">
        <v>101.1699981689453</v>
      </c>
      <c r="CQ127">
        <v>98.940002441406236</v>
      </c>
      <c r="CR127">
        <v>98.949996948242202</v>
      </c>
      <c r="CW127">
        <v>24</v>
      </c>
      <c r="CX127">
        <v>20</v>
      </c>
      <c r="CY127">
        <v>1</v>
      </c>
      <c r="CZ127">
        <v>0</v>
      </c>
      <c r="DA127">
        <v>0</v>
      </c>
      <c r="DB127">
        <v>1</v>
      </c>
      <c r="DC127">
        <v>1</v>
      </c>
      <c r="DD127">
        <v>0</v>
      </c>
      <c r="DE127">
        <v>0</v>
      </c>
      <c r="DF127">
        <v>10</v>
      </c>
      <c r="DG127">
        <v>1</v>
      </c>
      <c r="DH127">
        <v>3</v>
      </c>
      <c r="DI127">
        <v>11</v>
      </c>
      <c r="DJ127">
        <v>55</v>
      </c>
      <c r="DK127">
        <v>1</v>
      </c>
      <c r="DL127">
        <v>0</v>
      </c>
      <c r="DM127">
        <v>0</v>
      </c>
      <c r="DN127">
        <v>0</v>
      </c>
      <c r="DO127">
        <v>22</v>
      </c>
      <c r="DP127">
        <v>2</v>
      </c>
      <c r="DQ127">
        <v>1</v>
      </c>
      <c r="DR127">
        <v>0</v>
      </c>
      <c r="DS127">
        <v>1</v>
      </c>
      <c r="DT127">
        <v>1</v>
      </c>
      <c r="DU127">
        <v>1</v>
      </c>
      <c r="DV127">
        <v>1</v>
      </c>
      <c r="DW127">
        <v>47</v>
      </c>
      <c r="DX127">
        <v>23</v>
      </c>
      <c r="DY127">
        <v>0</v>
      </c>
      <c r="DZ127">
        <v>0</v>
      </c>
      <c r="EA127">
        <v>1</v>
      </c>
      <c r="EB127">
        <v>1</v>
      </c>
      <c r="EC127">
        <v>0</v>
      </c>
      <c r="ED127">
        <v>0</v>
      </c>
      <c r="EE127" t="s">
        <v>308</v>
      </c>
      <c r="EF127">
        <v>98.949996948242202</v>
      </c>
      <c r="EG127">
        <v>99.220001220703125</v>
      </c>
      <c r="EH127">
        <v>99.660003662109375</v>
      </c>
      <c r="EI127">
        <v>97.269996643066406</v>
      </c>
      <c r="EJ127">
        <v>99.269996643066406</v>
      </c>
      <c r="EO127">
        <v>74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9</v>
      </c>
      <c r="EY127">
        <v>2</v>
      </c>
      <c r="EZ127">
        <v>1</v>
      </c>
      <c r="FA127">
        <v>2</v>
      </c>
      <c r="FB127">
        <v>29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55</v>
      </c>
      <c r="FP127">
        <v>0</v>
      </c>
      <c r="FQ127">
        <v>16</v>
      </c>
      <c r="FR127">
        <v>0</v>
      </c>
      <c r="FS127">
        <v>1</v>
      </c>
      <c r="FT127">
        <v>0</v>
      </c>
      <c r="FU127">
        <v>1</v>
      </c>
      <c r="FV127">
        <v>0</v>
      </c>
      <c r="FW127" t="s">
        <v>648</v>
      </c>
      <c r="FX127">
        <v>99.269996643066406</v>
      </c>
      <c r="FY127">
        <v>99.230003356933594</v>
      </c>
      <c r="FZ127">
        <v>100.5699996948242</v>
      </c>
      <c r="GA127">
        <v>98.139999389648438</v>
      </c>
      <c r="GB127">
        <v>98.160003662109375</v>
      </c>
      <c r="GC127">
        <v>269</v>
      </c>
      <c r="GD127">
        <v>221</v>
      </c>
      <c r="GE127">
        <v>119</v>
      </c>
      <c r="GF127">
        <v>123</v>
      </c>
      <c r="GG127">
        <v>0</v>
      </c>
      <c r="GH127">
        <v>92</v>
      </c>
      <c r="GI127">
        <v>0</v>
      </c>
      <c r="GJ127">
        <v>0</v>
      </c>
      <c r="GK127">
        <v>1</v>
      </c>
      <c r="GL127">
        <v>149</v>
      </c>
      <c r="GM127">
        <v>0</v>
      </c>
      <c r="GN127">
        <v>84</v>
      </c>
      <c r="GO127">
        <v>2</v>
      </c>
      <c r="GP127">
        <v>1</v>
      </c>
      <c r="GQ127">
        <v>1</v>
      </c>
      <c r="GR127">
        <v>1</v>
      </c>
      <c r="GS127">
        <v>2</v>
      </c>
      <c r="GT127">
        <v>1</v>
      </c>
      <c r="GU127">
        <v>1</v>
      </c>
      <c r="GV127">
        <v>0</v>
      </c>
      <c r="GW127">
        <v>2.7</v>
      </c>
      <c r="GX127" t="s">
        <v>223</v>
      </c>
      <c r="GY127">
        <v>279685</v>
      </c>
      <c r="GZ127">
        <v>112200</v>
      </c>
      <c r="HA127">
        <v>1</v>
      </c>
      <c r="HB127">
        <v>1.879</v>
      </c>
      <c r="HC127">
        <v>2.16</v>
      </c>
      <c r="HD127">
        <v>4.54</v>
      </c>
      <c r="HE127">
        <v>0</v>
      </c>
      <c r="HF127" s="2">
        <f t="shared" si="12"/>
        <v>-4.030362267444243E-4</v>
      </c>
      <c r="HG127" s="2">
        <f t="shared" si="13"/>
        <v>1.3324016525373183E-2</v>
      </c>
      <c r="HH127" s="2">
        <f t="shared" si="14"/>
        <v>1.0984620884919027E-2</v>
      </c>
      <c r="HI127" s="2">
        <f t="shared" si="15"/>
        <v>2.0379249913027309E-4</v>
      </c>
      <c r="HJ127" s="3">
        <f t="shared" si="16"/>
        <v>100.55214556147422</v>
      </c>
      <c r="HK127" t="str">
        <f t="shared" si="17"/>
        <v>PLXS</v>
      </c>
    </row>
    <row r="128" spans="1:219" hidden="1" x14ac:dyDescent="0.25">
      <c r="A128">
        <v>119</v>
      </c>
      <c r="B128" t="s">
        <v>649</v>
      </c>
      <c r="C128">
        <v>9</v>
      </c>
      <c r="D128">
        <v>1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60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47</v>
      </c>
      <c r="W128">
        <v>11</v>
      </c>
      <c r="X128">
        <v>16</v>
      </c>
      <c r="Y128">
        <v>23</v>
      </c>
      <c r="Z128">
        <v>56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9</v>
      </c>
      <c r="AN128">
        <v>0</v>
      </c>
      <c r="AO128">
        <v>14</v>
      </c>
      <c r="AP128">
        <v>0</v>
      </c>
      <c r="AQ128">
        <v>1</v>
      </c>
      <c r="AR128">
        <v>0</v>
      </c>
      <c r="AS128">
        <v>1</v>
      </c>
      <c r="AT128">
        <v>0</v>
      </c>
      <c r="AU128" t="s">
        <v>581</v>
      </c>
      <c r="AV128">
        <v>176.3500061035156</v>
      </c>
      <c r="AW128">
        <v>176.6600036621094</v>
      </c>
      <c r="AX128">
        <v>178.8699951171875</v>
      </c>
      <c r="AY128">
        <v>176.49000549316409</v>
      </c>
      <c r="AZ128">
        <v>177.47999572753909</v>
      </c>
      <c r="BE128">
        <v>17</v>
      </c>
      <c r="BF128">
        <v>150</v>
      </c>
      <c r="BG128">
        <v>28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3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3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 t="s">
        <v>230</v>
      </c>
      <c r="CN128">
        <v>177.47999572753909</v>
      </c>
      <c r="CO128">
        <v>178.7200012207031</v>
      </c>
      <c r="CP128">
        <v>180.9700012207031</v>
      </c>
      <c r="CQ128">
        <v>178.38999938964841</v>
      </c>
      <c r="CR128">
        <v>178.44999694824219</v>
      </c>
      <c r="CW128">
        <v>112</v>
      </c>
      <c r="CX128">
        <v>50</v>
      </c>
      <c r="CY128">
        <v>31</v>
      </c>
      <c r="CZ128">
        <v>0</v>
      </c>
      <c r="DA128">
        <v>0</v>
      </c>
      <c r="DB128">
        <v>1</v>
      </c>
      <c r="DC128">
        <v>31</v>
      </c>
      <c r="DD128">
        <v>0</v>
      </c>
      <c r="DE128">
        <v>0</v>
      </c>
      <c r="DF128">
        <v>8</v>
      </c>
      <c r="DG128">
        <v>0</v>
      </c>
      <c r="DH128">
        <v>0</v>
      </c>
      <c r="DI128">
        <v>0</v>
      </c>
      <c r="DJ128">
        <v>0</v>
      </c>
      <c r="DK128">
        <v>1</v>
      </c>
      <c r="DL128">
        <v>1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491</v>
      </c>
      <c r="EF128">
        <v>178.44999694824219</v>
      </c>
      <c r="EG128">
        <v>179.77000427246091</v>
      </c>
      <c r="EH128">
        <v>180.38999938964841</v>
      </c>
      <c r="EI128">
        <v>178.33000183105469</v>
      </c>
      <c r="EJ128">
        <v>179.57000732421881</v>
      </c>
      <c r="EO128">
        <v>61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22</v>
      </c>
      <c r="EY128">
        <v>38</v>
      </c>
      <c r="EZ128">
        <v>31</v>
      </c>
      <c r="FA128">
        <v>7</v>
      </c>
      <c r="FB128">
        <v>39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441</v>
      </c>
      <c r="FX128">
        <v>179.57000732421881</v>
      </c>
      <c r="FY128">
        <v>179.4100036621094</v>
      </c>
      <c r="FZ128">
        <v>180.30000305175781</v>
      </c>
      <c r="GA128">
        <v>178.91999816894531</v>
      </c>
      <c r="GB128">
        <v>179.1000061035156</v>
      </c>
      <c r="GC128">
        <v>509</v>
      </c>
      <c r="GD128">
        <v>301</v>
      </c>
      <c r="GE128">
        <v>254</v>
      </c>
      <c r="GF128">
        <v>145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95</v>
      </c>
      <c r="GM128">
        <v>0</v>
      </c>
      <c r="GN128">
        <v>39</v>
      </c>
      <c r="GO128">
        <v>0</v>
      </c>
      <c r="GP128">
        <v>0</v>
      </c>
      <c r="GQ128">
        <v>0</v>
      </c>
      <c r="GR128">
        <v>0</v>
      </c>
      <c r="GS128">
        <v>1</v>
      </c>
      <c r="GT128">
        <v>0</v>
      </c>
      <c r="GU128">
        <v>0</v>
      </c>
      <c r="GV128">
        <v>0</v>
      </c>
      <c r="GW128">
        <v>2.2000000000000002</v>
      </c>
      <c r="GX128" t="s">
        <v>218</v>
      </c>
      <c r="GY128">
        <v>662886</v>
      </c>
      <c r="GZ128">
        <v>1037320</v>
      </c>
      <c r="HA128">
        <v>0.97</v>
      </c>
      <c r="HB128">
        <v>1.4330000000000001</v>
      </c>
      <c r="HC128">
        <v>2.3199999999999998</v>
      </c>
      <c r="HD128">
        <v>2</v>
      </c>
      <c r="HE128">
        <v>0.42599999999999999</v>
      </c>
      <c r="HF128" s="2">
        <f t="shared" si="12"/>
        <v>-8.9183244436430442E-4</v>
      </c>
      <c r="HG128" s="2">
        <f t="shared" si="13"/>
        <v>4.9362139466682109E-3</v>
      </c>
      <c r="HH128" s="2">
        <f t="shared" si="14"/>
        <v>2.7312049671819327E-3</v>
      </c>
      <c r="HI128" s="2">
        <f t="shared" si="15"/>
        <v>1.0050693938349342E-3</v>
      </c>
      <c r="HJ128" s="3">
        <f t="shared" si="16"/>
        <v>180.29560982435811</v>
      </c>
      <c r="HK128" t="str">
        <f t="shared" si="17"/>
        <v>PPG</v>
      </c>
    </row>
    <row r="129" spans="1:219" hidden="1" x14ac:dyDescent="0.25">
      <c r="A129">
        <v>120</v>
      </c>
      <c r="B129" t="s">
        <v>650</v>
      </c>
      <c r="C129">
        <v>9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10</v>
      </c>
      <c r="N129">
        <v>38</v>
      </c>
      <c r="O129">
        <v>58</v>
      </c>
      <c r="P129">
        <v>64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1</v>
      </c>
      <c r="AB129">
        <v>2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646</v>
      </c>
      <c r="AV129">
        <v>172.25</v>
      </c>
      <c r="AW129">
        <v>172.42999267578119</v>
      </c>
      <c r="AX129">
        <v>175</v>
      </c>
      <c r="AY129">
        <v>172.2449951171875</v>
      </c>
      <c r="AZ129">
        <v>174.1600036621094</v>
      </c>
      <c r="BE129">
        <v>6</v>
      </c>
      <c r="BF129">
        <v>37</v>
      </c>
      <c r="BG129">
        <v>147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1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293</v>
      </c>
      <c r="CN129">
        <v>174.1600036621094</v>
      </c>
      <c r="CO129">
        <v>174.77000427246091</v>
      </c>
      <c r="CP129">
        <v>174.8800048828125</v>
      </c>
      <c r="CQ129">
        <v>173.0899963378906</v>
      </c>
      <c r="CR129">
        <v>174.05000305175781</v>
      </c>
      <c r="CW129">
        <v>6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40</v>
      </c>
      <c r="DG129">
        <v>21</v>
      </c>
      <c r="DH129">
        <v>26</v>
      </c>
      <c r="DI129">
        <v>37</v>
      </c>
      <c r="DJ129">
        <v>38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 t="s">
        <v>274</v>
      </c>
      <c r="EF129">
        <v>174.05000305175781</v>
      </c>
      <c r="EG129">
        <v>175</v>
      </c>
      <c r="EH129">
        <v>175.30999755859381</v>
      </c>
      <c r="EI129">
        <v>174.1499938964844</v>
      </c>
      <c r="EJ129">
        <v>174.52000427246091</v>
      </c>
      <c r="EO129">
        <v>26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86</v>
      </c>
      <c r="EY129">
        <v>23</v>
      </c>
      <c r="EZ129">
        <v>8</v>
      </c>
      <c r="FA129">
        <v>4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415</v>
      </c>
      <c r="FX129">
        <v>174.52000427246091</v>
      </c>
      <c r="FY129">
        <v>174.67999267578119</v>
      </c>
      <c r="FZ129">
        <v>175.94999694824219</v>
      </c>
      <c r="GA129">
        <v>173</v>
      </c>
      <c r="GB129">
        <v>173.1000061035156</v>
      </c>
      <c r="GC129">
        <v>392</v>
      </c>
      <c r="GD129">
        <v>286</v>
      </c>
      <c r="GE129">
        <v>32</v>
      </c>
      <c r="GF129">
        <v>283</v>
      </c>
      <c r="GG129">
        <v>0</v>
      </c>
      <c r="GH129">
        <v>64</v>
      </c>
      <c r="GI129">
        <v>0</v>
      </c>
      <c r="GJ129">
        <v>0</v>
      </c>
      <c r="GK129">
        <v>0</v>
      </c>
      <c r="GL129">
        <v>38</v>
      </c>
      <c r="GM129">
        <v>0</v>
      </c>
      <c r="GN129">
        <v>38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2.9</v>
      </c>
      <c r="GX129" t="s">
        <v>223</v>
      </c>
      <c r="GY129">
        <v>382482</v>
      </c>
      <c r="GZ129">
        <v>658480</v>
      </c>
      <c r="HA129">
        <v>1.111</v>
      </c>
      <c r="HB129">
        <v>1.2070000000000001</v>
      </c>
      <c r="HC129">
        <v>1.61</v>
      </c>
      <c r="HD129">
        <v>3.26</v>
      </c>
      <c r="HE129">
        <v>0</v>
      </c>
      <c r="HF129" s="2">
        <f t="shared" si="12"/>
        <v>9.1589426395977114E-4</v>
      </c>
      <c r="HG129" s="2">
        <f t="shared" si="13"/>
        <v>7.2179840550641305E-3</v>
      </c>
      <c r="HH129" s="2">
        <f t="shared" si="14"/>
        <v>9.6175449176906236E-3</v>
      </c>
      <c r="HI129" s="2">
        <f t="shared" si="15"/>
        <v>5.7773599069543824E-4</v>
      </c>
      <c r="HJ129" s="3">
        <f t="shared" si="16"/>
        <v>175.94083007765371</v>
      </c>
      <c r="HK129" t="str">
        <f t="shared" si="17"/>
        <v>PRAH</v>
      </c>
    </row>
    <row r="130" spans="1:219" hidden="1" x14ac:dyDescent="0.25">
      <c r="A130">
        <v>121</v>
      </c>
      <c r="B130" t="s">
        <v>651</v>
      </c>
      <c r="C130">
        <v>9</v>
      </c>
      <c r="D130">
        <v>1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12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12</v>
      </c>
      <c r="W130">
        <v>4</v>
      </c>
      <c r="X130">
        <v>10</v>
      </c>
      <c r="Y130">
        <v>25</v>
      </c>
      <c r="Z130">
        <v>129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2</v>
      </c>
      <c r="AN130">
        <v>0</v>
      </c>
      <c r="AO130">
        <v>48</v>
      </c>
      <c r="AP130">
        <v>0</v>
      </c>
      <c r="AQ130">
        <v>1</v>
      </c>
      <c r="AR130">
        <v>0</v>
      </c>
      <c r="AS130">
        <v>1</v>
      </c>
      <c r="AT130">
        <v>1</v>
      </c>
      <c r="AU130" t="s">
        <v>250</v>
      </c>
      <c r="AV130">
        <v>276.54000854492188</v>
      </c>
      <c r="AW130">
        <v>275.89999389648438</v>
      </c>
      <c r="AX130">
        <v>279.8800048828125</v>
      </c>
      <c r="AY130">
        <v>275.23001098632813</v>
      </c>
      <c r="AZ130">
        <v>279.29000854492188</v>
      </c>
      <c r="BE130">
        <v>12</v>
      </c>
      <c r="BF130">
        <v>80</v>
      </c>
      <c r="BG130">
        <v>99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1</v>
      </c>
      <c r="BP130">
        <v>0</v>
      </c>
      <c r="BQ130">
        <v>0</v>
      </c>
      <c r="BR130">
        <v>0</v>
      </c>
      <c r="BS130">
        <v>1</v>
      </c>
      <c r="BT130">
        <v>2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t="s">
        <v>568</v>
      </c>
      <c r="CN130">
        <v>279.29000854492188</v>
      </c>
      <c r="CO130">
        <v>278.6300048828125</v>
      </c>
      <c r="CP130">
        <v>280.739990234375</v>
      </c>
      <c r="CQ130">
        <v>275.26998901367188</v>
      </c>
      <c r="CR130">
        <v>276.73001098632813</v>
      </c>
      <c r="CW130">
        <v>18</v>
      </c>
      <c r="CX130">
        <v>2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16</v>
      </c>
      <c r="DG130">
        <v>9</v>
      </c>
      <c r="DH130">
        <v>16</v>
      </c>
      <c r="DI130">
        <v>17</v>
      </c>
      <c r="DJ130">
        <v>124</v>
      </c>
      <c r="DK130">
        <v>0</v>
      </c>
      <c r="DL130">
        <v>0</v>
      </c>
      <c r="DM130">
        <v>0</v>
      </c>
      <c r="DN130">
        <v>0</v>
      </c>
      <c r="DO130">
        <v>2</v>
      </c>
      <c r="DP130">
        <v>0</v>
      </c>
      <c r="DQ130">
        <v>0</v>
      </c>
      <c r="DR130">
        <v>0</v>
      </c>
      <c r="DS130">
        <v>1</v>
      </c>
      <c r="DT130">
        <v>0</v>
      </c>
      <c r="DU130">
        <v>0</v>
      </c>
      <c r="DV130">
        <v>0</v>
      </c>
      <c r="DW130">
        <v>20</v>
      </c>
      <c r="DX130">
        <v>2</v>
      </c>
      <c r="DY130">
        <v>0</v>
      </c>
      <c r="DZ130">
        <v>0</v>
      </c>
      <c r="EA130">
        <v>1</v>
      </c>
      <c r="EB130">
        <v>1</v>
      </c>
      <c r="EC130">
        <v>0</v>
      </c>
      <c r="ED130">
        <v>0</v>
      </c>
      <c r="EE130" t="s">
        <v>652</v>
      </c>
      <c r="EF130">
        <v>276.73001098632813</v>
      </c>
      <c r="EG130">
        <v>277.6300048828125</v>
      </c>
      <c r="EH130">
        <v>279.73001098632813</v>
      </c>
      <c r="EI130">
        <v>276.45001220703119</v>
      </c>
      <c r="EJ130">
        <v>278.45001220703119</v>
      </c>
      <c r="EO130">
        <v>99</v>
      </c>
      <c r="EP130">
        <v>73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33</v>
      </c>
      <c r="EY130">
        <v>4</v>
      </c>
      <c r="EZ130">
        <v>3</v>
      </c>
      <c r="FA130">
        <v>1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242</v>
      </c>
      <c r="FX130">
        <v>278.45001220703119</v>
      </c>
      <c r="FY130">
        <v>278.260009765625</v>
      </c>
      <c r="FZ130">
        <v>280.10000610351563</v>
      </c>
      <c r="GA130">
        <v>276.14999389648438</v>
      </c>
      <c r="GB130">
        <v>278.76998901367188</v>
      </c>
      <c r="GC130">
        <v>397</v>
      </c>
      <c r="GD130">
        <v>405</v>
      </c>
      <c r="GE130">
        <v>192</v>
      </c>
      <c r="GF130">
        <v>223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253</v>
      </c>
      <c r="GM130">
        <v>0</v>
      </c>
      <c r="GN130">
        <v>124</v>
      </c>
      <c r="GO130">
        <v>1</v>
      </c>
      <c r="GP130">
        <v>0</v>
      </c>
      <c r="GQ130">
        <v>0</v>
      </c>
      <c r="GR130">
        <v>0</v>
      </c>
      <c r="GS130">
        <v>1</v>
      </c>
      <c r="GT130">
        <v>0</v>
      </c>
      <c r="GU130">
        <v>1</v>
      </c>
      <c r="GV130">
        <v>0</v>
      </c>
      <c r="GW130">
        <v>2.7</v>
      </c>
      <c r="GX130" t="s">
        <v>223</v>
      </c>
      <c r="GY130">
        <v>533856</v>
      </c>
      <c r="GZ130">
        <v>818620</v>
      </c>
      <c r="HA130">
        <v>0.432</v>
      </c>
      <c r="HB130">
        <v>0.501</v>
      </c>
      <c r="HC130">
        <v>2.14</v>
      </c>
      <c r="HD130">
        <v>3.41</v>
      </c>
      <c r="HE130">
        <v>1.194</v>
      </c>
      <c r="HF130" s="2">
        <f t="shared" si="12"/>
        <v>-6.8282338366265627E-4</v>
      </c>
      <c r="HG130" s="2">
        <f t="shared" si="13"/>
        <v>6.5690692531102934E-3</v>
      </c>
      <c r="HH130" s="2">
        <f t="shared" si="14"/>
        <v>7.582892960141363E-3</v>
      </c>
      <c r="HI130" s="2">
        <f t="shared" si="15"/>
        <v>9.3984116671146367E-3</v>
      </c>
      <c r="HJ130" s="3">
        <f t="shared" si="16"/>
        <v>280.08791904014652</v>
      </c>
      <c r="HK130" t="str">
        <f t="shared" si="17"/>
        <v>PSA</v>
      </c>
    </row>
    <row r="131" spans="1:219" hidden="1" x14ac:dyDescent="0.25">
      <c r="A131">
        <v>122</v>
      </c>
      <c r="B131" t="s">
        <v>653</v>
      </c>
      <c r="C131">
        <v>10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39</v>
      </c>
      <c r="N131">
        <v>66</v>
      </c>
      <c r="O131">
        <v>61</v>
      </c>
      <c r="P131">
        <v>11</v>
      </c>
      <c r="Q131">
        <v>0</v>
      </c>
      <c r="R131">
        <v>1</v>
      </c>
      <c r="S131">
        <v>1</v>
      </c>
      <c r="T131">
        <v>0</v>
      </c>
      <c r="U131">
        <v>0</v>
      </c>
      <c r="V131">
        <v>10</v>
      </c>
      <c r="W131">
        <v>8</v>
      </c>
      <c r="X131">
        <v>4</v>
      </c>
      <c r="Y131">
        <v>1</v>
      </c>
      <c r="Z131">
        <v>16</v>
      </c>
      <c r="AA131">
        <v>1</v>
      </c>
      <c r="AB131">
        <v>39</v>
      </c>
      <c r="AC131">
        <v>0</v>
      </c>
      <c r="AD131">
        <v>0</v>
      </c>
      <c r="AE131">
        <v>4</v>
      </c>
      <c r="AF131">
        <v>1</v>
      </c>
      <c r="AG131">
        <v>16</v>
      </c>
      <c r="AH131">
        <v>16</v>
      </c>
      <c r="AI131">
        <v>2</v>
      </c>
      <c r="AJ131">
        <v>1</v>
      </c>
      <c r="AK131">
        <v>2</v>
      </c>
      <c r="AL131">
        <v>1</v>
      </c>
      <c r="AM131">
        <v>23</v>
      </c>
      <c r="AN131">
        <v>4</v>
      </c>
      <c r="AO131">
        <v>6</v>
      </c>
      <c r="AP131">
        <v>6</v>
      </c>
      <c r="AQ131">
        <v>2</v>
      </c>
      <c r="AR131">
        <v>2</v>
      </c>
      <c r="AS131">
        <v>2</v>
      </c>
      <c r="AT131">
        <v>2</v>
      </c>
      <c r="AU131" t="s">
        <v>654</v>
      </c>
      <c r="AV131">
        <v>12.77000045776367</v>
      </c>
      <c r="AW131">
        <v>12.77000045776367</v>
      </c>
      <c r="AX131">
        <v>13.14000034332275</v>
      </c>
      <c r="AY131">
        <v>12.560000419616699</v>
      </c>
      <c r="AZ131">
        <v>13.039999961853029</v>
      </c>
      <c r="BE131">
        <v>7</v>
      </c>
      <c r="BF131">
        <v>14</v>
      </c>
      <c r="BG131">
        <v>51</v>
      </c>
      <c r="BH131">
        <v>11</v>
      </c>
      <c r="BI131">
        <v>81</v>
      </c>
      <c r="BJ131">
        <v>0</v>
      </c>
      <c r="BK131">
        <v>0</v>
      </c>
      <c r="BL131">
        <v>0</v>
      </c>
      <c r="BM131">
        <v>0</v>
      </c>
      <c r="BN131">
        <v>3</v>
      </c>
      <c r="BO131">
        <v>1</v>
      </c>
      <c r="BP131">
        <v>7</v>
      </c>
      <c r="BQ131">
        <v>2</v>
      </c>
      <c r="BR131">
        <v>25</v>
      </c>
      <c r="BS131">
        <v>1</v>
      </c>
      <c r="BT131">
        <v>38</v>
      </c>
      <c r="BU131">
        <v>1</v>
      </c>
      <c r="BV131">
        <v>38</v>
      </c>
      <c r="BW131">
        <v>0</v>
      </c>
      <c r="BX131">
        <v>0</v>
      </c>
      <c r="BY131">
        <v>25</v>
      </c>
      <c r="BZ131">
        <v>25</v>
      </c>
      <c r="CA131">
        <v>0</v>
      </c>
      <c r="CB131">
        <v>0</v>
      </c>
      <c r="CC131">
        <v>1</v>
      </c>
      <c r="CD131">
        <v>1</v>
      </c>
      <c r="CE131">
        <v>2</v>
      </c>
      <c r="CF131">
        <v>0</v>
      </c>
      <c r="CG131">
        <v>10</v>
      </c>
      <c r="CH131">
        <v>10</v>
      </c>
      <c r="CI131">
        <v>1</v>
      </c>
      <c r="CJ131">
        <v>0</v>
      </c>
      <c r="CK131">
        <v>1</v>
      </c>
      <c r="CL131">
        <v>1</v>
      </c>
      <c r="CM131" t="s">
        <v>655</v>
      </c>
      <c r="CN131">
        <v>13.039999961853029</v>
      </c>
      <c r="CO131">
        <v>13.090000152587891</v>
      </c>
      <c r="CP131">
        <v>13.60000038146973</v>
      </c>
      <c r="CQ131">
        <v>13.039999961853029</v>
      </c>
      <c r="CR131">
        <v>13.489999771118161</v>
      </c>
      <c r="CW131">
        <v>0</v>
      </c>
      <c r="CX131">
        <v>4</v>
      </c>
      <c r="CY131">
        <v>24</v>
      </c>
      <c r="CZ131">
        <v>50</v>
      </c>
      <c r="DA131">
        <v>117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2</v>
      </c>
      <c r="DI131">
        <v>0</v>
      </c>
      <c r="DJ131">
        <v>0</v>
      </c>
      <c r="DK131">
        <v>1</v>
      </c>
      <c r="DL131">
        <v>2</v>
      </c>
      <c r="DM131">
        <v>1</v>
      </c>
      <c r="DN131">
        <v>2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 t="s">
        <v>656</v>
      </c>
      <c r="EF131">
        <v>13.489999771118161</v>
      </c>
      <c r="EG131">
        <v>13.55000019073486</v>
      </c>
      <c r="EH131">
        <v>13.760000228881839</v>
      </c>
      <c r="EI131">
        <v>13.39000034332275</v>
      </c>
      <c r="EJ131">
        <v>13.61999988555908</v>
      </c>
      <c r="EO131">
        <v>51</v>
      </c>
      <c r="EP131">
        <v>32</v>
      </c>
      <c r="EQ131">
        <v>49</v>
      </c>
      <c r="ER131">
        <v>1</v>
      </c>
      <c r="ES131">
        <v>0</v>
      </c>
      <c r="ET131">
        <v>1</v>
      </c>
      <c r="EU131">
        <v>15</v>
      </c>
      <c r="EV131">
        <v>0</v>
      </c>
      <c r="EW131">
        <v>0</v>
      </c>
      <c r="EX131">
        <v>23</v>
      </c>
      <c r="EY131">
        <v>13</v>
      </c>
      <c r="EZ131">
        <v>1</v>
      </c>
      <c r="FA131">
        <v>6</v>
      </c>
      <c r="FB131">
        <v>29</v>
      </c>
      <c r="FC131">
        <v>2</v>
      </c>
      <c r="FD131">
        <v>72</v>
      </c>
      <c r="FE131">
        <v>0</v>
      </c>
      <c r="FF131">
        <v>0</v>
      </c>
      <c r="FG131">
        <v>29</v>
      </c>
      <c r="FH131">
        <v>15</v>
      </c>
      <c r="FI131">
        <v>29</v>
      </c>
      <c r="FJ131">
        <v>29</v>
      </c>
      <c r="FK131">
        <v>1</v>
      </c>
      <c r="FL131">
        <v>1</v>
      </c>
      <c r="FM131">
        <v>2</v>
      </c>
      <c r="FN131">
        <v>2</v>
      </c>
      <c r="FO131">
        <v>49</v>
      </c>
      <c r="FP131">
        <v>29</v>
      </c>
      <c r="FQ131">
        <v>2</v>
      </c>
      <c r="FR131">
        <v>2</v>
      </c>
      <c r="FS131">
        <v>1</v>
      </c>
      <c r="FT131">
        <v>1</v>
      </c>
      <c r="FU131">
        <v>1</v>
      </c>
      <c r="FV131">
        <v>1</v>
      </c>
      <c r="FW131" t="s">
        <v>354</v>
      </c>
      <c r="FX131">
        <v>13.61999988555908</v>
      </c>
      <c r="FY131">
        <v>13.61999988555908</v>
      </c>
      <c r="FZ131">
        <v>13.88000011444092</v>
      </c>
      <c r="GA131">
        <v>13.460000038146971</v>
      </c>
      <c r="GB131">
        <v>13.489999771118161</v>
      </c>
      <c r="GC131">
        <v>669</v>
      </c>
      <c r="GD131">
        <v>151</v>
      </c>
      <c r="GE131">
        <v>328</v>
      </c>
      <c r="GF131">
        <v>74</v>
      </c>
      <c r="GG131">
        <v>0</v>
      </c>
      <c r="GH131">
        <v>271</v>
      </c>
      <c r="GI131">
        <v>0</v>
      </c>
      <c r="GJ131">
        <v>168</v>
      </c>
      <c r="GK131">
        <v>40</v>
      </c>
      <c r="GL131">
        <v>70</v>
      </c>
      <c r="GM131">
        <v>2</v>
      </c>
      <c r="GN131">
        <v>29</v>
      </c>
      <c r="GO131">
        <v>5</v>
      </c>
      <c r="GP131">
        <v>2</v>
      </c>
      <c r="GQ131">
        <v>4</v>
      </c>
      <c r="GR131">
        <v>2</v>
      </c>
      <c r="GS131">
        <v>4</v>
      </c>
      <c r="GT131">
        <v>1</v>
      </c>
      <c r="GU131">
        <v>4</v>
      </c>
      <c r="GV131">
        <v>1</v>
      </c>
      <c r="GW131">
        <v>2.5</v>
      </c>
      <c r="GX131" t="s">
        <v>218</v>
      </c>
      <c r="GY131">
        <v>2700991</v>
      </c>
      <c r="GZ131">
        <v>2481580</v>
      </c>
      <c r="HA131">
        <v>0.54</v>
      </c>
      <c r="HB131">
        <v>0.98</v>
      </c>
      <c r="HC131">
        <v>-0.76</v>
      </c>
      <c r="HD131">
        <v>7.75</v>
      </c>
      <c r="HE131">
        <v>0</v>
      </c>
      <c r="HF131" s="2">
        <f t="shared" si="12"/>
        <v>0</v>
      </c>
      <c r="HG131" s="2">
        <f t="shared" si="13"/>
        <v>1.8732004808222791E-2</v>
      </c>
      <c r="HH131" s="2">
        <f t="shared" si="14"/>
        <v>1.1747419145117122E-2</v>
      </c>
      <c r="HI131" s="2">
        <f t="shared" si="15"/>
        <v>2.2238497761444265E-3</v>
      </c>
      <c r="HJ131" s="3">
        <f t="shared" si="16"/>
        <v>13.875129788903367</v>
      </c>
      <c r="HK131" t="str">
        <f t="shared" si="17"/>
        <v>QRTEA</v>
      </c>
    </row>
    <row r="132" spans="1:219" hidden="1" x14ac:dyDescent="0.25">
      <c r="A132">
        <v>123</v>
      </c>
      <c r="B132" t="s">
        <v>657</v>
      </c>
      <c r="C132">
        <v>10</v>
      </c>
      <c r="D132">
        <v>0</v>
      </c>
      <c r="E132">
        <v>5</v>
      </c>
      <c r="F132">
        <v>1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3</v>
      </c>
      <c r="W132">
        <v>2</v>
      </c>
      <c r="X132">
        <v>4</v>
      </c>
      <c r="Y132">
        <v>4</v>
      </c>
      <c r="Z132">
        <v>153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2</v>
      </c>
      <c r="AN132">
        <v>0</v>
      </c>
      <c r="AO132">
        <v>0</v>
      </c>
      <c r="AP132">
        <v>0</v>
      </c>
      <c r="AQ132">
        <v>2</v>
      </c>
      <c r="AR132">
        <v>0</v>
      </c>
      <c r="AS132">
        <v>1</v>
      </c>
      <c r="AT132">
        <v>0</v>
      </c>
      <c r="AU132" t="s">
        <v>658</v>
      </c>
      <c r="AV132">
        <v>43.939998626708977</v>
      </c>
      <c r="AW132">
        <v>43.919998168945313</v>
      </c>
      <c r="AX132">
        <v>43.919998168945313</v>
      </c>
      <c r="AY132">
        <v>42.479999542236328</v>
      </c>
      <c r="AZ132">
        <v>42.599998474121087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1</v>
      </c>
      <c r="BO132">
        <v>0</v>
      </c>
      <c r="BP132">
        <v>0</v>
      </c>
      <c r="BQ132">
        <v>0</v>
      </c>
      <c r="BR132">
        <v>158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1</v>
      </c>
      <c r="CF132">
        <v>0</v>
      </c>
      <c r="CG132">
        <v>0</v>
      </c>
      <c r="CH132">
        <v>0</v>
      </c>
      <c r="CI132">
        <v>1</v>
      </c>
      <c r="CJ132">
        <v>0</v>
      </c>
      <c r="CK132">
        <v>0</v>
      </c>
      <c r="CL132">
        <v>0</v>
      </c>
      <c r="CM132" t="s">
        <v>659</v>
      </c>
      <c r="CN132">
        <v>42.599998474121087</v>
      </c>
      <c r="CO132">
        <v>43.150001525878913</v>
      </c>
      <c r="CP132">
        <v>43.259998321533203</v>
      </c>
      <c r="CQ132">
        <v>42.360000610351563</v>
      </c>
      <c r="CR132">
        <v>42.909999847412109</v>
      </c>
      <c r="CW132">
        <v>22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10</v>
      </c>
      <c r="DG132">
        <v>14</v>
      </c>
      <c r="DH132">
        <v>24</v>
      </c>
      <c r="DI132">
        <v>8</v>
      </c>
      <c r="DJ132">
        <v>63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4</v>
      </c>
      <c r="DX132">
        <v>0</v>
      </c>
      <c r="DY132">
        <v>30</v>
      </c>
      <c r="DZ132">
        <v>0</v>
      </c>
      <c r="EA132">
        <v>1</v>
      </c>
      <c r="EB132">
        <v>0</v>
      </c>
      <c r="EC132">
        <v>1</v>
      </c>
      <c r="ED132">
        <v>0</v>
      </c>
      <c r="EE132" t="s">
        <v>409</v>
      </c>
      <c r="EF132">
        <v>42.909999847412109</v>
      </c>
      <c r="EG132">
        <v>43.220001220703118</v>
      </c>
      <c r="EH132">
        <v>43.630001068115227</v>
      </c>
      <c r="EI132">
        <v>42.779998779296882</v>
      </c>
      <c r="EJ132">
        <v>43.180000305175781</v>
      </c>
      <c r="EO132">
        <v>69</v>
      </c>
      <c r="EP132">
        <v>43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14</v>
      </c>
      <c r="EY132">
        <v>3</v>
      </c>
      <c r="EZ132">
        <v>1</v>
      </c>
      <c r="FA132">
        <v>0</v>
      </c>
      <c r="FB132">
        <v>4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4</v>
      </c>
      <c r="FJ132">
        <v>0</v>
      </c>
      <c r="FK132">
        <v>0</v>
      </c>
      <c r="FL132">
        <v>0</v>
      </c>
      <c r="FM132">
        <v>1</v>
      </c>
      <c r="FN132">
        <v>0</v>
      </c>
      <c r="FO132">
        <v>1</v>
      </c>
      <c r="FP132">
        <v>0</v>
      </c>
      <c r="FQ132">
        <v>1</v>
      </c>
      <c r="FR132">
        <v>1</v>
      </c>
      <c r="FS132">
        <v>1</v>
      </c>
      <c r="FT132">
        <v>0</v>
      </c>
      <c r="FU132">
        <v>1</v>
      </c>
      <c r="FV132">
        <v>1</v>
      </c>
      <c r="FW132" t="s">
        <v>441</v>
      </c>
      <c r="FX132">
        <v>43.180000305175781</v>
      </c>
      <c r="FY132">
        <v>43.150001525878913</v>
      </c>
      <c r="FZ132">
        <v>44.389999389648438</v>
      </c>
      <c r="GA132">
        <v>43.150001525878913</v>
      </c>
      <c r="GB132">
        <v>43.700000762939453</v>
      </c>
      <c r="GC132">
        <v>135</v>
      </c>
      <c r="GD132">
        <v>466</v>
      </c>
      <c r="GE132">
        <v>134</v>
      </c>
      <c r="GF132">
        <v>141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378</v>
      </c>
      <c r="GM132">
        <v>0</v>
      </c>
      <c r="GN132">
        <v>67</v>
      </c>
      <c r="GO132">
        <v>1</v>
      </c>
      <c r="GP132">
        <v>1</v>
      </c>
      <c r="GQ132">
        <v>0</v>
      </c>
      <c r="GR132">
        <v>0</v>
      </c>
      <c r="GS132">
        <v>3</v>
      </c>
      <c r="GT132">
        <v>2</v>
      </c>
      <c r="GU132">
        <v>1</v>
      </c>
      <c r="GV132">
        <v>1</v>
      </c>
      <c r="GW132">
        <v>1.7</v>
      </c>
      <c r="GX132" t="s">
        <v>218</v>
      </c>
      <c r="GY132">
        <v>149625</v>
      </c>
      <c r="GZ132">
        <v>383860</v>
      </c>
      <c r="HA132">
        <v>1.4279999999999999</v>
      </c>
      <c r="HB132">
        <v>2.6139999999999999</v>
      </c>
      <c r="HC132">
        <v>5.12</v>
      </c>
      <c r="HD132">
        <v>2.33</v>
      </c>
      <c r="HE132">
        <v>0.19399999000000001</v>
      </c>
      <c r="HF132" s="2">
        <f t="shared" si="12"/>
        <v>-6.9522081659423307E-4</v>
      </c>
      <c r="HG132" s="2">
        <f t="shared" si="13"/>
        <v>2.793417167873824E-2</v>
      </c>
      <c r="HH132" s="2">
        <f t="shared" si="14"/>
        <v>0</v>
      </c>
      <c r="HI132" s="2">
        <f t="shared" si="15"/>
        <v>1.2585794678680595E-2</v>
      </c>
      <c r="HJ132" s="3">
        <f t="shared" si="16"/>
        <v>44.35536107644063</v>
      </c>
      <c r="HK132" t="str">
        <f t="shared" si="17"/>
        <v>RAVN</v>
      </c>
    </row>
    <row r="133" spans="1:219" hidden="1" x14ac:dyDescent="0.25">
      <c r="A133">
        <v>124</v>
      </c>
      <c r="B133" t="s">
        <v>660</v>
      </c>
      <c r="C133">
        <v>9</v>
      </c>
      <c r="D133">
        <v>1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24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27</v>
      </c>
      <c r="W133">
        <v>17</v>
      </c>
      <c r="X133">
        <v>19</v>
      </c>
      <c r="Y133">
        <v>6</v>
      </c>
      <c r="Z133">
        <v>115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19</v>
      </c>
      <c r="AN133">
        <v>0</v>
      </c>
      <c r="AO133">
        <v>49</v>
      </c>
      <c r="AP133">
        <v>0</v>
      </c>
      <c r="AQ133">
        <v>3</v>
      </c>
      <c r="AR133">
        <v>0</v>
      </c>
      <c r="AS133">
        <v>3</v>
      </c>
      <c r="AT133">
        <v>0</v>
      </c>
      <c r="AU133" t="s">
        <v>652</v>
      </c>
      <c r="AV133">
        <v>22.670000076293949</v>
      </c>
      <c r="AW133">
        <v>22.629999160766602</v>
      </c>
      <c r="AX133">
        <v>22.760000228881839</v>
      </c>
      <c r="AY133">
        <v>22.309999465942379</v>
      </c>
      <c r="AZ133">
        <v>22.520000457763668</v>
      </c>
      <c r="BE133">
        <v>7</v>
      </c>
      <c r="BF133">
        <v>1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13</v>
      </c>
      <c r="BO133">
        <v>8</v>
      </c>
      <c r="BP133">
        <v>15</v>
      </c>
      <c r="BQ133">
        <v>20</v>
      </c>
      <c r="BR133">
        <v>136</v>
      </c>
      <c r="BS133">
        <v>0</v>
      </c>
      <c r="BT133">
        <v>0</v>
      </c>
      <c r="BU133">
        <v>0</v>
      </c>
      <c r="BV133">
        <v>0</v>
      </c>
      <c r="BW133">
        <v>1</v>
      </c>
      <c r="BX133">
        <v>0</v>
      </c>
      <c r="BY133">
        <v>0</v>
      </c>
      <c r="BZ133">
        <v>0</v>
      </c>
      <c r="CA133">
        <v>1</v>
      </c>
      <c r="CB133">
        <v>0</v>
      </c>
      <c r="CC133">
        <v>0</v>
      </c>
      <c r="CD133">
        <v>0</v>
      </c>
      <c r="CE133">
        <v>3</v>
      </c>
      <c r="CF133">
        <v>1</v>
      </c>
      <c r="CG133">
        <v>41</v>
      </c>
      <c r="CH133">
        <v>0</v>
      </c>
      <c r="CI133">
        <v>1</v>
      </c>
      <c r="CJ133">
        <v>1</v>
      </c>
      <c r="CK133">
        <v>1</v>
      </c>
      <c r="CL133">
        <v>0</v>
      </c>
      <c r="CM133" t="s">
        <v>640</v>
      </c>
      <c r="CN133">
        <v>22.520000457763668</v>
      </c>
      <c r="CO133">
        <v>22.670000076293949</v>
      </c>
      <c r="CP133">
        <v>23.030000686645511</v>
      </c>
      <c r="CQ133">
        <v>22.590000152587891</v>
      </c>
      <c r="CR133">
        <v>22.760000228881839</v>
      </c>
      <c r="CW133">
        <v>19</v>
      </c>
      <c r="CX133">
        <v>126</v>
      </c>
      <c r="CY133">
        <v>45</v>
      </c>
      <c r="CZ133">
        <v>5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1</v>
      </c>
      <c r="DG133">
        <v>2</v>
      </c>
      <c r="DH133">
        <v>1</v>
      </c>
      <c r="DI133">
        <v>0</v>
      </c>
      <c r="DJ133">
        <v>0</v>
      </c>
      <c r="DK133">
        <v>1</v>
      </c>
      <c r="DL133">
        <v>4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 t="s">
        <v>661</v>
      </c>
      <c r="EF133">
        <v>22.760000228881839</v>
      </c>
      <c r="EG133">
        <v>22.879999160766602</v>
      </c>
      <c r="EH133">
        <v>23</v>
      </c>
      <c r="EI133">
        <v>22.70000076293945</v>
      </c>
      <c r="EJ133">
        <v>22.870000839233398</v>
      </c>
      <c r="EO133">
        <v>72</v>
      </c>
      <c r="EP133">
        <v>5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34</v>
      </c>
      <c r="EY133">
        <v>15</v>
      </c>
      <c r="EZ133">
        <v>21</v>
      </c>
      <c r="FA133">
        <v>18</v>
      </c>
      <c r="FB133">
        <v>42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1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 t="s">
        <v>286</v>
      </c>
      <c r="FX133">
        <v>22.870000839233398</v>
      </c>
      <c r="FY133">
        <v>22.909999847412109</v>
      </c>
      <c r="FZ133">
        <v>23.219999313354489</v>
      </c>
      <c r="GA133">
        <v>22.440000534057621</v>
      </c>
      <c r="GB133">
        <v>22.45999908447266</v>
      </c>
      <c r="GC133">
        <v>304</v>
      </c>
      <c r="GD133">
        <v>510</v>
      </c>
      <c r="GE133">
        <v>272</v>
      </c>
      <c r="GF133">
        <v>134</v>
      </c>
      <c r="GG133">
        <v>0</v>
      </c>
      <c r="GH133">
        <v>5</v>
      </c>
      <c r="GI133">
        <v>0</v>
      </c>
      <c r="GJ133">
        <v>5</v>
      </c>
      <c r="GK133">
        <v>0</v>
      </c>
      <c r="GL133">
        <v>293</v>
      </c>
      <c r="GM133">
        <v>0</v>
      </c>
      <c r="GN133">
        <v>42</v>
      </c>
      <c r="GO133">
        <v>1</v>
      </c>
      <c r="GP133">
        <v>1</v>
      </c>
      <c r="GQ133">
        <v>0</v>
      </c>
      <c r="GR133">
        <v>0</v>
      </c>
      <c r="GS133">
        <v>4</v>
      </c>
      <c r="GT133">
        <v>0</v>
      </c>
      <c r="GU133">
        <v>0</v>
      </c>
      <c r="GV133">
        <v>0</v>
      </c>
      <c r="GW133">
        <v>2.2000000000000002</v>
      </c>
      <c r="GX133" t="s">
        <v>218</v>
      </c>
      <c r="GY133">
        <v>4063858</v>
      </c>
      <c r="GZ133">
        <v>5742660</v>
      </c>
      <c r="HC133">
        <v>-0.46</v>
      </c>
      <c r="HD133">
        <v>2.29</v>
      </c>
      <c r="HE133">
        <v>0.40789999999999998</v>
      </c>
      <c r="HF133" s="2">
        <f t="shared" si="12"/>
        <v>1.7459191813669062E-3</v>
      </c>
      <c r="HG133" s="2">
        <f t="shared" si="13"/>
        <v>1.3350537257082906E-2</v>
      </c>
      <c r="HH133" s="2">
        <f t="shared" si="14"/>
        <v>2.0515029091437542E-2</v>
      </c>
      <c r="HI133" s="2">
        <f t="shared" si="15"/>
        <v>8.9040744569146568E-4</v>
      </c>
      <c r="HJ133" s="3">
        <f t="shared" si="16"/>
        <v>23.215860653934747</v>
      </c>
      <c r="HK133" t="str">
        <f t="shared" si="17"/>
        <v>RF</v>
      </c>
    </row>
    <row r="134" spans="1:219" hidden="1" x14ac:dyDescent="0.25">
      <c r="A134">
        <v>125</v>
      </c>
      <c r="B134" t="s">
        <v>662</v>
      </c>
      <c r="C134">
        <v>10</v>
      </c>
      <c r="D134">
        <v>0</v>
      </c>
      <c r="E134">
        <v>5</v>
      </c>
      <c r="F134">
        <v>1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26</v>
      </c>
      <c r="N134">
        <v>4</v>
      </c>
      <c r="O134">
        <v>7</v>
      </c>
      <c r="P134">
        <v>3</v>
      </c>
      <c r="Q134">
        <v>4</v>
      </c>
      <c r="R134">
        <v>1</v>
      </c>
      <c r="S134">
        <v>14</v>
      </c>
      <c r="T134">
        <v>1</v>
      </c>
      <c r="U134">
        <v>4</v>
      </c>
      <c r="V134">
        <v>36</v>
      </c>
      <c r="W134">
        <v>10</v>
      </c>
      <c r="X134">
        <v>11</v>
      </c>
      <c r="Y134">
        <v>6</v>
      </c>
      <c r="Z134">
        <v>98</v>
      </c>
      <c r="AA134">
        <v>1</v>
      </c>
      <c r="AB134">
        <v>1</v>
      </c>
      <c r="AC134">
        <v>1</v>
      </c>
      <c r="AD134">
        <v>0</v>
      </c>
      <c r="AE134">
        <v>18</v>
      </c>
      <c r="AF134">
        <v>15</v>
      </c>
      <c r="AG134">
        <v>0</v>
      </c>
      <c r="AH134">
        <v>0</v>
      </c>
      <c r="AI134">
        <v>1</v>
      </c>
      <c r="AJ134">
        <v>1</v>
      </c>
      <c r="AK134">
        <v>0</v>
      </c>
      <c r="AL134">
        <v>0</v>
      </c>
      <c r="AM134">
        <v>47</v>
      </c>
      <c r="AN134">
        <v>18</v>
      </c>
      <c r="AO134">
        <v>0</v>
      </c>
      <c r="AP134">
        <v>0</v>
      </c>
      <c r="AQ134">
        <v>1</v>
      </c>
      <c r="AR134">
        <v>1</v>
      </c>
      <c r="AS134">
        <v>0</v>
      </c>
      <c r="AT134">
        <v>0</v>
      </c>
      <c r="AU134" t="s">
        <v>663</v>
      </c>
      <c r="AV134">
        <v>124.6800003051758</v>
      </c>
      <c r="AW134">
        <v>124.6999969482422</v>
      </c>
      <c r="AX134">
        <v>126.5800018310547</v>
      </c>
      <c r="AY134">
        <v>123.5100021362305</v>
      </c>
      <c r="AZ134">
        <v>126.0299987792969</v>
      </c>
      <c r="BE134">
        <v>18</v>
      </c>
      <c r="BF134">
        <v>74</v>
      </c>
      <c r="BG134">
        <v>83</v>
      </c>
      <c r="BH134">
        <v>1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3</v>
      </c>
      <c r="BO134">
        <v>1</v>
      </c>
      <c r="BP134">
        <v>2</v>
      </c>
      <c r="BQ134">
        <v>0</v>
      </c>
      <c r="BR134">
        <v>2</v>
      </c>
      <c r="BS134">
        <v>1</v>
      </c>
      <c r="BT134">
        <v>8</v>
      </c>
      <c r="BU134">
        <v>0</v>
      </c>
      <c r="BV134">
        <v>0</v>
      </c>
      <c r="BW134">
        <v>1</v>
      </c>
      <c r="BX134">
        <v>0</v>
      </c>
      <c r="BY134">
        <v>2</v>
      </c>
      <c r="BZ134">
        <v>2</v>
      </c>
      <c r="CA134">
        <v>1</v>
      </c>
      <c r="CB134">
        <v>0</v>
      </c>
      <c r="CC134">
        <v>1</v>
      </c>
      <c r="CD134">
        <v>1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 t="s">
        <v>345</v>
      </c>
      <c r="CN134">
        <v>126.0299987792969</v>
      </c>
      <c r="CO134">
        <v>126.3199996948242</v>
      </c>
      <c r="CP134">
        <v>126.88999938964839</v>
      </c>
      <c r="CQ134">
        <v>124.2200012207031</v>
      </c>
      <c r="CR134">
        <v>125.3300018310547</v>
      </c>
      <c r="CW134">
        <v>1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19</v>
      </c>
      <c r="DG134">
        <v>6</v>
      </c>
      <c r="DH134">
        <v>5</v>
      </c>
      <c r="DI134">
        <v>15</v>
      </c>
      <c r="DJ134">
        <v>134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1</v>
      </c>
      <c r="DX134">
        <v>0</v>
      </c>
      <c r="DY134">
        <v>0</v>
      </c>
      <c r="DZ134">
        <v>0</v>
      </c>
      <c r="EA134">
        <v>1</v>
      </c>
      <c r="EB134">
        <v>0</v>
      </c>
      <c r="EC134">
        <v>0</v>
      </c>
      <c r="ED134">
        <v>0</v>
      </c>
      <c r="EE134" t="s">
        <v>225</v>
      </c>
      <c r="EF134">
        <v>125.3300018310547</v>
      </c>
      <c r="EG134">
        <v>125.5</v>
      </c>
      <c r="EH134">
        <v>126.4100036621094</v>
      </c>
      <c r="EI134">
        <v>125.1800003051758</v>
      </c>
      <c r="EJ134">
        <v>125.4300003051758</v>
      </c>
      <c r="EO134">
        <v>122</v>
      </c>
      <c r="EP134">
        <v>4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41</v>
      </c>
      <c r="EY134">
        <v>4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664</v>
      </c>
      <c r="FX134">
        <v>125.4300003051758</v>
      </c>
      <c r="FY134">
        <v>125.1999969482422</v>
      </c>
      <c r="FZ134">
        <v>125.90000152587891</v>
      </c>
      <c r="GA134">
        <v>123.8000030517578</v>
      </c>
      <c r="GB134">
        <v>125.26999664306641</v>
      </c>
      <c r="GC134">
        <v>347</v>
      </c>
      <c r="GD134">
        <v>393</v>
      </c>
      <c r="GE134">
        <v>127</v>
      </c>
      <c r="GF134">
        <v>224</v>
      </c>
      <c r="GG134">
        <v>4</v>
      </c>
      <c r="GH134">
        <v>8</v>
      </c>
      <c r="GI134">
        <v>0</v>
      </c>
      <c r="GJ134">
        <v>0</v>
      </c>
      <c r="GK134">
        <v>0</v>
      </c>
      <c r="GL134">
        <v>234</v>
      </c>
      <c r="GM134">
        <v>0</v>
      </c>
      <c r="GN134">
        <v>134</v>
      </c>
      <c r="GO134">
        <v>1</v>
      </c>
      <c r="GP134">
        <v>0</v>
      </c>
      <c r="GQ134">
        <v>1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2.5</v>
      </c>
      <c r="GX134" t="s">
        <v>218</v>
      </c>
      <c r="GY134">
        <v>288852</v>
      </c>
      <c r="GZ134">
        <v>497800</v>
      </c>
      <c r="HA134">
        <v>6.8650000000000002</v>
      </c>
      <c r="HB134">
        <v>7.1189999999999998</v>
      </c>
      <c r="HC134">
        <v>2.36</v>
      </c>
      <c r="HD134">
        <v>4.47</v>
      </c>
      <c r="HE134">
        <v>0.28289999999999998</v>
      </c>
      <c r="HF134" s="2">
        <f t="shared" si="12"/>
        <v>-1.8370875602231607E-3</v>
      </c>
      <c r="HG134" s="2">
        <f t="shared" si="13"/>
        <v>5.5600045206736226E-3</v>
      </c>
      <c r="HH134" s="2">
        <f t="shared" si="14"/>
        <v>1.1182060148636874E-2</v>
      </c>
      <c r="HI134" s="2">
        <f t="shared" si="15"/>
        <v>1.1734602304629083E-2</v>
      </c>
      <c r="HJ134" s="3">
        <f t="shared" si="16"/>
        <v>125.89610949726276</v>
      </c>
      <c r="HK134" t="str">
        <f t="shared" si="17"/>
        <v>RGLD</v>
      </c>
    </row>
    <row r="135" spans="1:219" hidden="1" x14ac:dyDescent="0.25">
      <c r="A135">
        <v>126</v>
      </c>
      <c r="B135" t="s">
        <v>665</v>
      </c>
      <c r="C135">
        <v>9</v>
      </c>
      <c r="D135">
        <v>0</v>
      </c>
      <c r="E135">
        <v>5</v>
      </c>
      <c r="F135">
        <v>1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3</v>
      </c>
      <c r="N135">
        <v>17</v>
      </c>
      <c r="O135">
        <v>30</v>
      </c>
      <c r="P135">
        <v>87</v>
      </c>
      <c r="Q135">
        <v>58</v>
      </c>
      <c r="R135">
        <v>0</v>
      </c>
      <c r="S135">
        <v>0</v>
      </c>
      <c r="T135">
        <v>0</v>
      </c>
      <c r="U135">
        <v>0</v>
      </c>
      <c r="V135">
        <v>3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4</v>
      </c>
      <c r="AC135">
        <v>1</v>
      </c>
      <c r="AD135">
        <v>4</v>
      </c>
      <c r="AE135">
        <v>0</v>
      </c>
      <c r="AF135">
        <v>0</v>
      </c>
      <c r="AG135">
        <v>1</v>
      </c>
      <c r="AH135">
        <v>1</v>
      </c>
      <c r="AI135">
        <v>0</v>
      </c>
      <c r="AJ135">
        <v>0</v>
      </c>
      <c r="AK135">
        <v>1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 t="s">
        <v>666</v>
      </c>
      <c r="AV135">
        <v>221.33999633789071</v>
      </c>
      <c r="AW135">
        <v>222.97999572753901</v>
      </c>
      <c r="AX135">
        <v>226.83000183105469</v>
      </c>
      <c r="AY135">
        <v>222.36000061035159</v>
      </c>
      <c r="AZ135">
        <v>223.7799987792969</v>
      </c>
      <c r="BE135">
        <v>3</v>
      </c>
      <c r="BF135">
        <v>92</v>
      </c>
      <c r="BG135">
        <v>75</v>
      </c>
      <c r="BH135">
        <v>25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t="s">
        <v>667</v>
      </c>
      <c r="CN135">
        <v>223.7799987792969</v>
      </c>
      <c r="CO135">
        <v>225.21000671386719</v>
      </c>
      <c r="CP135">
        <v>225.7799987792969</v>
      </c>
      <c r="CQ135">
        <v>222.44000244140619</v>
      </c>
      <c r="CR135">
        <v>222.58000183105469</v>
      </c>
      <c r="CW135">
        <v>11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8</v>
      </c>
      <c r="DG135">
        <v>7</v>
      </c>
      <c r="DH135">
        <v>12</v>
      </c>
      <c r="DI135">
        <v>11</v>
      </c>
      <c r="DJ135">
        <v>154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12</v>
      </c>
      <c r="DX135">
        <v>0</v>
      </c>
      <c r="DY135">
        <v>0</v>
      </c>
      <c r="DZ135">
        <v>0</v>
      </c>
      <c r="EA135">
        <v>1</v>
      </c>
      <c r="EB135">
        <v>0</v>
      </c>
      <c r="EC135">
        <v>0</v>
      </c>
      <c r="ED135">
        <v>0</v>
      </c>
      <c r="EE135" t="s">
        <v>450</v>
      </c>
      <c r="EF135">
        <v>222.58000183105469</v>
      </c>
      <c r="EG135">
        <v>225</v>
      </c>
      <c r="EH135">
        <v>227.6000061035156</v>
      </c>
      <c r="EI135">
        <v>224.21000671386719</v>
      </c>
      <c r="EJ135">
        <v>226.99000549316409</v>
      </c>
      <c r="EO135">
        <v>18</v>
      </c>
      <c r="EP135">
        <v>163</v>
      </c>
      <c r="EQ135">
        <v>13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1</v>
      </c>
      <c r="EY135">
        <v>1</v>
      </c>
      <c r="EZ135">
        <v>2</v>
      </c>
      <c r="FA135">
        <v>0</v>
      </c>
      <c r="FB135">
        <v>0</v>
      </c>
      <c r="FC135">
        <v>1</v>
      </c>
      <c r="FD135">
        <v>4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298</v>
      </c>
      <c r="FX135">
        <v>226.99000549316409</v>
      </c>
      <c r="FY135">
        <v>228</v>
      </c>
      <c r="FZ135">
        <v>229.7200012207031</v>
      </c>
      <c r="GA135">
        <v>226.2799987792969</v>
      </c>
      <c r="GB135">
        <v>227.71000671386719</v>
      </c>
      <c r="GC135">
        <v>595</v>
      </c>
      <c r="GD135">
        <v>200</v>
      </c>
      <c r="GE135">
        <v>205</v>
      </c>
      <c r="GF135">
        <v>196</v>
      </c>
      <c r="GG135">
        <v>0</v>
      </c>
      <c r="GH135">
        <v>170</v>
      </c>
      <c r="GI135">
        <v>0</v>
      </c>
      <c r="GJ135">
        <v>0</v>
      </c>
      <c r="GK135">
        <v>4</v>
      </c>
      <c r="GL135">
        <v>155</v>
      </c>
      <c r="GM135">
        <v>0</v>
      </c>
      <c r="GN135">
        <v>154</v>
      </c>
      <c r="GO135">
        <v>1</v>
      </c>
      <c r="GP135">
        <v>0</v>
      </c>
      <c r="GQ135">
        <v>1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1.9</v>
      </c>
      <c r="GX135" t="s">
        <v>218</v>
      </c>
      <c r="GY135">
        <v>5288324</v>
      </c>
      <c r="GZ135">
        <v>5412520</v>
      </c>
      <c r="HA135">
        <v>1.1140000000000001</v>
      </c>
      <c r="HB135">
        <v>1.2350000000000001</v>
      </c>
      <c r="HC135">
        <v>5.31</v>
      </c>
      <c r="HD135">
        <v>4.42</v>
      </c>
      <c r="HE135">
        <v>0</v>
      </c>
      <c r="HF135" s="2">
        <f t="shared" si="12"/>
        <v>4.4298004685785486E-3</v>
      </c>
      <c r="HG135" s="2">
        <f t="shared" si="13"/>
        <v>7.4873812100088033E-3</v>
      </c>
      <c r="HH135" s="2">
        <f t="shared" si="14"/>
        <v>7.5438650030837939E-3</v>
      </c>
      <c r="HI135" s="2">
        <f t="shared" si="15"/>
        <v>6.2799520987550927E-3</v>
      </c>
      <c r="HJ135" s="3">
        <f t="shared" si="16"/>
        <v>229.707122915882</v>
      </c>
      <c r="HK135" t="str">
        <f t="shared" si="17"/>
        <v>CRM</v>
      </c>
    </row>
    <row r="136" spans="1:219" hidden="1" x14ac:dyDescent="0.25">
      <c r="A136">
        <v>127</v>
      </c>
      <c r="B136" t="s">
        <v>668</v>
      </c>
      <c r="C136">
        <v>9</v>
      </c>
      <c r="D136">
        <v>0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61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53</v>
      </c>
      <c r="W136">
        <v>24</v>
      </c>
      <c r="X136">
        <v>16</v>
      </c>
      <c r="Y136">
        <v>27</v>
      </c>
      <c r="Z136">
        <v>21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t="s">
        <v>620</v>
      </c>
      <c r="AV136">
        <v>52.849998474121087</v>
      </c>
      <c r="AW136">
        <v>53.549999237060547</v>
      </c>
      <c r="AX136">
        <v>54.150001525878913</v>
      </c>
      <c r="AY136">
        <v>53.520000457763672</v>
      </c>
      <c r="AZ136">
        <v>54.040000915527337</v>
      </c>
      <c r="BE136">
        <v>57</v>
      </c>
      <c r="BF136">
        <v>108</v>
      </c>
      <c r="BG136">
        <v>28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0</v>
      </c>
      <c r="BR136">
        <v>0</v>
      </c>
      <c r="BS136">
        <v>1</v>
      </c>
      <c r="BT136">
        <v>1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669</v>
      </c>
      <c r="CN136">
        <v>54.040000915527337</v>
      </c>
      <c r="CO136">
        <v>53.810001373291023</v>
      </c>
      <c r="CP136">
        <v>53.919998168945313</v>
      </c>
      <c r="CQ136">
        <v>53.569999694824219</v>
      </c>
      <c r="CR136">
        <v>53.819999694824219</v>
      </c>
      <c r="CW136">
        <v>52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70</v>
      </c>
      <c r="DG136">
        <v>23</v>
      </c>
      <c r="DH136">
        <v>38</v>
      </c>
      <c r="DI136">
        <v>25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t="s">
        <v>308</v>
      </c>
      <c r="EF136">
        <v>53.819999694824219</v>
      </c>
      <c r="EG136">
        <v>53.830001831054688</v>
      </c>
      <c r="EH136">
        <v>53.990001678466797</v>
      </c>
      <c r="EI136">
        <v>53.610000610351563</v>
      </c>
      <c r="EJ136">
        <v>53.669998168945313</v>
      </c>
      <c r="EO136">
        <v>69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21</v>
      </c>
      <c r="EY136">
        <v>75</v>
      </c>
      <c r="EZ136">
        <v>27</v>
      </c>
      <c r="FA136">
        <v>2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291</v>
      </c>
      <c r="FX136">
        <v>53.669998168945313</v>
      </c>
      <c r="FY136">
        <v>54.049999237060547</v>
      </c>
      <c r="FZ136">
        <v>54.049999237060547</v>
      </c>
      <c r="GA136">
        <v>53.680000305175781</v>
      </c>
      <c r="GB136">
        <v>53.709999084472663</v>
      </c>
      <c r="GC136">
        <v>375</v>
      </c>
      <c r="GD136">
        <v>423</v>
      </c>
      <c r="GE136">
        <v>121</v>
      </c>
      <c r="GF136">
        <v>281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21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1</v>
      </c>
      <c r="GX136" t="s">
        <v>309</v>
      </c>
      <c r="GY136">
        <v>716228</v>
      </c>
      <c r="GZ136">
        <v>1061420</v>
      </c>
      <c r="HC136">
        <v>1.83</v>
      </c>
      <c r="HD136">
        <v>3.82</v>
      </c>
      <c r="HE136">
        <v>0.32290000000000002</v>
      </c>
      <c r="HF136" s="2">
        <f t="shared" si="12"/>
        <v>7.0305471503999684E-3</v>
      </c>
      <c r="HG136" s="2">
        <f t="shared" si="13"/>
        <v>0</v>
      </c>
      <c r="HH136" s="2">
        <f t="shared" si="14"/>
        <v>6.8454937485191714E-3</v>
      </c>
      <c r="HI136" s="2">
        <f t="shared" si="15"/>
        <v>5.5853248572390601E-4</v>
      </c>
      <c r="HJ136" s="3">
        <f t="shared" si="16"/>
        <v>54.049999237060547</v>
      </c>
      <c r="HK136" t="str">
        <f t="shared" si="17"/>
        <v>SNY</v>
      </c>
    </row>
    <row r="137" spans="1:219" hidden="1" x14ac:dyDescent="0.25">
      <c r="A137">
        <v>128</v>
      </c>
      <c r="B137" t="s">
        <v>670</v>
      </c>
      <c r="C137">
        <v>9</v>
      </c>
      <c r="D137">
        <v>0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4</v>
      </c>
      <c r="N137">
        <v>3</v>
      </c>
      <c r="O137">
        <v>0</v>
      </c>
      <c r="P137">
        <v>15</v>
      </c>
      <c r="Q137">
        <v>171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1</v>
      </c>
      <c r="Y137">
        <v>0</v>
      </c>
      <c r="Z137">
        <v>5</v>
      </c>
      <c r="AA137">
        <v>1</v>
      </c>
      <c r="AB137">
        <v>7</v>
      </c>
      <c r="AC137">
        <v>1</v>
      </c>
      <c r="AD137">
        <v>7</v>
      </c>
      <c r="AE137">
        <v>2</v>
      </c>
      <c r="AF137">
        <v>0</v>
      </c>
      <c r="AG137">
        <v>5</v>
      </c>
      <c r="AH137">
        <v>5</v>
      </c>
      <c r="AI137">
        <v>1</v>
      </c>
      <c r="AJ137">
        <v>0</v>
      </c>
      <c r="AK137">
        <v>2</v>
      </c>
      <c r="AL137">
        <v>1</v>
      </c>
      <c r="AM137">
        <v>1</v>
      </c>
      <c r="AN137">
        <v>0</v>
      </c>
      <c r="AO137">
        <v>4</v>
      </c>
      <c r="AP137">
        <v>4</v>
      </c>
      <c r="AQ137">
        <v>1</v>
      </c>
      <c r="AR137">
        <v>0</v>
      </c>
      <c r="AS137">
        <v>1</v>
      </c>
      <c r="AT137">
        <v>1</v>
      </c>
      <c r="AU137" t="s">
        <v>671</v>
      </c>
      <c r="AV137">
        <v>99.559997558593764</v>
      </c>
      <c r="AW137">
        <v>101</v>
      </c>
      <c r="AX137">
        <v>102</v>
      </c>
      <c r="AY137">
        <v>95.5</v>
      </c>
      <c r="AZ137">
        <v>96.819999694824219</v>
      </c>
      <c r="BE137">
        <v>0</v>
      </c>
      <c r="BF137">
        <v>1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1</v>
      </c>
      <c r="BQ137">
        <v>0</v>
      </c>
      <c r="BR137">
        <v>194</v>
      </c>
      <c r="BS137">
        <v>0</v>
      </c>
      <c r="BT137">
        <v>0</v>
      </c>
      <c r="BU137">
        <v>0</v>
      </c>
      <c r="BV137">
        <v>0</v>
      </c>
      <c r="BW137">
        <v>1</v>
      </c>
      <c r="BX137">
        <v>0</v>
      </c>
      <c r="BY137">
        <v>0</v>
      </c>
      <c r="BZ137">
        <v>0</v>
      </c>
      <c r="CA137">
        <v>1</v>
      </c>
      <c r="CB137">
        <v>0</v>
      </c>
      <c r="CC137">
        <v>0</v>
      </c>
      <c r="CD137">
        <v>0</v>
      </c>
      <c r="CE137">
        <v>1</v>
      </c>
      <c r="CF137">
        <v>1</v>
      </c>
      <c r="CG137">
        <v>0</v>
      </c>
      <c r="CH137">
        <v>0</v>
      </c>
      <c r="CI137">
        <v>1</v>
      </c>
      <c r="CJ137">
        <v>1</v>
      </c>
      <c r="CK137">
        <v>0</v>
      </c>
      <c r="CL137">
        <v>0</v>
      </c>
      <c r="CM137" t="s">
        <v>672</v>
      </c>
      <c r="CN137">
        <v>96.819999694824219</v>
      </c>
      <c r="CO137">
        <v>94.989997863769517</v>
      </c>
      <c r="CP137">
        <v>96.540000915527344</v>
      </c>
      <c r="CQ137">
        <v>93.379997253417955</v>
      </c>
      <c r="CR137">
        <v>93.919998168945327</v>
      </c>
      <c r="CW137">
        <v>19</v>
      </c>
      <c r="CX137">
        <v>9</v>
      </c>
      <c r="CY137">
        <v>7</v>
      </c>
      <c r="CZ137">
        <v>2</v>
      </c>
      <c r="DA137">
        <v>0</v>
      </c>
      <c r="DB137">
        <v>1</v>
      </c>
      <c r="DC137">
        <v>9</v>
      </c>
      <c r="DD137">
        <v>0</v>
      </c>
      <c r="DE137">
        <v>0</v>
      </c>
      <c r="DF137">
        <v>11</v>
      </c>
      <c r="DG137">
        <v>5</v>
      </c>
      <c r="DH137">
        <v>6</v>
      </c>
      <c r="DI137">
        <v>5</v>
      </c>
      <c r="DJ137">
        <v>147</v>
      </c>
      <c r="DK137">
        <v>1</v>
      </c>
      <c r="DL137">
        <v>16</v>
      </c>
      <c r="DM137">
        <v>0</v>
      </c>
      <c r="DN137">
        <v>0</v>
      </c>
      <c r="DO137">
        <v>18</v>
      </c>
      <c r="DP137">
        <v>9</v>
      </c>
      <c r="DQ137">
        <v>8</v>
      </c>
      <c r="DR137">
        <v>8</v>
      </c>
      <c r="DS137">
        <v>2</v>
      </c>
      <c r="DT137">
        <v>1</v>
      </c>
      <c r="DU137">
        <v>1</v>
      </c>
      <c r="DV137">
        <v>1</v>
      </c>
      <c r="DW137">
        <v>37</v>
      </c>
      <c r="DX137">
        <v>18</v>
      </c>
      <c r="DY137">
        <v>6</v>
      </c>
      <c r="DZ137">
        <v>6</v>
      </c>
      <c r="EA137">
        <v>2</v>
      </c>
      <c r="EB137">
        <v>2</v>
      </c>
      <c r="EC137">
        <v>1</v>
      </c>
      <c r="ED137">
        <v>1</v>
      </c>
      <c r="EE137" t="s">
        <v>673</v>
      </c>
      <c r="EF137">
        <v>93.919998168945327</v>
      </c>
      <c r="EG137">
        <v>95.220001220703125</v>
      </c>
      <c r="EH137">
        <v>99.599998474121094</v>
      </c>
      <c r="EI137">
        <v>93.959999084472656</v>
      </c>
      <c r="EJ137">
        <v>98.150001525878906</v>
      </c>
      <c r="EO137">
        <v>39</v>
      </c>
      <c r="EP137">
        <v>7</v>
      </c>
      <c r="EQ137">
        <v>9</v>
      </c>
      <c r="ER137">
        <v>20</v>
      </c>
      <c r="ES137">
        <v>56</v>
      </c>
      <c r="ET137">
        <v>0</v>
      </c>
      <c r="EU137">
        <v>0</v>
      </c>
      <c r="EV137">
        <v>0</v>
      </c>
      <c r="EW137">
        <v>0</v>
      </c>
      <c r="EX137">
        <v>21</v>
      </c>
      <c r="EY137">
        <v>6</v>
      </c>
      <c r="EZ137">
        <v>3</v>
      </c>
      <c r="FA137">
        <v>9</v>
      </c>
      <c r="FB137">
        <v>38</v>
      </c>
      <c r="FC137">
        <v>1</v>
      </c>
      <c r="FD137">
        <v>77</v>
      </c>
      <c r="FE137">
        <v>1</v>
      </c>
      <c r="FF137">
        <v>77</v>
      </c>
      <c r="FG137">
        <v>0</v>
      </c>
      <c r="FH137">
        <v>0</v>
      </c>
      <c r="FI137">
        <v>38</v>
      </c>
      <c r="FJ137">
        <v>38</v>
      </c>
      <c r="FK137">
        <v>0</v>
      </c>
      <c r="FL137">
        <v>0</v>
      </c>
      <c r="FM137">
        <v>1</v>
      </c>
      <c r="FN137">
        <v>1</v>
      </c>
      <c r="FO137">
        <v>5</v>
      </c>
      <c r="FP137">
        <v>0</v>
      </c>
      <c r="FQ137">
        <v>8</v>
      </c>
      <c r="FR137">
        <v>8</v>
      </c>
      <c r="FS137">
        <v>1</v>
      </c>
      <c r="FT137">
        <v>0</v>
      </c>
      <c r="FU137">
        <v>1</v>
      </c>
      <c r="FV137">
        <v>1</v>
      </c>
      <c r="FW137" t="s">
        <v>674</v>
      </c>
      <c r="FX137">
        <v>98.150001525878906</v>
      </c>
      <c r="FY137">
        <v>98.160003662109375</v>
      </c>
      <c r="FZ137">
        <v>98.430000305175781</v>
      </c>
      <c r="GA137">
        <v>93.080001831054688</v>
      </c>
      <c r="GB137">
        <v>93.5</v>
      </c>
      <c r="GC137">
        <v>362</v>
      </c>
      <c r="GD137">
        <v>453</v>
      </c>
      <c r="GE137">
        <v>168</v>
      </c>
      <c r="GF137">
        <v>251</v>
      </c>
      <c r="GG137">
        <v>0</v>
      </c>
      <c r="GH137">
        <v>264</v>
      </c>
      <c r="GI137">
        <v>0</v>
      </c>
      <c r="GJ137">
        <v>78</v>
      </c>
      <c r="GK137">
        <v>84</v>
      </c>
      <c r="GL137">
        <v>384</v>
      </c>
      <c r="GM137">
        <v>77</v>
      </c>
      <c r="GN137">
        <v>185</v>
      </c>
      <c r="GO137">
        <v>4</v>
      </c>
      <c r="GP137">
        <v>2</v>
      </c>
      <c r="GQ137">
        <v>3</v>
      </c>
      <c r="GR137">
        <v>2</v>
      </c>
      <c r="GS137">
        <v>3</v>
      </c>
      <c r="GT137">
        <v>2</v>
      </c>
      <c r="GU137">
        <v>3</v>
      </c>
      <c r="GV137">
        <v>2</v>
      </c>
      <c r="GW137">
        <v>2.4</v>
      </c>
      <c r="GX137" t="s">
        <v>218</v>
      </c>
      <c r="GY137">
        <v>3465630</v>
      </c>
      <c r="GZ137">
        <v>5226940</v>
      </c>
      <c r="HA137">
        <v>0.73199999999999998</v>
      </c>
      <c r="HB137">
        <v>1.234</v>
      </c>
      <c r="HC137">
        <v>2.13</v>
      </c>
      <c r="HD137">
        <v>4.46</v>
      </c>
      <c r="HE137">
        <v>0.66330003999999998</v>
      </c>
      <c r="HF137" s="2">
        <f t="shared" si="12"/>
        <v>1.0189624956513654E-4</v>
      </c>
      <c r="HG137" s="2">
        <f t="shared" si="13"/>
        <v>2.7430320250868556E-3</v>
      </c>
      <c r="HH137" s="2">
        <f t="shared" si="14"/>
        <v>5.1752257961820036E-2</v>
      </c>
      <c r="HI137" s="2">
        <f t="shared" si="15"/>
        <v>4.4919590261530695E-3</v>
      </c>
      <c r="HJ137" s="3">
        <f t="shared" si="16"/>
        <v>98.429259695737187</v>
      </c>
      <c r="HK137" t="str">
        <f t="shared" si="17"/>
        <v>STX</v>
      </c>
    </row>
    <row r="138" spans="1:219" hidden="1" x14ac:dyDescent="0.25">
      <c r="A138">
        <v>129</v>
      </c>
      <c r="B138" t="s">
        <v>675</v>
      </c>
      <c r="C138">
        <v>9</v>
      </c>
      <c r="D138">
        <v>0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21</v>
      </c>
      <c r="N138">
        <v>61</v>
      </c>
      <c r="O138">
        <v>34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5</v>
      </c>
      <c r="W138">
        <v>4</v>
      </c>
      <c r="X138">
        <v>3</v>
      </c>
      <c r="Y138">
        <v>7</v>
      </c>
      <c r="Z138">
        <v>4</v>
      </c>
      <c r="AA138">
        <v>1</v>
      </c>
      <c r="AB138">
        <v>23</v>
      </c>
      <c r="AC138">
        <v>0</v>
      </c>
      <c r="AD138">
        <v>0</v>
      </c>
      <c r="AE138">
        <v>0</v>
      </c>
      <c r="AF138">
        <v>0</v>
      </c>
      <c r="AG138">
        <v>4</v>
      </c>
      <c r="AH138">
        <v>4</v>
      </c>
      <c r="AI138">
        <v>0</v>
      </c>
      <c r="AJ138">
        <v>0</v>
      </c>
      <c r="AK138">
        <v>1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 t="s">
        <v>506</v>
      </c>
      <c r="AV138">
        <v>85.569999694824219</v>
      </c>
      <c r="AW138">
        <v>85.569999694824219</v>
      </c>
      <c r="AX138">
        <v>86.30999755859375</v>
      </c>
      <c r="AY138">
        <v>85.400001525878906</v>
      </c>
      <c r="AZ138">
        <v>86.139999389648438</v>
      </c>
      <c r="BE138">
        <v>84</v>
      </c>
      <c r="BF138">
        <v>47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17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 t="s">
        <v>316</v>
      </c>
      <c r="CN138">
        <v>86.139999389648438</v>
      </c>
      <c r="CO138">
        <v>86.910003662109375</v>
      </c>
      <c r="CP138">
        <v>87.760002136230469</v>
      </c>
      <c r="CQ138">
        <v>86.620002746582031</v>
      </c>
      <c r="CR138">
        <v>86.849998474121094</v>
      </c>
      <c r="CW138">
        <v>90</v>
      </c>
      <c r="CX138">
        <v>21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39</v>
      </c>
      <c r="DG138">
        <v>3</v>
      </c>
      <c r="DH138">
        <v>2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t="s">
        <v>406</v>
      </c>
      <c r="EF138">
        <v>86.849998474121094</v>
      </c>
      <c r="EG138">
        <v>87.180000305175781</v>
      </c>
      <c r="EH138">
        <v>87.400001525878906</v>
      </c>
      <c r="EI138">
        <v>86.779998779296875</v>
      </c>
      <c r="EJ138">
        <v>86.94000244140625</v>
      </c>
      <c r="EO138">
        <v>28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35</v>
      </c>
      <c r="EY138">
        <v>23</v>
      </c>
      <c r="EZ138">
        <v>15</v>
      </c>
      <c r="FA138">
        <v>1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256</v>
      </c>
      <c r="FX138">
        <v>86.94000244140625</v>
      </c>
      <c r="FY138">
        <v>87.430000305175781</v>
      </c>
      <c r="FZ138">
        <v>87.55999755859375</v>
      </c>
      <c r="GA138">
        <v>86.290000915527344</v>
      </c>
      <c r="GB138">
        <v>86.30999755859375</v>
      </c>
      <c r="GC138">
        <v>386</v>
      </c>
      <c r="GD138">
        <v>158</v>
      </c>
      <c r="GE138">
        <v>139</v>
      </c>
      <c r="GF138">
        <v>118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4</v>
      </c>
      <c r="GM138">
        <v>0</v>
      </c>
      <c r="GN138">
        <v>0</v>
      </c>
      <c r="GO138">
        <v>1</v>
      </c>
      <c r="GP138">
        <v>0</v>
      </c>
      <c r="GQ138">
        <v>1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2</v>
      </c>
      <c r="GX138" t="s">
        <v>218</v>
      </c>
      <c r="GY138">
        <v>105975</v>
      </c>
      <c r="GZ138">
        <v>214760</v>
      </c>
      <c r="HA138">
        <v>1.4350000000000001</v>
      </c>
      <c r="HB138">
        <v>3.7090000000000001</v>
      </c>
      <c r="HC138">
        <v>7.21</v>
      </c>
      <c r="HD138">
        <v>4.66</v>
      </c>
      <c r="HE138">
        <v>0.5474</v>
      </c>
      <c r="HF138" s="2">
        <f t="shared" ref="HF138:HF168" si="18">100%-(FX138/FY138)</f>
        <v>5.6044591336976701E-3</v>
      </c>
      <c r="HG138" s="2">
        <f t="shared" ref="HG138:HG168" si="19">100%-(FY138/FZ138)</f>
        <v>1.484664881711284E-3</v>
      </c>
      <c r="HH138" s="2">
        <f t="shared" ref="HH138:HH168" si="20">100%-(GA138/FY138)</f>
        <v>1.3038995604131909E-2</v>
      </c>
      <c r="HI138" s="2">
        <f t="shared" ref="HI138:HI168" si="21">100%-(GA138/GB138)</f>
        <v>2.3168397210104885E-4</v>
      </c>
      <c r="HJ138" s="3">
        <f t="shared" ref="HJ138:HJ168" si="22">(FY138*HG138)+FY138</f>
        <v>87.559804556236884</v>
      </c>
      <c r="HK138" t="str">
        <f t="shared" ref="HK138:HK168" si="23">B138</f>
        <v>SXT</v>
      </c>
    </row>
    <row r="139" spans="1:219" hidden="1" x14ac:dyDescent="0.25">
      <c r="A139">
        <v>130</v>
      </c>
      <c r="B139" t="s">
        <v>676</v>
      </c>
      <c r="C139">
        <v>9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8</v>
      </c>
      <c r="N139">
        <v>2</v>
      </c>
      <c r="O139">
        <v>1</v>
      </c>
      <c r="P139">
        <v>0</v>
      </c>
      <c r="Q139">
        <v>0</v>
      </c>
      <c r="R139">
        <v>1</v>
      </c>
      <c r="S139">
        <v>1</v>
      </c>
      <c r="T139">
        <v>0</v>
      </c>
      <c r="U139">
        <v>0</v>
      </c>
      <c r="V139">
        <v>6</v>
      </c>
      <c r="W139">
        <v>1</v>
      </c>
      <c r="X139">
        <v>1</v>
      </c>
      <c r="Y139">
        <v>3</v>
      </c>
      <c r="Z139">
        <v>79</v>
      </c>
      <c r="AA139">
        <v>1</v>
      </c>
      <c r="AB139">
        <v>0</v>
      </c>
      <c r="AC139">
        <v>0</v>
      </c>
      <c r="AD139">
        <v>0</v>
      </c>
      <c r="AE139">
        <v>3</v>
      </c>
      <c r="AF139">
        <v>1</v>
      </c>
      <c r="AG139">
        <v>0</v>
      </c>
      <c r="AH139">
        <v>0</v>
      </c>
      <c r="AI139">
        <v>1</v>
      </c>
      <c r="AJ139">
        <v>1</v>
      </c>
      <c r="AK139">
        <v>0</v>
      </c>
      <c r="AL139">
        <v>0</v>
      </c>
      <c r="AM139">
        <v>12</v>
      </c>
      <c r="AN139">
        <v>3</v>
      </c>
      <c r="AO139">
        <v>0</v>
      </c>
      <c r="AP139">
        <v>0</v>
      </c>
      <c r="AQ139">
        <v>1</v>
      </c>
      <c r="AR139">
        <v>1</v>
      </c>
      <c r="AS139">
        <v>0</v>
      </c>
      <c r="AT139">
        <v>0</v>
      </c>
      <c r="AU139" t="s">
        <v>677</v>
      </c>
      <c r="AV139">
        <v>49.470001220703118</v>
      </c>
      <c r="AW139">
        <v>49.450000762939453</v>
      </c>
      <c r="AX139">
        <v>50.610000610351563</v>
      </c>
      <c r="AY139">
        <v>49.439998626708977</v>
      </c>
      <c r="AZ139">
        <v>50.270000457763672</v>
      </c>
      <c r="BE139">
        <v>2</v>
      </c>
      <c r="BF139">
        <v>7</v>
      </c>
      <c r="BG139">
        <v>48</v>
      </c>
      <c r="BH139">
        <v>46</v>
      </c>
      <c r="BI139">
        <v>8</v>
      </c>
      <c r="BJ139">
        <v>0</v>
      </c>
      <c r="BK139">
        <v>0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0</v>
      </c>
      <c r="BR139">
        <v>0</v>
      </c>
      <c r="BS139">
        <v>1</v>
      </c>
      <c r="BT139">
        <v>1</v>
      </c>
      <c r="BU139">
        <v>1</v>
      </c>
      <c r="BV139">
        <v>1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678</v>
      </c>
      <c r="CN139">
        <v>50.270000457763672</v>
      </c>
      <c r="CO139">
        <v>50.680000305175781</v>
      </c>
      <c r="CP139">
        <v>50.979999542236328</v>
      </c>
      <c r="CQ139">
        <v>50.029998779296882</v>
      </c>
      <c r="CR139">
        <v>50.599998474121087</v>
      </c>
      <c r="CW139">
        <v>5</v>
      </c>
      <c r="CX139">
        <v>1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5</v>
      </c>
      <c r="DG139">
        <v>7</v>
      </c>
      <c r="DH139">
        <v>5</v>
      </c>
      <c r="DI139">
        <v>12</v>
      </c>
      <c r="DJ139">
        <v>56</v>
      </c>
      <c r="DK139">
        <v>0</v>
      </c>
      <c r="DL139">
        <v>0</v>
      </c>
      <c r="DM139">
        <v>0</v>
      </c>
      <c r="DN139">
        <v>0</v>
      </c>
      <c r="DO139">
        <v>1</v>
      </c>
      <c r="DP139">
        <v>0</v>
      </c>
      <c r="DQ139">
        <v>0</v>
      </c>
      <c r="DR139">
        <v>0</v>
      </c>
      <c r="DS139">
        <v>1</v>
      </c>
      <c r="DT139">
        <v>0</v>
      </c>
      <c r="DU139">
        <v>0</v>
      </c>
      <c r="DV139">
        <v>0</v>
      </c>
      <c r="DW139">
        <v>6</v>
      </c>
      <c r="DX139">
        <v>1</v>
      </c>
      <c r="DY139">
        <v>0</v>
      </c>
      <c r="DZ139">
        <v>0</v>
      </c>
      <c r="EA139">
        <v>1</v>
      </c>
      <c r="EB139">
        <v>1</v>
      </c>
      <c r="EC139">
        <v>1</v>
      </c>
      <c r="ED139">
        <v>0</v>
      </c>
      <c r="EE139" t="s">
        <v>679</v>
      </c>
      <c r="EF139">
        <v>50.599998474121087</v>
      </c>
      <c r="EG139">
        <v>50.709999084472663</v>
      </c>
      <c r="EH139">
        <v>50.900001525878913</v>
      </c>
      <c r="EI139">
        <v>50.229999542236328</v>
      </c>
      <c r="EJ139">
        <v>50.799999237060547</v>
      </c>
      <c r="EO139">
        <v>15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27</v>
      </c>
      <c r="EY139">
        <v>9</v>
      </c>
      <c r="EZ139">
        <v>15</v>
      </c>
      <c r="FA139">
        <v>9</v>
      </c>
      <c r="FB139">
        <v>38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263</v>
      </c>
      <c r="FX139">
        <v>50.799999237060547</v>
      </c>
      <c r="FY139">
        <v>50.830001831054688</v>
      </c>
      <c r="FZ139">
        <v>50.830001831054688</v>
      </c>
      <c r="GA139">
        <v>49.439998626708977</v>
      </c>
      <c r="GB139">
        <v>49.610000610351563</v>
      </c>
      <c r="GC139">
        <v>143</v>
      </c>
      <c r="GD139">
        <v>274</v>
      </c>
      <c r="GE139">
        <v>21</v>
      </c>
      <c r="GF139">
        <v>183</v>
      </c>
      <c r="GG139">
        <v>0</v>
      </c>
      <c r="GH139">
        <v>54</v>
      </c>
      <c r="GI139">
        <v>0</v>
      </c>
      <c r="GJ139">
        <v>0</v>
      </c>
      <c r="GK139">
        <v>1</v>
      </c>
      <c r="GL139">
        <v>173</v>
      </c>
      <c r="GM139">
        <v>0</v>
      </c>
      <c r="GN139">
        <v>94</v>
      </c>
      <c r="GO139">
        <v>0</v>
      </c>
      <c r="GP139">
        <v>0</v>
      </c>
      <c r="GQ139">
        <v>0</v>
      </c>
      <c r="GR139">
        <v>0</v>
      </c>
      <c r="GS139">
        <v>1</v>
      </c>
      <c r="GT139">
        <v>1</v>
      </c>
      <c r="GU139">
        <v>0</v>
      </c>
      <c r="GV139">
        <v>0</v>
      </c>
      <c r="GW139">
        <v>3</v>
      </c>
      <c r="GX139" t="s">
        <v>223</v>
      </c>
      <c r="GY139">
        <v>109073</v>
      </c>
      <c r="GZ139">
        <v>130060</v>
      </c>
      <c r="HA139">
        <v>0.246</v>
      </c>
      <c r="HB139">
        <v>1.1859999999999999</v>
      </c>
      <c r="HC139">
        <v>1.1399999999999999</v>
      </c>
      <c r="HD139">
        <v>6.79</v>
      </c>
      <c r="HE139">
        <v>3.1778</v>
      </c>
      <c r="HF139" s="2">
        <f t="shared" si="18"/>
        <v>5.902536477150333E-4</v>
      </c>
      <c r="HG139" s="2">
        <f t="shared" si="19"/>
        <v>0</v>
      </c>
      <c r="HH139" s="2">
        <f t="shared" si="20"/>
        <v>2.7346117534398418E-2</v>
      </c>
      <c r="HI139" s="2">
        <f t="shared" si="21"/>
        <v>3.4267684247339947E-3</v>
      </c>
      <c r="HJ139" s="3">
        <f t="shared" si="22"/>
        <v>50.830001831054688</v>
      </c>
      <c r="HK139" t="str">
        <f t="shared" si="23"/>
        <v>SHEN</v>
      </c>
    </row>
    <row r="140" spans="1:219" hidden="1" x14ac:dyDescent="0.25">
      <c r="A140">
        <v>131</v>
      </c>
      <c r="B140" t="s">
        <v>680</v>
      </c>
      <c r="C140">
        <v>10</v>
      </c>
      <c r="D140">
        <v>0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21</v>
      </c>
      <c r="N140">
        <v>70</v>
      </c>
      <c r="O140">
        <v>39</v>
      </c>
      <c r="P140">
        <v>8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12</v>
      </c>
      <c r="W140">
        <v>6</v>
      </c>
      <c r="X140">
        <v>0</v>
      </c>
      <c r="Y140">
        <v>2</v>
      </c>
      <c r="Z140">
        <v>46</v>
      </c>
      <c r="AA140">
        <v>1</v>
      </c>
      <c r="AB140">
        <v>66</v>
      </c>
      <c r="AC140">
        <v>0</v>
      </c>
      <c r="AD140">
        <v>0</v>
      </c>
      <c r="AE140">
        <v>0</v>
      </c>
      <c r="AF140">
        <v>0</v>
      </c>
      <c r="AG140">
        <v>46</v>
      </c>
      <c r="AH140">
        <v>46</v>
      </c>
      <c r="AI140">
        <v>0</v>
      </c>
      <c r="AJ140">
        <v>0</v>
      </c>
      <c r="AK140">
        <v>1</v>
      </c>
      <c r="AL140">
        <v>1</v>
      </c>
      <c r="AM140">
        <v>4</v>
      </c>
      <c r="AN140">
        <v>0</v>
      </c>
      <c r="AO140">
        <v>19</v>
      </c>
      <c r="AP140">
        <v>19</v>
      </c>
      <c r="AQ140">
        <v>1</v>
      </c>
      <c r="AR140">
        <v>0</v>
      </c>
      <c r="AS140">
        <v>1</v>
      </c>
      <c r="AT140">
        <v>1</v>
      </c>
      <c r="AU140" t="s">
        <v>326</v>
      </c>
      <c r="AV140">
        <v>122.26999664306641</v>
      </c>
      <c r="AW140">
        <v>122.0299987792969</v>
      </c>
      <c r="AX140">
        <v>123.0899963378906</v>
      </c>
      <c r="AY140">
        <v>120.75</v>
      </c>
      <c r="AZ140">
        <v>122.5699996948242</v>
      </c>
      <c r="BE140">
        <v>27</v>
      </c>
      <c r="BF140">
        <v>29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14</v>
      </c>
      <c r="BO140">
        <v>37</v>
      </c>
      <c r="BP140">
        <v>32</v>
      </c>
      <c r="BQ140">
        <v>19</v>
      </c>
      <c r="BR140">
        <v>41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41</v>
      </c>
      <c r="BZ140">
        <v>0</v>
      </c>
      <c r="CA140">
        <v>0</v>
      </c>
      <c r="CB140">
        <v>0</v>
      </c>
      <c r="CC140">
        <v>1</v>
      </c>
      <c r="CD140">
        <v>0</v>
      </c>
      <c r="CE140">
        <v>1</v>
      </c>
      <c r="CF140">
        <v>0</v>
      </c>
      <c r="CG140">
        <v>1</v>
      </c>
      <c r="CH140">
        <v>1</v>
      </c>
      <c r="CI140">
        <v>1</v>
      </c>
      <c r="CJ140">
        <v>0</v>
      </c>
      <c r="CK140">
        <v>1</v>
      </c>
      <c r="CL140">
        <v>1</v>
      </c>
      <c r="CM140" t="s">
        <v>465</v>
      </c>
      <c r="CN140">
        <v>122.5699996948242</v>
      </c>
      <c r="CO140">
        <v>122.8399963378906</v>
      </c>
      <c r="CP140">
        <v>124.30999755859381</v>
      </c>
      <c r="CQ140">
        <v>121.9499969482422</v>
      </c>
      <c r="CR140">
        <v>122.379997253418</v>
      </c>
      <c r="CW140">
        <v>63</v>
      </c>
      <c r="CX140">
        <v>18</v>
      </c>
      <c r="CY140">
        <v>7</v>
      </c>
      <c r="CZ140">
        <v>0</v>
      </c>
      <c r="DA140">
        <v>0</v>
      </c>
      <c r="DB140">
        <v>1</v>
      </c>
      <c r="DC140">
        <v>7</v>
      </c>
      <c r="DD140">
        <v>0</v>
      </c>
      <c r="DE140">
        <v>0</v>
      </c>
      <c r="DF140">
        <v>53</v>
      </c>
      <c r="DG140">
        <v>41</v>
      </c>
      <c r="DH140">
        <v>18</v>
      </c>
      <c r="DI140">
        <v>9</v>
      </c>
      <c r="DJ140">
        <v>7</v>
      </c>
      <c r="DK140">
        <v>1</v>
      </c>
      <c r="DL140">
        <v>0</v>
      </c>
      <c r="DM140">
        <v>0</v>
      </c>
      <c r="DN140">
        <v>0</v>
      </c>
      <c r="DO140">
        <v>26</v>
      </c>
      <c r="DP140">
        <v>7</v>
      </c>
      <c r="DQ140">
        <v>0</v>
      </c>
      <c r="DR140">
        <v>0</v>
      </c>
      <c r="DS140">
        <v>1</v>
      </c>
      <c r="DT140">
        <v>1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t="s">
        <v>305</v>
      </c>
      <c r="EF140">
        <v>122.379997253418</v>
      </c>
      <c r="EG140">
        <v>123.1999969482422</v>
      </c>
      <c r="EH140">
        <v>124.98000335693359</v>
      </c>
      <c r="EI140">
        <v>122.30999755859381</v>
      </c>
      <c r="EJ140">
        <v>124.63999938964839</v>
      </c>
      <c r="EO140">
        <v>31</v>
      </c>
      <c r="EP140">
        <v>112</v>
      </c>
      <c r="EQ140">
        <v>45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</v>
      </c>
      <c r="EY140">
        <v>1</v>
      </c>
      <c r="EZ140">
        <v>1</v>
      </c>
      <c r="FA140">
        <v>1</v>
      </c>
      <c r="FB140">
        <v>4</v>
      </c>
      <c r="FC140">
        <v>1</v>
      </c>
      <c r="FD140">
        <v>12</v>
      </c>
      <c r="FE140">
        <v>0</v>
      </c>
      <c r="FF140">
        <v>0</v>
      </c>
      <c r="FG140">
        <v>0</v>
      </c>
      <c r="FH140">
        <v>0</v>
      </c>
      <c r="FI140">
        <v>4</v>
      </c>
      <c r="FJ140">
        <v>4</v>
      </c>
      <c r="FK140">
        <v>0</v>
      </c>
      <c r="FL140">
        <v>0</v>
      </c>
      <c r="FM140">
        <v>1</v>
      </c>
      <c r="FN140">
        <v>1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 t="s">
        <v>681</v>
      </c>
      <c r="FX140">
        <v>124.63999938964839</v>
      </c>
      <c r="FY140">
        <v>125</v>
      </c>
      <c r="FZ140">
        <v>126.69000244140619</v>
      </c>
      <c r="GA140">
        <v>124.1800003051758</v>
      </c>
      <c r="GB140">
        <v>124.40000152587891</v>
      </c>
      <c r="GC140">
        <v>470</v>
      </c>
      <c r="GD140">
        <v>349</v>
      </c>
      <c r="GE140">
        <v>276</v>
      </c>
      <c r="GF140">
        <v>140</v>
      </c>
      <c r="GG140">
        <v>0</v>
      </c>
      <c r="GH140">
        <v>8</v>
      </c>
      <c r="GI140">
        <v>0</v>
      </c>
      <c r="GJ140">
        <v>0</v>
      </c>
      <c r="GK140">
        <v>0</v>
      </c>
      <c r="GL140">
        <v>98</v>
      </c>
      <c r="GM140">
        <v>0</v>
      </c>
      <c r="GN140">
        <v>11</v>
      </c>
      <c r="GO140">
        <v>3</v>
      </c>
      <c r="GP140">
        <v>1</v>
      </c>
      <c r="GQ140">
        <v>2</v>
      </c>
      <c r="GR140">
        <v>1</v>
      </c>
      <c r="GS140">
        <v>2</v>
      </c>
      <c r="GT140">
        <v>0</v>
      </c>
      <c r="GU140">
        <v>2</v>
      </c>
      <c r="GV140">
        <v>0</v>
      </c>
      <c r="GW140">
        <v>2.4</v>
      </c>
      <c r="GX140" t="s">
        <v>218</v>
      </c>
      <c r="GY140">
        <v>1975792</v>
      </c>
      <c r="GZ140">
        <v>1947020</v>
      </c>
      <c r="HA140">
        <v>0.39300000000000002</v>
      </c>
      <c r="HB140">
        <v>0.41299999999999998</v>
      </c>
      <c r="HC140">
        <v>3.28</v>
      </c>
      <c r="HD140">
        <v>5.52</v>
      </c>
      <c r="HE140">
        <v>1.1080000000000001</v>
      </c>
      <c r="HF140" s="2">
        <f t="shared" si="18"/>
        <v>2.8800048828128144E-3</v>
      </c>
      <c r="HG140" s="2">
        <f t="shared" si="19"/>
        <v>1.3339666973231079E-2</v>
      </c>
      <c r="HH140" s="2">
        <f t="shared" si="20"/>
        <v>6.5599975585935999E-3</v>
      </c>
      <c r="HI140" s="2">
        <f t="shared" si="21"/>
        <v>1.7684985370144402E-3</v>
      </c>
      <c r="HJ140" s="3">
        <f t="shared" si="22"/>
        <v>126.66745837165388</v>
      </c>
      <c r="HK140" t="str">
        <f t="shared" si="23"/>
        <v>SPG</v>
      </c>
    </row>
    <row r="141" spans="1:219" hidden="1" x14ac:dyDescent="0.25">
      <c r="A141">
        <v>132</v>
      </c>
      <c r="B141" t="s">
        <v>682</v>
      </c>
      <c r="C141">
        <v>10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0</v>
      </c>
      <c r="N141">
        <v>2</v>
      </c>
      <c r="O141">
        <v>20</v>
      </c>
      <c r="P141">
        <v>28</v>
      </c>
      <c r="Q141">
        <v>138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0</v>
      </c>
      <c r="AF141">
        <v>0</v>
      </c>
      <c r="AG141">
        <v>1</v>
      </c>
      <c r="AH141">
        <v>1</v>
      </c>
      <c r="AI141">
        <v>0</v>
      </c>
      <c r="AJ141">
        <v>0</v>
      </c>
      <c r="AK141">
        <v>1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683</v>
      </c>
      <c r="AV141">
        <v>34.380001068115227</v>
      </c>
      <c r="AW141">
        <v>34.139999389648438</v>
      </c>
      <c r="AX141">
        <v>34.435001373291023</v>
      </c>
      <c r="AY141">
        <v>33.340000152587891</v>
      </c>
      <c r="AZ141">
        <v>34.169998168945313</v>
      </c>
      <c r="BE141">
        <v>79</v>
      </c>
      <c r="BF141">
        <v>31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22</v>
      </c>
      <c r="BO141">
        <v>10</v>
      </c>
      <c r="BP141">
        <v>2</v>
      </c>
      <c r="BQ141">
        <v>4</v>
      </c>
      <c r="BR141">
        <v>49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49</v>
      </c>
      <c r="BZ141">
        <v>0</v>
      </c>
      <c r="CA141">
        <v>0</v>
      </c>
      <c r="CB141">
        <v>0</v>
      </c>
      <c r="CC141">
        <v>1</v>
      </c>
      <c r="CD141">
        <v>0</v>
      </c>
      <c r="CE141">
        <v>2</v>
      </c>
      <c r="CF141">
        <v>0</v>
      </c>
      <c r="CG141">
        <v>31</v>
      </c>
      <c r="CH141">
        <v>31</v>
      </c>
      <c r="CI141">
        <v>1</v>
      </c>
      <c r="CJ141">
        <v>0</v>
      </c>
      <c r="CK141">
        <v>1</v>
      </c>
      <c r="CL141">
        <v>1</v>
      </c>
      <c r="CM141" t="s">
        <v>684</v>
      </c>
      <c r="CN141">
        <v>34.169998168945313</v>
      </c>
      <c r="CO141">
        <v>34.549999237060547</v>
      </c>
      <c r="CP141">
        <v>34.549999237060547</v>
      </c>
      <c r="CQ141">
        <v>33.490001678466797</v>
      </c>
      <c r="CR141">
        <v>33.860000610351563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3</v>
      </c>
      <c r="DG141">
        <v>5</v>
      </c>
      <c r="DH141">
        <v>0</v>
      </c>
      <c r="DI141">
        <v>12</v>
      </c>
      <c r="DJ141">
        <v>151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2</v>
      </c>
      <c r="DX141">
        <v>0</v>
      </c>
      <c r="DY141">
        <v>0</v>
      </c>
      <c r="DZ141">
        <v>0</v>
      </c>
      <c r="EA141">
        <v>2</v>
      </c>
      <c r="EB141">
        <v>0</v>
      </c>
      <c r="EC141">
        <v>1</v>
      </c>
      <c r="ED141">
        <v>0</v>
      </c>
      <c r="EE141" t="s">
        <v>243</v>
      </c>
      <c r="EF141">
        <v>33.860000610351563</v>
      </c>
      <c r="EG141">
        <v>34.049999237060547</v>
      </c>
      <c r="EH141">
        <v>34.849998474121087</v>
      </c>
      <c r="EI141">
        <v>33.880001068115227</v>
      </c>
      <c r="EJ141">
        <v>34.669998168945313</v>
      </c>
      <c r="EO141">
        <v>3</v>
      </c>
      <c r="EP141">
        <v>41</v>
      </c>
      <c r="EQ141">
        <v>35</v>
      </c>
      <c r="ER141">
        <v>78</v>
      </c>
      <c r="ES141">
        <v>21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1</v>
      </c>
      <c r="FB141">
        <v>0</v>
      </c>
      <c r="FC141">
        <v>1</v>
      </c>
      <c r="FD141">
        <v>1</v>
      </c>
      <c r="FE141">
        <v>1</v>
      </c>
      <c r="FF141">
        <v>1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 t="s">
        <v>578</v>
      </c>
      <c r="FX141">
        <v>34.669998168945313</v>
      </c>
      <c r="FY141">
        <v>34.75</v>
      </c>
      <c r="FZ141">
        <v>34.849998474121087</v>
      </c>
      <c r="GA141">
        <v>34.270000457763672</v>
      </c>
      <c r="GB141">
        <v>34.540000915527337</v>
      </c>
      <c r="GC141">
        <v>476</v>
      </c>
      <c r="GD141">
        <v>260</v>
      </c>
      <c r="GE141">
        <v>178</v>
      </c>
      <c r="GF141">
        <v>172</v>
      </c>
      <c r="GG141">
        <v>0</v>
      </c>
      <c r="GH141">
        <v>265</v>
      </c>
      <c r="GI141">
        <v>0</v>
      </c>
      <c r="GJ141">
        <v>99</v>
      </c>
      <c r="GK141">
        <v>2</v>
      </c>
      <c r="GL141">
        <v>201</v>
      </c>
      <c r="GM141">
        <v>1</v>
      </c>
      <c r="GN141">
        <v>151</v>
      </c>
      <c r="GO141">
        <v>2</v>
      </c>
      <c r="GP141">
        <v>0</v>
      </c>
      <c r="GQ141">
        <v>1</v>
      </c>
      <c r="GR141">
        <v>0</v>
      </c>
      <c r="GS141">
        <v>2</v>
      </c>
      <c r="GT141">
        <v>1</v>
      </c>
      <c r="GU141">
        <v>1</v>
      </c>
      <c r="GV141">
        <v>0</v>
      </c>
      <c r="GW141">
        <v>2.2000000000000002</v>
      </c>
      <c r="GX141" t="s">
        <v>218</v>
      </c>
      <c r="GY141">
        <v>523017</v>
      </c>
      <c r="GZ141">
        <v>738020</v>
      </c>
      <c r="HA141">
        <v>2.3420000000000001</v>
      </c>
      <c r="HB141">
        <v>3.589</v>
      </c>
      <c r="HC141">
        <v>2.06</v>
      </c>
      <c r="HD141">
        <v>6.97</v>
      </c>
      <c r="HE141">
        <v>0</v>
      </c>
      <c r="HF141" s="2">
        <f t="shared" si="18"/>
        <v>2.3022109656025691E-3</v>
      </c>
      <c r="HG141" s="2">
        <f t="shared" si="19"/>
        <v>2.8693968005577553E-3</v>
      </c>
      <c r="HH141" s="2">
        <f t="shared" si="20"/>
        <v>1.3812936467232473E-2</v>
      </c>
      <c r="HI141" s="2">
        <f t="shared" si="21"/>
        <v>7.8170367865360024E-3</v>
      </c>
      <c r="HJ141" s="3">
        <f t="shared" si="22"/>
        <v>34.849711538819385</v>
      </c>
      <c r="HK141" t="str">
        <f t="shared" si="23"/>
        <v>SMPL</v>
      </c>
    </row>
    <row r="142" spans="1:219" hidden="1" x14ac:dyDescent="0.25">
      <c r="A142">
        <v>133</v>
      </c>
      <c r="B142" t="s">
        <v>685</v>
      </c>
      <c r="C142">
        <v>9</v>
      </c>
      <c r="D142">
        <v>1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65</v>
      </c>
      <c r="N142">
        <v>46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7</v>
      </c>
      <c r="W142">
        <v>10</v>
      </c>
      <c r="X142">
        <v>3</v>
      </c>
      <c r="Y142">
        <v>3</v>
      </c>
      <c r="Z142">
        <v>49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49</v>
      </c>
      <c r="AH142">
        <v>0</v>
      </c>
      <c r="AI142">
        <v>0</v>
      </c>
      <c r="AJ142">
        <v>0</v>
      </c>
      <c r="AK142">
        <v>1</v>
      </c>
      <c r="AL142">
        <v>0</v>
      </c>
      <c r="AM142">
        <v>1</v>
      </c>
      <c r="AN142">
        <v>0</v>
      </c>
      <c r="AO142">
        <v>29</v>
      </c>
      <c r="AP142">
        <v>29</v>
      </c>
      <c r="AQ142">
        <v>1</v>
      </c>
      <c r="AR142">
        <v>0</v>
      </c>
      <c r="AS142">
        <v>1</v>
      </c>
      <c r="AT142">
        <v>1</v>
      </c>
      <c r="AU142" t="s">
        <v>325</v>
      </c>
      <c r="AV142">
        <v>249.1199951171875</v>
      </c>
      <c r="AW142">
        <v>248.24000549316409</v>
      </c>
      <c r="AX142">
        <v>250.3699951171875</v>
      </c>
      <c r="AY142">
        <v>246.00999450683599</v>
      </c>
      <c r="AZ142">
        <v>248.13999938964841</v>
      </c>
      <c r="BE142">
        <v>126</v>
      </c>
      <c r="BF142">
        <v>12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23</v>
      </c>
      <c r="BO142">
        <v>10</v>
      </c>
      <c r="BP142">
        <v>6</v>
      </c>
      <c r="BQ142">
        <v>5</v>
      </c>
      <c r="BR142">
        <v>8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8</v>
      </c>
      <c r="BZ142">
        <v>0</v>
      </c>
      <c r="CA142">
        <v>0</v>
      </c>
      <c r="CB142">
        <v>0</v>
      </c>
      <c r="CC142">
        <v>1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 t="s">
        <v>633</v>
      </c>
      <c r="CN142">
        <v>248.13999938964841</v>
      </c>
      <c r="CO142">
        <v>249.5299987792969</v>
      </c>
      <c r="CP142">
        <v>251.47999572753901</v>
      </c>
      <c r="CQ142">
        <v>248</v>
      </c>
      <c r="CR142">
        <v>249.97999572753901</v>
      </c>
      <c r="CW142">
        <v>89</v>
      </c>
      <c r="CX142">
        <v>21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23</v>
      </c>
      <c r="DG142">
        <v>11</v>
      </c>
      <c r="DH142">
        <v>14</v>
      </c>
      <c r="DI142">
        <v>5</v>
      </c>
      <c r="DJ142">
        <v>3</v>
      </c>
      <c r="DK142">
        <v>0</v>
      </c>
      <c r="DL142">
        <v>0</v>
      </c>
      <c r="DM142">
        <v>0</v>
      </c>
      <c r="DN142">
        <v>0</v>
      </c>
      <c r="DO142">
        <v>21</v>
      </c>
      <c r="DP142">
        <v>0</v>
      </c>
      <c r="DQ142">
        <v>0</v>
      </c>
      <c r="DR142">
        <v>0</v>
      </c>
      <c r="DS142">
        <v>1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t="s">
        <v>248</v>
      </c>
      <c r="EF142">
        <v>249.97999572753901</v>
      </c>
      <c r="EG142">
        <v>251.5</v>
      </c>
      <c r="EH142">
        <v>254.1199951171875</v>
      </c>
      <c r="EI142">
        <v>250.2799987792969</v>
      </c>
      <c r="EJ142">
        <v>253.3800048828125</v>
      </c>
      <c r="EO142">
        <v>65</v>
      </c>
      <c r="EP142">
        <v>80</v>
      </c>
      <c r="EQ142">
        <v>7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7</v>
      </c>
      <c r="EY142">
        <v>4</v>
      </c>
      <c r="EZ142">
        <v>3</v>
      </c>
      <c r="FA142">
        <v>1</v>
      </c>
      <c r="FB142">
        <v>0</v>
      </c>
      <c r="FC142">
        <v>1</v>
      </c>
      <c r="FD142">
        <v>15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 t="s">
        <v>447</v>
      </c>
      <c r="FX142">
        <v>253.3800048828125</v>
      </c>
      <c r="FY142">
        <v>253.2799987792969</v>
      </c>
      <c r="FZ142">
        <v>254.6600036621094</v>
      </c>
      <c r="GA142">
        <v>251.55999755859381</v>
      </c>
      <c r="GB142">
        <v>251.71000671386719</v>
      </c>
      <c r="GC142">
        <v>511</v>
      </c>
      <c r="GD142">
        <v>195</v>
      </c>
      <c r="GE142">
        <v>262</v>
      </c>
      <c r="GF142">
        <v>71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60</v>
      </c>
      <c r="GM142">
        <v>0</v>
      </c>
      <c r="GN142">
        <v>3</v>
      </c>
      <c r="GO142">
        <v>2</v>
      </c>
      <c r="GP142">
        <v>0</v>
      </c>
      <c r="GQ142">
        <v>0</v>
      </c>
      <c r="GR142">
        <v>0</v>
      </c>
      <c r="GS142">
        <v>1</v>
      </c>
      <c r="GT142">
        <v>0</v>
      </c>
      <c r="GU142">
        <v>1</v>
      </c>
      <c r="GV142">
        <v>0</v>
      </c>
      <c r="GW142">
        <v>2.7</v>
      </c>
      <c r="GX142" t="s">
        <v>223</v>
      </c>
      <c r="GY142">
        <v>247133</v>
      </c>
      <c r="GZ142">
        <v>312520</v>
      </c>
      <c r="HA142">
        <v>1.7749999999999999</v>
      </c>
      <c r="HB142">
        <v>2.4729999999999999</v>
      </c>
      <c r="HC142">
        <v>1.83</v>
      </c>
      <c r="HD142">
        <v>7.33</v>
      </c>
      <c r="HE142">
        <v>0.37109999999999999</v>
      </c>
      <c r="HF142" s="2">
        <f t="shared" si="18"/>
        <v>-3.9484406189815857E-4</v>
      </c>
      <c r="HG142" s="2">
        <f t="shared" si="19"/>
        <v>5.4190091218389025E-3</v>
      </c>
      <c r="HH142" s="2">
        <f t="shared" si="20"/>
        <v>6.7909082003820842E-3</v>
      </c>
      <c r="HI142" s="2">
        <f t="shared" si="21"/>
        <v>5.9596023706720569E-4</v>
      </c>
      <c r="HJ142" s="3">
        <f t="shared" si="22"/>
        <v>254.65252540306125</v>
      </c>
      <c r="HK142" t="str">
        <f t="shared" si="23"/>
        <v>SNA</v>
      </c>
    </row>
    <row r="143" spans="1:219" hidden="1" x14ac:dyDescent="0.25">
      <c r="A143">
        <v>134</v>
      </c>
      <c r="B143" t="s">
        <v>686</v>
      </c>
      <c r="C143">
        <v>9</v>
      </c>
      <c r="D143">
        <v>1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43</v>
      </c>
      <c r="N143">
        <v>72</v>
      </c>
      <c r="O143">
        <v>10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17</v>
      </c>
      <c r="W143">
        <v>5</v>
      </c>
      <c r="X143">
        <v>5</v>
      </c>
      <c r="Y143">
        <v>5</v>
      </c>
      <c r="Z143">
        <v>34</v>
      </c>
      <c r="AA143">
        <v>1</v>
      </c>
      <c r="AB143">
        <v>66</v>
      </c>
      <c r="AC143">
        <v>0</v>
      </c>
      <c r="AD143">
        <v>0</v>
      </c>
      <c r="AE143">
        <v>0</v>
      </c>
      <c r="AF143">
        <v>0</v>
      </c>
      <c r="AG143">
        <v>34</v>
      </c>
      <c r="AH143">
        <v>34</v>
      </c>
      <c r="AI143">
        <v>0</v>
      </c>
      <c r="AJ143">
        <v>0</v>
      </c>
      <c r="AK143">
        <v>1</v>
      </c>
      <c r="AL143">
        <v>1</v>
      </c>
      <c r="AM143">
        <v>4</v>
      </c>
      <c r="AN143">
        <v>0</v>
      </c>
      <c r="AO143">
        <v>6</v>
      </c>
      <c r="AP143">
        <v>6</v>
      </c>
      <c r="AQ143">
        <v>2</v>
      </c>
      <c r="AR143">
        <v>0</v>
      </c>
      <c r="AS143">
        <v>2</v>
      </c>
      <c r="AT143">
        <v>1</v>
      </c>
      <c r="AU143" t="s">
        <v>687</v>
      </c>
      <c r="AV143">
        <v>46.099998474121087</v>
      </c>
      <c r="AW143">
        <v>46.060001373291023</v>
      </c>
      <c r="AX143">
        <v>46.689998626708977</v>
      </c>
      <c r="AY143">
        <v>45.799999237060547</v>
      </c>
      <c r="AZ143">
        <v>46.540000915527337</v>
      </c>
      <c r="BE143">
        <v>35</v>
      </c>
      <c r="BF143">
        <v>91</v>
      </c>
      <c r="BG143">
        <v>35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17</v>
      </c>
      <c r="BO143">
        <v>5</v>
      </c>
      <c r="BP143">
        <v>2</v>
      </c>
      <c r="BQ143">
        <v>3</v>
      </c>
      <c r="BR143">
        <v>1</v>
      </c>
      <c r="BS143">
        <v>1</v>
      </c>
      <c r="BT143">
        <v>28</v>
      </c>
      <c r="BU143">
        <v>0</v>
      </c>
      <c r="BV143">
        <v>0</v>
      </c>
      <c r="BW143">
        <v>0</v>
      </c>
      <c r="BX143">
        <v>0</v>
      </c>
      <c r="BY143">
        <v>1</v>
      </c>
      <c r="BZ143">
        <v>1</v>
      </c>
      <c r="CA143">
        <v>0</v>
      </c>
      <c r="CB143">
        <v>0</v>
      </c>
      <c r="CC143">
        <v>1</v>
      </c>
      <c r="CD143">
        <v>1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 t="s">
        <v>688</v>
      </c>
      <c r="CN143">
        <v>46.540000915527337</v>
      </c>
      <c r="CO143">
        <v>46.590000152587891</v>
      </c>
      <c r="CP143">
        <v>46.830001831054688</v>
      </c>
      <c r="CQ143">
        <v>45.990001678466797</v>
      </c>
      <c r="CR143">
        <v>46.080001831054688</v>
      </c>
      <c r="CW143">
        <v>22</v>
      </c>
      <c r="CX143">
        <v>1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9</v>
      </c>
      <c r="DG143">
        <v>4</v>
      </c>
      <c r="DH143">
        <v>7</v>
      </c>
      <c r="DI143">
        <v>10</v>
      </c>
      <c r="DJ143">
        <v>125</v>
      </c>
      <c r="DK143">
        <v>0</v>
      </c>
      <c r="DL143">
        <v>0</v>
      </c>
      <c r="DM143">
        <v>0</v>
      </c>
      <c r="DN143">
        <v>0</v>
      </c>
      <c r="DO143">
        <v>1</v>
      </c>
      <c r="DP143">
        <v>0</v>
      </c>
      <c r="DQ143">
        <v>0</v>
      </c>
      <c r="DR143">
        <v>0</v>
      </c>
      <c r="DS143">
        <v>1</v>
      </c>
      <c r="DT143">
        <v>0</v>
      </c>
      <c r="DU143">
        <v>0</v>
      </c>
      <c r="DV143">
        <v>0</v>
      </c>
      <c r="DW143">
        <v>24</v>
      </c>
      <c r="DX143">
        <v>1</v>
      </c>
      <c r="DY143">
        <v>0</v>
      </c>
      <c r="DZ143">
        <v>0</v>
      </c>
      <c r="EA143">
        <v>1</v>
      </c>
      <c r="EB143">
        <v>1</v>
      </c>
      <c r="EC143">
        <v>0</v>
      </c>
      <c r="ED143">
        <v>0</v>
      </c>
      <c r="EE143" t="s">
        <v>689</v>
      </c>
      <c r="EF143">
        <v>46.080001831054688</v>
      </c>
      <c r="EG143">
        <v>46.419998168945313</v>
      </c>
      <c r="EH143">
        <v>47.150001525878913</v>
      </c>
      <c r="EI143">
        <v>46.049999237060547</v>
      </c>
      <c r="EJ143">
        <v>46.919998168945313</v>
      </c>
      <c r="EO143">
        <v>11</v>
      </c>
      <c r="EP143">
        <v>112</v>
      </c>
      <c r="EQ143">
        <v>53</v>
      </c>
      <c r="ER143">
        <v>9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3</v>
      </c>
      <c r="EY143">
        <v>0</v>
      </c>
      <c r="EZ143">
        <v>0</v>
      </c>
      <c r="FA143">
        <v>1</v>
      </c>
      <c r="FB143">
        <v>3</v>
      </c>
      <c r="FC143">
        <v>1</v>
      </c>
      <c r="FD143">
        <v>7</v>
      </c>
      <c r="FE143">
        <v>0</v>
      </c>
      <c r="FF143">
        <v>0</v>
      </c>
      <c r="FG143">
        <v>0</v>
      </c>
      <c r="FH143">
        <v>0</v>
      </c>
      <c r="FI143">
        <v>3</v>
      </c>
      <c r="FJ143">
        <v>3</v>
      </c>
      <c r="FK143">
        <v>0</v>
      </c>
      <c r="FL143">
        <v>0</v>
      </c>
      <c r="FM143">
        <v>1</v>
      </c>
      <c r="FN143">
        <v>1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690</v>
      </c>
      <c r="FX143">
        <v>46.919998168945313</v>
      </c>
      <c r="FY143">
        <v>47.080001831054688</v>
      </c>
      <c r="FZ143">
        <v>47.409999847412109</v>
      </c>
      <c r="GA143">
        <v>46.630001068115227</v>
      </c>
      <c r="GB143">
        <v>47.110000610351563</v>
      </c>
      <c r="GC143">
        <v>494</v>
      </c>
      <c r="GD143">
        <v>256</v>
      </c>
      <c r="GE143">
        <v>208</v>
      </c>
      <c r="GF143">
        <v>162</v>
      </c>
      <c r="GG143">
        <v>0</v>
      </c>
      <c r="GH143">
        <v>9</v>
      </c>
      <c r="GI143">
        <v>0</v>
      </c>
      <c r="GJ143">
        <v>9</v>
      </c>
      <c r="GK143">
        <v>0</v>
      </c>
      <c r="GL143">
        <v>163</v>
      </c>
      <c r="GM143">
        <v>0</v>
      </c>
      <c r="GN143">
        <v>128</v>
      </c>
      <c r="GO143">
        <v>3</v>
      </c>
      <c r="GP143">
        <v>1</v>
      </c>
      <c r="GQ143">
        <v>3</v>
      </c>
      <c r="GR143">
        <v>1</v>
      </c>
      <c r="GS143">
        <v>2</v>
      </c>
      <c r="GT143">
        <v>0</v>
      </c>
      <c r="GU143">
        <v>1</v>
      </c>
      <c r="GV143">
        <v>0</v>
      </c>
      <c r="GW143">
        <v>2.2999999999999998</v>
      </c>
      <c r="GX143" t="s">
        <v>218</v>
      </c>
      <c r="GY143">
        <v>392644</v>
      </c>
      <c r="GZ143">
        <v>456580</v>
      </c>
      <c r="HA143">
        <v>3.105</v>
      </c>
      <c r="HB143">
        <v>3.2909999999999999</v>
      </c>
      <c r="HC143">
        <v>1.23</v>
      </c>
      <c r="HD143">
        <v>4</v>
      </c>
      <c r="HE143">
        <v>8.6206999999999994</v>
      </c>
      <c r="HF143" s="2">
        <f t="shared" si="18"/>
        <v>3.3985483408336403E-3</v>
      </c>
      <c r="HG143" s="2">
        <f t="shared" si="19"/>
        <v>6.960515026777303E-3</v>
      </c>
      <c r="HH143" s="2">
        <f t="shared" si="20"/>
        <v>9.5582146439644466E-3</v>
      </c>
      <c r="HI143" s="2">
        <f t="shared" si="21"/>
        <v>1.0188909701072335E-2</v>
      </c>
      <c r="HJ143" s="3">
        <f t="shared" si="22"/>
        <v>47.407702891260449</v>
      </c>
      <c r="HK143" t="str">
        <f t="shared" si="23"/>
        <v>SRC</v>
      </c>
    </row>
    <row r="144" spans="1:219" hidden="1" x14ac:dyDescent="0.25">
      <c r="A144">
        <v>135</v>
      </c>
      <c r="B144" t="s">
        <v>691</v>
      </c>
      <c r="C144">
        <v>10</v>
      </c>
      <c r="D144">
        <v>0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63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40</v>
      </c>
      <c r="W144">
        <v>14</v>
      </c>
      <c r="X144">
        <v>7</v>
      </c>
      <c r="Y144">
        <v>5</v>
      </c>
      <c r="Z144">
        <v>43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11</v>
      </c>
      <c r="AN144">
        <v>1</v>
      </c>
      <c r="AO144">
        <v>8</v>
      </c>
      <c r="AP144">
        <v>0</v>
      </c>
      <c r="AQ144">
        <v>1</v>
      </c>
      <c r="AR144">
        <v>1</v>
      </c>
      <c r="AS144">
        <v>1</v>
      </c>
      <c r="AT144">
        <v>0</v>
      </c>
      <c r="AU144" t="s">
        <v>692</v>
      </c>
      <c r="AV144">
        <v>77.959999084472656</v>
      </c>
      <c r="AW144">
        <v>78.230003356933594</v>
      </c>
      <c r="AX144">
        <v>78.870002746582031</v>
      </c>
      <c r="AY144">
        <v>77.510002136230469</v>
      </c>
      <c r="AZ144">
        <v>78.669998168945313</v>
      </c>
      <c r="BE144">
        <v>67</v>
      </c>
      <c r="BF144">
        <v>34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30</v>
      </c>
      <c r="BO144">
        <v>15</v>
      </c>
      <c r="BP144">
        <v>9</v>
      </c>
      <c r="BQ144">
        <v>2</v>
      </c>
      <c r="BR144">
        <v>16</v>
      </c>
      <c r="BS144">
        <v>0</v>
      </c>
      <c r="BT144">
        <v>0</v>
      </c>
      <c r="BU144">
        <v>0</v>
      </c>
      <c r="BV144">
        <v>0</v>
      </c>
      <c r="BW144">
        <v>4</v>
      </c>
      <c r="BX144">
        <v>0</v>
      </c>
      <c r="BY144">
        <v>16</v>
      </c>
      <c r="BZ144">
        <v>0</v>
      </c>
      <c r="CA144">
        <v>1</v>
      </c>
      <c r="CB144">
        <v>0</v>
      </c>
      <c r="CC144">
        <v>2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582</v>
      </c>
      <c r="CN144">
        <v>78.669998168945313</v>
      </c>
      <c r="CO144">
        <v>79.110000610351563</v>
      </c>
      <c r="CP144">
        <v>79.970001220703125</v>
      </c>
      <c r="CQ144">
        <v>78.319999694824219</v>
      </c>
      <c r="CR144">
        <v>79.230003356933594</v>
      </c>
      <c r="CW144">
        <v>46</v>
      </c>
      <c r="CX144">
        <v>12</v>
      </c>
      <c r="CY144">
        <v>3</v>
      </c>
      <c r="CZ144">
        <v>0</v>
      </c>
      <c r="DA144">
        <v>0</v>
      </c>
      <c r="DB144">
        <v>1</v>
      </c>
      <c r="DC144">
        <v>3</v>
      </c>
      <c r="DD144">
        <v>0</v>
      </c>
      <c r="DE144">
        <v>0</v>
      </c>
      <c r="DF144">
        <v>39</v>
      </c>
      <c r="DG144">
        <v>10</v>
      </c>
      <c r="DH144">
        <v>21</v>
      </c>
      <c r="DI144">
        <v>2</v>
      </c>
      <c r="DJ144">
        <v>1</v>
      </c>
      <c r="DK144">
        <v>1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1</v>
      </c>
      <c r="DR144">
        <v>0</v>
      </c>
      <c r="DS144">
        <v>0</v>
      </c>
      <c r="DT144">
        <v>0</v>
      </c>
      <c r="DU144">
        <v>1</v>
      </c>
      <c r="DV144">
        <v>1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693</v>
      </c>
      <c r="EF144">
        <v>79.230003356933594</v>
      </c>
      <c r="EG144">
        <v>79.430000305175781</v>
      </c>
      <c r="EH144">
        <v>79.779998779296875</v>
      </c>
      <c r="EI144">
        <v>78.730003356933594</v>
      </c>
      <c r="EJ144">
        <v>78.80999755859375</v>
      </c>
      <c r="EO144">
        <v>28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10</v>
      </c>
      <c r="EY144">
        <v>2</v>
      </c>
      <c r="EZ144">
        <v>3</v>
      </c>
      <c r="FA144">
        <v>8</v>
      </c>
      <c r="FB144">
        <v>85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 t="s">
        <v>694</v>
      </c>
      <c r="FX144">
        <v>78.80999755859375</v>
      </c>
      <c r="FY144">
        <v>78.709999084472656</v>
      </c>
      <c r="FZ144">
        <v>79.300003051757813</v>
      </c>
      <c r="GA144">
        <v>78.029998779296875</v>
      </c>
      <c r="GB144">
        <v>78.739997863769531</v>
      </c>
      <c r="GC144">
        <v>254</v>
      </c>
      <c r="GD144">
        <v>362</v>
      </c>
      <c r="GE144">
        <v>89</v>
      </c>
      <c r="GF144">
        <v>181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145</v>
      </c>
      <c r="GM144">
        <v>0</v>
      </c>
      <c r="GN144">
        <v>86</v>
      </c>
      <c r="GO144">
        <v>3</v>
      </c>
      <c r="GP144">
        <v>1</v>
      </c>
      <c r="GQ144">
        <v>1</v>
      </c>
      <c r="GR144">
        <v>1</v>
      </c>
      <c r="GS144">
        <v>1</v>
      </c>
      <c r="GT144">
        <v>0</v>
      </c>
      <c r="GU144">
        <v>0</v>
      </c>
      <c r="GV144">
        <v>0</v>
      </c>
      <c r="GW144">
        <v>2.2999999999999998</v>
      </c>
      <c r="GX144" t="s">
        <v>218</v>
      </c>
      <c r="GY144">
        <v>166998</v>
      </c>
      <c r="GZ144">
        <v>289620</v>
      </c>
      <c r="HA144">
        <v>0.65</v>
      </c>
      <c r="HB144">
        <v>0.79700000000000004</v>
      </c>
      <c r="HC144">
        <v>2.39</v>
      </c>
      <c r="HD144">
        <v>4.8899999999999997</v>
      </c>
      <c r="HE144">
        <v>0</v>
      </c>
      <c r="HF144" s="2">
        <f t="shared" si="18"/>
        <v>-1.2704672250569704E-3</v>
      </c>
      <c r="HG144" s="2">
        <f t="shared" si="19"/>
        <v>7.4401506252158578E-3</v>
      </c>
      <c r="HH144" s="2">
        <f t="shared" si="20"/>
        <v>8.6393128329984581E-3</v>
      </c>
      <c r="HI144" s="2">
        <f t="shared" si="21"/>
        <v>9.0170066514485558E-3</v>
      </c>
      <c r="HJ144" s="3">
        <f t="shared" si="22"/>
        <v>79.295613333371733</v>
      </c>
      <c r="HK144" t="str">
        <f t="shared" si="23"/>
        <v>SRCL</v>
      </c>
    </row>
    <row r="145" spans="1:219" hidden="1" x14ac:dyDescent="0.25">
      <c r="A145">
        <v>136</v>
      </c>
      <c r="B145" t="s">
        <v>695</v>
      </c>
      <c r="C145">
        <v>10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59</v>
      </c>
      <c r="N145">
        <v>11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29</v>
      </c>
      <c r="W145">
        <v>13</v>
      </c>
      <c r="X145">
        <v>6</v>
      </c>
      <c r="Y145">
        <v>1</v>
      </c>
      <c r="Z145">
        <v>40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40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1</v>
      </c>
      <c r="AN145">
        <v>0</v>
      </c>
      <c r="AO145">
        <v>20</v>
      </c>
      <c r="AP145">
        <v>20</v>
      </c>
      <c r="AQ145">
        <v>1</v>
      </c>
      <c r="AR145">
        <v>0</v>
      </c>
      <c r="AS145">
        <v>1</v>
      </c>
      <c r="AT145">
        <v>1</v>
      </c>
      <c r="AU145" t="s">
        <v>380</v>
      </c>
      <c r="AV145">
        <v>74.05999755859375</v>
      </c>
      <c r="AW145">
        <v>74.050003051757813</v>
      </c>
      <c r="AX145">
        <v>75.099998474121094</v>
      </c>
      <c r="AY145">
        <v>73.550003051757813</v>
      </c>
      <c r="AZ145">
        <v>74.819999694824219</v>
      </c>
      <c r="BE145">
        <v>21</v>
      </c>
      <c r="BF145">
        <v>75</v>
      </c>
      <c r="BG145">
        <v>49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2</v>
      </c>
      <c r="BO145">
        <v>2</v>
      </c>
      <c r="BP145">
        <v>0</v>
      </c>
      <c r="BQ145">
        <v>1</v>
      </c>
      <c r="BR145">
        <v>1</v>
      </c>
      <c r="BS145">
        <v>1</v>
      </c>
      <c r="BT145">
        <v>6</v>
      </c>
      <c r="BU145">
        <v>0</v>
      </c>
      <c r="BV145">
        <v>0</v>
      </c>
      <c r="BW145">
        <v>0</v>
      </c>
      <c r="BX145">
        <v>0</v>
      </c>
      <c r="BY145">
        <v>1</v>
      </c>
      <c r="BZ145">
        <v>1</v>
      </c>
      <c r="CA145">
        <v>0</v>
      </c>
      <c r="CB145">
        <v>0</v>
      </c>
      <c r="CC145">
        <v>1</v>
      </c>
      <c r="CD145">
        <v>1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 t="s">
        <v>497</v>
      </c>
      <c r="CN145">
        <v>74.819999694824219</v>
      </c>
      <c r="CO145">
        <v>75.379997253417969</v>
      </c>
      <c r="CP145">
        <v>76.650001525878906</v>
      </c>
      <c r="CQ145">
        <v>74.930000305175781</v>
      </c>
      <c r="CR145">
        <v>76.260002136230469</v>
      </c>
      <c r="CW145">
        <v>56</v>
      </c>
      <c r="CX145">
        <v>32</v>
      </c>
      <c r="CY145">
        <v>43</v>
      </c>
      <c r="CZ145">
        <v>14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14</v>
      </c>
      <c r="DG145">
        <v>1</v>
      </c>
      <c r="DH145">
        <v>2</v>
      </c>
      <c r="DI145">
        <v>1</v>
      </c>
      <c r="DJ145">
        <v>3</v>
      </c>
      <c r="DK145">
        <v>1</v>
      </c>
      <c r="DL145">
        <v>21</v>
      </c>
      <c r="DM145">
        <v>0</v>
      </c>
      <c r="DN145">
        <v>0</v>
      </c>
      <c r="DO145">
        <v>0</v>
      </c>
      <c r="DP145">
        <v>0</v>
      </c>
      <c r="DQ145">
        <v>3</v>
      </c>
      <c r="DR145">
        <v>3</v>
      </c>
      <c r="DS145">
        <v>0</v>
      </c>
      <c r="DT145">
        <v>0</v>
      </c>
      <c r="DU145">
        <v>1</v>
      </c>
      <c r="DV145">
        <v>1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524</v>
      </c>
      <c r="EF145">
        <v>76.260002136230469</v>
      </c>
      <c r="EG145">
        <v>77</v>
      </c>
      <c r="EH145">
        <v>77.118400573730469</v>
      </c>
      <c r="EI145">
        <v>75.760002136230469</v>
      </c>
      <c r="EJ145">
        <v>75.94000244140625</v>
      </c>
      <c r="EO145">
        <v>7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7</v>
      </c>
      <c r="EY145">
        <v>10</v>
      </c>
      <c r="EZ145">
        <v>8</v>
      </c>
      <c r="FA145">
        <v>15</v>
      </c>
      <c r="FB145">
        <v>112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10</v>
      </c>
      <c r="FP145">
        <v>0</v>
      </c>
      <c r="FQ145">
        <v>0</v>
      </c>
      <c r="FR145">
        <v>0</v>
      </c>
      <c r="FS145">
        <v>1</v>
      </c>
      <c r="FT145">
        <v>0</v>
      </c>
      <c r="FU145">
        <v>0</v>
      </c>
      <c r="FV145">
        <v>0</v>
      </c>
      <c r="FW145" t="s">
        <v>437</v>
      </c>
      <c r="FX145">
        <v>75.94000244140625</v>
      </c>
      <c r="FY145">
        <v>76.150001525878906</v>
      </c>
      <c r="FZ145">
        <v>76.150001525878906</v>
      </c>
      <c r="GA145">
        <v>74.089996337890625</v>
      </c>
      <c r="GB145">
        <v>74.720001220703125</v>
      </c>
      <c r="GC145">
        <v>367</v>
      </c>
      <c r="GD145">
        <v>268</v>
      </c>
      <c r="GE145">
        <v>152</v>
      </c>
      <c r="GF145">
        <v>173</v>
      </c>
      <c r="GG145">
        <v>0</v>
      </c>
      <c r="GH145">
        <v>14</v>
      </c>
      <c r="GI145">
        <v>0</v>
      </c>
      <c r="GJ145">
        <v>14</v>
      </c>
      <c r="GK145">
        <v>0</v>
      </c>
      <c r="GL145">
        <v>156</v>
      </c>
      <c r="GM145">
        <v>0</v>
      </c>
      <c r="GN145">
        <v>115</v>
      </c>
      <c r="GO145">
        <v>3</v>
      </c>
      <c r="GP145">
        <v>1</v>
      </c>
      <c r="GQ145">
        <v>2</v>
      </c>
      <c r="GR145">
        <v>1</v>
      </c>
      <c r="GS145">
        <v>1</v>
      </c>
      <c r="GT145">
        <v>0</v>
      </c>
      <c r="GU145">
        <v>1</v>
      </c>
      <c r="GV145">
        <v>0</v>
      </c>
      <c r="GW145">
        <v>2.5</v>
      </c>
      <c r="GX145" t="s">
        <v>218</v>
      </c>
      <c r="GY145">
        <v>154905</v>
      </c>
      <c r="GZ145">
        <v>308100</v>
      </c>
      <c r="HA145">
        <v>3.0019999999999998</v>
      </c>
      <c r="HB145">
        <v>3.4529999999999998</v>
      </c>
      <c r="HD145">
        <v>4.37</v>
      </c>
      <c r="HE145">
        <v>0.31969999999999998</v>
      </c>
      <c r="HF145" s="2">
        <f t="shared" si="18"/>
        <v>2.7577029581711265E-3</v>
      </c>
      <c r="HG145" s="2">
        <f t="shared" si="19"/>
        <v>0</v>
      </c>
      <c r="HH145" s="2">
        <f t="shared" si="20"/>
        <v>2.7051938893109639E-2</v>
      </c>
      <c r="HI145" s="2">
        <f t="shared" si="21"/>
        <v>8.4315427264466392E-3</v>
      </c>
      <c r="HJ145" s="3">
        <f t="shared" si="22"/>
        <v>76.150001525878906</v>
      </c>
      <c r="HK145" t="str">
        <f t="shared" si="23"/>
        <v>RGR</v>
      </c>
    </row>
    <row r="146" spans="1:219" hidden="1" x14ac:dyDescent="0.25">
      <c r="A146">
        <v>137</v>
      </c>
      <c r="B146" t="s">
        <v>696</v>
      </c>
      <c r="C146">
        <v>11</v>
      </c>
      <c r="D146">
        <v>0</v>
      </c>
      <c r="E146">
        <v>5</v>
      </c>
      <c r="F146">
        <v>1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1</v>
      </c>
      <c r="N146">
        <v>6</v>
      </c>
      <c r="O146">
        <v>100</v>
      </c>
      <c r="P146">
        <v>87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1</v>
      </c>
      <c r="AI146">
        <v>0</v>
      </c>
      <c r="AJ146">
        <v>0</v>
      </c>
      <c r="AK146">
        <v>1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 t="s">
        <v>363</v>
      </c>
      <c r="AV146">
        <v>18.979999542236332</v>
      </c>
      <c r="AW146">
        <v>19</v>
      </c>
      <c r="AX146">
        <v>19.370000839233398</v>
      </c>
      <c r="AY146">
        <v>18.969999313354489</v>
      </c>
      <c r="AZ146">
        <v>19.069999694824219</v>
      </c>
      <c r="BE146">
        <v>42</v>
      </c>
      <c r="BF146">
        <v>31</v>
      </c>
      <c r="BG146">
        <v>55</v>
      </c>
      <c r="BH146">
        <v>66</v>
      </c>
      <c r="BI146">
        <v>0</v>
      </c>
      <c r="BJ146">
        <v>1</v>
      </c>
      <c r="BK146">
        <v>121</v>
      </c>
      <c r="BL146">
        <v>0</v>
      </c>
      <c r="BM146">
        <v>0</v>
      </c>
      <c r="BN146">
        <v>8</v>
      </c>
      <c r="BO146">
        <v>0</v>
      </c>
      <c r="BP146">
        <v>0</v>
      </c>
      <c r="BQ146">
        <v>0</v>
      </c>
      <c r="BR146">
        <v>0</v>
      </c>
      <c r="BS146">
        <v>1</v>
      </c>
      <c r="BT146">
        <v>1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 t="s">
        <v>246</v>
      </c>
      <c r="CN146">
        <v>19.069999694824219</v>
      </c>
      <c r="CO146">
        <v>19.149999618530281</v>
      </c>
      <c r="CP146">
        <v>19.319999694824219</v>
      </c>
      <c r="CQ146">
        <v>18.79000091552734</v>
      </c>
      <c r="CR146">
        <v>19.139999389648441</v>
      </c>
      <c r="CW146">
        <v>87</v>
      </c>
      <c r="CX146">
        <v>53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6</v>
      </c>
      <c r="DG146">
        <v>6</v>
      </c>
      <c r="DH146">
        <v>1</v>
      </c>
      <c r="DI146">
        <v>1</v>
      </c>
      <c r="DJ146">
        <v>47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47</v>
      </c>
      <c r="DR146">
        <v>0</v>
      </c>
      <c r="DS146">
        <v>0</v>
      </c>
      <c r="DT146">
        <v>0</v>
      </c>
      <c r="DU146">
        <v>1</v>
      </c>
      <c r="DV146">
        <v>0</v>
      </c>
      <c r="DW146">
        <v>2</v>
      </c>
      <c r="DX146">
        <v>0</v>
      </c>
      <c r="DY146">
        <v>21</v>
      </c>
      <c r="DZ146">
        <v>21</v>
      </c>
      <c r="EA146">
        <v>1</v>
      </c>
      <c r="EB146">
        <v>0</v>
      </c>
      <c r="EC146">
        <v>1</v>
      </c>
      <c r="ED146">
        <v>1</v>
      </c>
      <c r="EE146" t="s">
        <v>363</v>
      </c>
      <c r="EF146">
        <v>19.139999389648441</v>
      </c>
      <c r="EG146">
        <v>19.149999618530281</v>
      </c>
      <c r="EH146">
        <v>19.479999542236332</v>
      </c>
      <c r="EI146">
        <v>18.97500038146973</v>
      </c>
      <c r="EJ146">
        <v>18.989999771118161</v>
      </c>
      <c r="EO146">
        <v>75</v>
      </c>
      <c r="EP146">
        <v>30</v>
      </c>
      <c r="EQ146">
        <v>15</v>
      </c>
      <c r="ER146">
        <v>14</v>
      </c>
      <c r="ES146">
        <v>0</v>
      </c>
      <c r="ET146">
        <v>1</v>
      </c>
      <c r="EU146">
        <v>29</v>
      </c>
      <c r="EV146">
        <v>0</v>
      </c>
      <c r="EW146">
        <v>0</v>
      </c>
      <c r="EX146">
        <v>49</v>
      </c>
      <c r="EY146">
        <v>8</v>
      </c>
      <c r="EZ146">
        <v>1</v>
      </c>
      <c r="FA146">
        <v>1</v>
      </c>
      <c r="FB146">
        <v>15</v>
      </c>
      <c r="FC146">
        <v>1</v>
      </c>
      <c r="FD146">
        <v>1</v>
      </c>
      <c r="FE146">
        <v>0</v>
      </c>
      <c r="FF146">
        <v>0</v>
      </c>
      <c r="FG146">
        <v>59</v>
      </c>
      <c r="FH146">
        <v>29</v>
      </c>
      <c r="FI146">
        <v>0</v>
      </c>
      <c r="FJ146">
        <v>0</v>
      </c>
      <c r="FK146">
        <v>1</v>
      </c>
      <c r="FL146">
        <v>1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 t="s">
        <v>697</v>
      </c>
      <c r="FX146">
        <v>18.989999771118161</v>
      </c>
      <c r="FY146">
        <v>19.069999694824219</v>
      </c>
      <c r="FZ146">
        <v>19.315000534057621</v>
      </c>
      <c r="GA146">
        <v>19.010000228881839</v>
      </c>
      <c r="GB146">
        <v>19.14999961853027</v>
      </c>
      <c r="GC146">
        <v>662</v>
      </c>
      <c r="GD146">
        <v>144</v>
      </c>
      <c r="GE146">
        <v>274</v>
      </c>
      <c r="GF146">
        <v>135</v>
      </c>
      <c r="GG146">
        <v>0</v>
      </c>
      <c r="GH146">
        <v>167</v>
      </c>
      <c r="GI146">
        <v>0</v>
      </c>
      <c r="GJ146">
        <v>14</v>
      </c>
      <c r="GK146">
        <v>0</v>
      </c>
      <c r="GL146">
        <v>63</v>
      </c>
      <c r="GM146">
        <v>0</v>
      </c>
      <c r="GN146">
        <v>62</v>
      </c>
      <c r="GO146">
        <v>2</v>
      </c>
      <c r="GP146">
        <v>1</v>
      </c>
      <c r="GQ146">
        <v>1</v>
      </c>
      <c r="GR146">
        <v>0</v>
      </c>
      <c r="GS146">
        <v>1</v>
      </c>
      <c r="GT146">
        <v>1</v>
      </c>
      <c r="GU146">
        <v>1</v>
      </c>
      <c r="GV146">
        <v>1</v>
      </c>
      <c r="GW146">
        <v>1.9</v>
      </c>
      <c r="GX146" t="s">
        <v>218</v>
      </c>
      <c r="GY146">
        <v>2754288</v>
      </c>
      <c r="GZ146">
        <v>2325960</v>
      </c>
      <c r="HA146">
        <v>0.55100000000000005</v>
      </c>
      <c r="HB146">
        <v>0.64900000000000002</v>
      </c>
      <c r="HC146">
        <v>2.52</v>
      </c>
      <c r="HD146">
        <v>4.3099999999999996</v>
      </c>
      <c r="HE146">
        <v>0.74750000000000005</v>
      </c>
      <c r="HF146" s="2">
        <f t="shared" si="18"/>
        <v>4.1950668582219075E-3</v>
      </c>
      <c r="HG146" s="2">
        <f t="shared" si="19"/>
        <v>1.2684485242513865E-2</v>
      </c>
      <c r="HH146" s="2">
        <f t="shared" si="20"/>
        <v>3.146275139095267E-3</v>
      </c>
      <c r="HI146" s="2">
        <f t="shared" si="21"/>
        <v>7.3106732343201086E-3</v>
      </c>
      <c r="HJ146" s="3">
        <f t="shared" si="22"/>
        <v>19.311892824527959</v>
      </c>
      <c r="HK146" t="str">
        <f t="shared" si="23"/>
        <v>SWCH</v>
      </c>
    </row>
    <row r="147" spans="1:219" hidden="1" x14ac:dyDescent="0.25">
      <c r="A147">
        <v>138</v>
      </c>
      <c r="B147" t="s">
        <v>698</v>
      </c>
      <c r="C147">
        <v>10</v>
      </c>
      <c r="D147">
        <v>0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20</v>
      </c>
      <c r="N147">
        <v>50</v>
      </c>
      <c r="O147">
        <v>71</v>
      </c>
      <c r="P147">
        <v>10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6</v>
      </c>
      <c r="W147">
        <v>2</v>
      </c>
      <c r="X147">
        <v>7</v>
      </c>
      <c r="Y147">
        <v>2</v>
      </c>
      <c r="Z147">
        <v>34</v>
      </c>
      <c r="AA147">
        <v>1</v>
      </c>
      <c r="AB147">
        <v>51</v>
      </c>
      <c r="AC147">
        <v>0</v>
      </c>
      <c r="AD147">
        <v>0</v>
      </c>
      <c r="AE147">
        <v>0</v>
      </c>
      <c r="AF147">
        <v>0</v>
      </c>
      <c r="AG147">
        <v>34</v>
      </c>
      <c r="AH147">
        <v>34</v>
      </c>
      <c r="AI147">
        <v>0</v>
      </c>
      <c r="AJ147">
        <v>0</v>
      </c>
      <c r="AK147">
        <v>1</v>
      </c>
      <c r="AL147">
        <v>1</v>
      </c>
      <c r="AM147">
        <v>2</v>
      </c>
      <c r="AN147">
        <v>0</v>
      </c>
      <c r="AO147">
        <v>6</v>
      </c>
      <c r="AP147">
        <v>6</v>
      </c>
      <c r="AQ147">
        <v>1</v>
      </c>
      <c r="AR147">
        <v>0</v>
      </c>
      <c r="AS147">
        <v>1</v>
      </c>
      <c r="AT147">
        <v>1</v>
      </c>
      <c r="AU147" t="s">
        <v>370</v>
      </c>
      <c r="AV147">
        <v>45.869998931884773</v>
      </c>
      <c r="AW147">
        <v>46.069999694824219</v>
      </c>
      <c r="AX147">
        <v>46.229999542236328</v>
      </c>
      <c r="AY147">
        <v>45.360000610351563</v>
      </c>
      <c r="AZ147">
        <v>45.759998321533203</v>
      </c>
      <c r="BE147">
        <v>4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2</v>
      </c>
      <c r="BO147">
        <v>2</v>
      </c>
      <c r="BP147">
        <v>18</v>
      </c>
      <c r="BQ147">
        <v>24</v>
      </c>
      <c r="BR147">
        <v>149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4</v>
      </c>
      <c r="CF147">
        <v>0</v>
      </c>
      <c r="CG147">
        <v>0</v>
      </c>
      <c r="CH147">
        <v>0</v>
      </c>
      <c r="CI147">
        <v>2</v>
      </c>
      <c r="CJ147">
        <v>0</v>
      </c>
      <c r="CK147">
        <v>1</v>
      </c>
      <c r="CL147">
        <v>0</v>
      </c>
      <c r="CM147" t="s">
        <v>326</v>
      </c>
      <c r="CN147">
        <v>45.759998321533203</v>
      </c>
      <c r="CO147">
        <v>46.090000152587891</v>
      </c>
      <c r="CP147">
        <v>46.867000579833977</v>
      </c>
      <c r="CQ147">
        <v>45.959999084472663</v>
      </c>
      <c r="CR147">
        <v>46.220001220703118</v>
      </c>
      <c r="CW147">
        <v>95</v>
      </c>
      <c r="CX147">
        <v>49</v>
      </c>
      <c r="CY147">
        <v>38</v>
      </c>
      <c r="CZ147">
        <v>5</v>
      </c>
      <c r="DA147">
        <v>0</v>
      </c>
      <c r="DB147">
        <v>1</v>
      </c>
      <c r="DC147">
        <v>43</v>
      </c>
      <c r="DD147">
        <v>0</v>
      </c>
      <c r="DE147">
        <v>0</v>
      </c>
      <c r="DF147">
        <v>7</v>
      </c>
      <c r="DG147">
        <v>5</v>
      </c>
      <c r="DH147">
        <v>0</v>
      </c>
      <c r="DI147">
        <v>0</v>
      </c>
      <c r="DJ147">
        <v>0</v>
      </c>
      <c r="DK147">
        <v>1</v>
      </c>
      <c r="DL147">
        <v>2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t="s">
        <v>555</v>
      </c>
      <c r="EF147">
        <v>46.220001220703118</v>
      </c>
      <c r="EG147">
        <v>46.479999542236328</v>
      </c>
      <c r="EH147">
        <v>46.669998168945313</v>
      </c>
      <c r="EI147">
        <v>46.029998779296882</v>
      </c>
      <c r="EJ147">
        <v>46.400001525878913</v>
      </c>
      <c r="EO147">
        <v>56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32</v>
      </c>
      <c r="EY147">
        <v>27</v>
      </c>
      <c r="EZ147">
        <v>37</v>
      </c>
      <c r="FA147">
        <v>19</v>
      </c>
      <c r="FB147">
        <v>44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490</v>
      </c>
      <c r="FX147">
        <v>46.400001525878913</v>
      </c>
      <c r="FY147">
        <v>46.790000915527337</v>
      </c>
      <c r="FZ147">
        <v>47.674999237060547</v>
      </c>
      <c r="GA147">
        <v>46.125</v>
      </c>
      <c r="GB147">
        <v>46.259998321533203</v>
      </c>
      <c r="GC147">
        <v>398</v>
      </c>
      <c r="GD147">
        <v>417</v>
      </c>
      <c r="GE147">
        <v>243</v>
      </c>
      <c r="GF147">
        <v>171</v>
      </c>
      <c r="GG147">
        <v>0</v>
      </c>
      <c r="GH147">
        <v>15</v>
      </c>
      <c r="GI147">
        <v>0</v>
      </c>
      <c r="GJ147">
        <v>5</v>
      </c>
      <c r="GK147">
        <v>0</v>
      </c>
      <c r="GL147">
        <v>227</v>
      </c>
      <c r="GM147">
        <v>0</v>
      </c>
      <c r="GN147">
        <v>44</v>
      </c>
      <c r="GO147">
        <v>1</v>
      </c>
      <c r="GP147">
        <v>0</v>
      </c>
      <c r="GQ147">
        <v>1</v>
      </c>
      <c r="GR147">
        <v>0</v>
      </c>
      <c r="GS147">
        <v>2</v>
      </c>
      <c r="GT147">
        <v>0</v>
      </c>
      <c r="GU147">
        <v>1</v>
      </c>
      <c r="GV147">
        <v>0</v>
      </c>
      <c r="GW147">
        <v>1.9</v>
      </c>
      <c r="GX147" t="s">
        <v>218</v>
      </c>
      <c r="GY147">
        <v>3493527</v>
      </c>
      <c r="GZ147">
        <v>4685880</v>
      </c>
      <c r="HC147">
        <v>2.42</v>
      </c>
      <c r="HD147">
        <v>1.74</v>
      </c>
      <c r="HE147">
        <v>0.24790001</v>
      </c>
      <c r="HF147" s="2">
        <f t="shared" si="18"/>
        <v>8.3351011330927705E-3</v>
      </c>
      <c r="HG147" s="2">
        <f t="shared" si="19"/>
        <v>1.8563153344431482E-2</v>
      </c>
      <c r="HH147" s="2">
        <f t="shared" si="20"/>
        <v>1.4212457843886361E-2</v>
      </c>
      <c r="HI147" s="2">
        <f t="shared" si="21"/>
        <v>2.9182517602981406E-3</v>
      </c>
      <c r="HJ147" s="3">
        <f t="shared" si="22"/>
        <v>47.65857087750836</v>
      </c>
      <c r="HK147" t="str">
        <f t="shared" si="23"/>
        <v>SYF</v>
      </c>
    </row>
    <row r="148" spans="1:219" hidden="1" x14ac:dyDescent="0.25">
      <c r="A148">
        <v>139</v>
      </c>
      <c r="B148" t="s">
        <v>699</v>
      </c>
      <c r="C148">
        <v>9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0</v>
      </c>
      <c r="N148">
        <v>0</v>
      </c>
      <c r="O148">
        <v>12</v>
      </c>
      <c r="P148">
        <v>11</v>
      </c>
      <c r="Q148">
        <v>172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1</v>
      </c>
      <c r="AC148">
        <v>1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 t="s">
        <v>700</v>
      </c>
      <c r="AV148">
        <v>179.3500061035156</v>
      </c>
      <c r="AW148">
        <v>179.94999694824219</v>
      </c>
      <c r="AX148">
        <v>188.33999633789071</v>
      </c>
      <c r="AY148">
        <v>179.6000061035156</v>
      </c>
      <c r="AZ148">
        <v>185.08000183105469</v>
      </c>
      <c r="BE148">
        <v>0</v>
      </c>
      <c r="BF148">
        <v>3</v>
      </c>
      <c r="BG148">
        <v>1</v>
      </c>
      <c r="BH148">
        <v>1</v>
      </c>
      <c r="BI148">
        <v>190</v>
      </c>
      <c r="BJ148">
        <v>0</v>
      </c>
      <c r="BK148">
        <v>0</v>
      </c>
      <c r="BL148">
        <v>0</v>
      </c>
      <c r="BM148">
        <v>0</v>
      </c>
      <c r="BN148">
        <v>1</v>
      </c>
      <c r="BO148">
        <v>0</v>
      </c>
      <c r="BP148">
        <v>0</v>
      </c>
      <c r="BQ148">
        <v>0</v>
      </c>
      <c r="BR148">
        <v>0</v>
      </c>
      <c r="BS148">
        <v>1</v>
      </c>
      <c r="BT148">
        <v>1</v>
      </c>
      <c r="BU148">
        <v>1</v>
      </c>
      <c r="BV148">
        <v>1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 t="s">
        <v>571</v>
      </c>
      <c r="CN148">
        <v>185.08000183105469</v>
      </c>
      <c r="CO148">
        <v>185.83999633789071</v>
      </c>
      <c r="CP148">
        <v>187.47999572753901</v>
      </c>
      <c r="CQ148">
        <v>184.16999816894531</v>
      </c>
      <c r="CR148">
        <v>184.36000061035159</v>
      </c>
      <c r="CW148">
        <v>59</v>
      </c>
      <c r="CX148">
        <v>8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48</v>
      </c>
      <c r="DG148">
        <v>16</v>
      </c>
      <c r="DH148">
        <v>23</v>
      </c>
      <c r="DI148">
        <v>11</v>
      </c>
      <c r="DJ148">
        <v>57</v>
      </c>
      <c r="DK148">
        <v>0</v>
      </c>
      <c r="DL148">
        <v>0</v>
      </c>
      <c r="DM148">
        <v>0</v>
      </c>
      <c r="DN148">
        <v>0</v>
      </c>
      <c r="DO148">
        <v>8</v>
      </c>
      <c r="DP148">
        <v>0</v>
      </c>
      <c r="DQ148">
        <v>1</v>
      </c>
      <c r="DR148">
        <v>0</v>
      </c>
      <c r="DS148">
        <v>1</v>
      </c>
      <c r="DT148">
        <v>0</v>
      </c>
      <c r="DU148">
        <v>1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633</v>
      </c>
      <c r="EF148">
        <v>184.36000061035159</v>
      </c>
      <c r="EG148">
        <v>184.36000061035159</v>
      </c>
      <c r="EH148">
        <v>186.80000305175781</v>
      </c>
      <c r="EI148">
        <v>184.25</v>
      </c>
      <c r="EJ148">
        <v>185.02000427246091</v>
      </c>
      <c r="EO148">
        <v>17</v>
      </c>
      <c r="EP148">
        <v>132</v>
      </c>
      <c r="EQ148">
        <v>46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2</v>
      </c>
      <c r="EY148">
        <v>0</v>
      </c>
      <c r="EZ148">
        <v>0</v>
      </c>
      <c r="FA148">
        <v>0</v>
      </c>
      <c r="FB148">
        <v>0</v>
      </c>
      <c r="FC148">
        <v>1</v>
      </c>
      <c r="FD148">
        <v>2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471</v>
      </c>
      <c r="FX148">
        <v>185.02000427246091</v>
      </c>
      <c r="FY148">
        <v>186</v>
      </c>
      <c r="FZ148">
        <v>186.33000183105469</v>
      </c>
      <c r="GA148">
        <v>183.55000305175781</v>
      </c>
      <c r="GB148">
        <v>184.6199951171875</v>
      </c>
      <c r="GC148">
        <v>652</v>
      </c>
      <c r="GD148">
        <v>159</v>
      </c>
      <c r="GE148">
        <v>262</v>
      </c>
      <c r="GF148">
        <v>157</v>
      </c>
      <c r="GG148">
        <v>0</v>
      </c>
      <c r="GH148">
        <v>374</v>
      </c>
      <c r="GI148">
        <v>0</v>
      </c>
      <c r="GJ148">
        <v>0</v>
      </c>
      <c r="GK148">
        <v>2</v>
      </c>
      <c r="GL148">
        <v>57</v>
      </c>
      <c r="GM148">
        <v>0</v>
      </c>
      <c r="GN148">
        <v>57</v>
      </c>
      <c r="GO148">
        <v>1</v>
      </c>
      <c r="GP148">
        <v>1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2.1</v>
      </c>
      <c r="GX148" t="s">
        <v>218</v>
      </c>
      <c r="GY148">
        <v>1015062</v>
      </c>
      <c r="GZ148">
        <v>2563340</v>
      </c>
      <c r="HA148">
        <v>1.5169999999999999</v>
      </c>
      <c r="HB148">
        <v>1.889</v>
      </c>
      <c r="HC148">
        <v>2.58</v>
      </c>
      <c r="HD148">
        <v>2.86</v>
      </c>
      <c r="HE148">
        <v>0</v>
      </c>
      <c r="HF148" s="2">
        <f t="shared" si="18"/>
        <v>5.2687942340811089E-3</v>
      </c>
      <c r="HG148" s="2">
        <f t="shared" si="19"/>
        <v>1.7710611700304524E-3</v>
      </c>
      <c r="HH148" s="2">
        <f t="shared" si="20"/>
        <v>1.3172026603452625E-2</v>
      </c>
      <c r="HI148" s="2">
        <f t="shared" si="21"/>
        <v>5.795645616556877E-3</v>
      </c>
      <c r="HJ148" s="3">
        <f t="shared" si="22"/>
        <v>186.32941737762567</v>
      </c>
      <c r="HK148" t="str">
        <f t="shared" si="23"/>
        <v>TTWO</v>
      </c>
    </row>
    <row r="149" spans="1:219" hidden="1" x14ac:dyDescent="0.25">
      <c r="A149">
        <v>140</v>
      </c>
      <c r="B149" t="s">
        <v>701</v>
      </c>
      <c r="C149">
        <v>9</v>
      </c>
      <c r="D149">
        <v>0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0</v>
      </c>
      <c r="N149">
        <v>1</v>
      </c>
      <c r="O149">
        <v>0</v>
      </c>
      <c r="P149">
        <v>3</v>
      </c>
      <c r="Q149">
        <v>191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1</v>
      </c>
      <c r="AB149">
        <v>1</v>
      </c>
      <c r="AC149">
        <v>1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702</v>
      </c>
      <c r="AV149">
        <v>219.00999450683599</v>
      </c>
      <c r="AW149">
        <v>218.2799987792969</v>
      </c>
      <c r="AX149">
        <v>222.80000305175781</v>
      </c>
      <c r="AY149">
        <v>217.07000732421881</v>
      </c>
      <c r="AZ149">
        <v>221.78999328613281</v>
      </c>
      <c r="BE149">
        <v>30</v>
      </c>
      <c r="BF149">
        <v>43</v>
      </c>
      <c r="BG149">
        <v>29</v>
      </c>
      <c r="BH149">
        <v>78</v>
      </c>
      <c r="BI149">
        <v>3</v>
      </c>
      <c r="BJ149">
        <v>1</v>
      </c>
      <c r="BK149">
        <v>3</v>
      </c>
      <c r="BL149">
        <v>0</v>
      </c>
      <c r="BM149">
        <v>0</v>
      </c>
      <c r="BN149">
        <v>18</v>
      </c>
      <c r="BO149">
        <v>6</v>
      </c>
      <c r="BP149">
        <v>4</v>
      </c>
      <c r="BQ149">
        <v>3</v>
      </c>
      <c r="BR149">
        <v>2</v>
      </c>
      <c r="BS149">
        <v>2</v>
      </c>
      <c r="BT149">
        <v>33</v>
      </c>
      <c r="BU149">
        <v>1</v>
      </c>
      <c r="BV149">
        <v>0</v>
      </c>
      <c r="BW149">
        <v>8</v>
      </c>
      <c r="BX149">
        <v>3</v>
      </c>
      <c r="BY149">
        <v>2</v>
      </c>
      <c r="BZ149">
        <v>2</v>
      </c>
      <c r="CA149">
        <v>1</v>
      </c>
      <c r="CB149">
        <v>1</v>
      </c>
      <c r="CC149">
        <v>1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 t="s">
        <v>327</v>
      </c>
      <c r="CN149">
        <v>221.78999328613281</v>
      </c>
      <c r="CO149">
        <v>222.21000671386719</v>
      </c>
      <c r="CP149">
        <v>227.08000183105469</v>
      </c>
      <c r="CQ149">
        <v>221.86000061035159</v>
      </c>
      <c r="CR149">
        <v>225.08999633789071</v>
      </c>
      <c r="CW149">
        <v>4</v>
      </c>
      <c r="CX149">
        <v>19</v>
      </c>
      <c r="CY149">
        <v>53</v>
      </c>
      <c r="CZ149">
        <v>104</v>
      </c>
      <c r="DA149">
        <v>15</v>
      </c>
      <c r="DB149">
        <v>0</v>
      </c>
      <c r="DC149">
        <v>0</v>
      </c>
      <c r="DD149">
        <v>0</v>
      </c>
      <c r="DE149">
        <v>0</v>
      </c>
      <c r="DF149">
        <v>2</v>
      </c>
      <c r="DG149">
        <v>0</v>
      </c>
      <c r="DH149">
        <v>0</v>
      </c>
      <c r="DI149">
        <v>0</v>
      </c>
      <c r="DJ149">
        <v>0</v>
      </c>
      <c r="DK149">
        <v>1</v>
      </c>
      <c r="DL149">
        <v>2</v>
      </c>
      <c r="DM149">
        <v>1</v>
      </c>
      <c r="DN149">
        <v>2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t="s">
        <v>703</v>
      </c>
      <c r="EF149">
        <v>225.08999633789071</v>
      </c>
      <c r="EG149">
        <v>226.33999633789071</v>
      </c>
      <c r="EH149">
        <v>228.5</v>
      </c>
      <c r="EI149">
        <v>225.33000183105469</v>
      </c>
      <c r="EJ149">
        <v>225.41000366210929</v>
      </c>
      <c r="EO149">
        <v>56</v>
      </c>
      <c r="EP149">
        <v>124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17</v>
      </c>
      <c r="EY149">
        <v>5</v>
      </c>
      <c r="EZ149">
        <v>1</v>
      </c>
      <c r="FA149">
        <v>1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358</v>
      </c>
      <c r="FX149">
        <v>225.41000366210929</v>
      </c>
      <c r="FY149">
        <v>225.55000305175781</v>
      </c>
      <c r="FZ149">
        <v>227.27000427246091</v>
      </c>
      <c r="GA149">
        <v>223.25999450683591</v>
      </c>
      <c r="GB149">
        <v>225.30000305175781</v>
      </c>
      <c r="GC149">
        <v>753</v>
      </c>
      <c r="GD149">
        <v>60</v>
      </c>
      <c r="GE149">
        <v>375</v>
      </c>
      <c r="GF149">
        <v>26</v>
      </c>
      <c r="GG149">
        <v>0</v>
      </c>
      <c r="GH149">
        <v>394</v>
      </c>
      <c r="GI149">
        <v>0</v>
      </c>
      <c r="GJ149">
        <v>119</v>
      </c>
      <c r="GK149">
        <v>3</v>
      </c>
      <c r="GL149">
        <v>2</v>
      </c>
      <c r="GM149">
        <v>2</v>
      </c>
      <c r="GN149">
        <v>0</v>
      </c>
      <c r="GO149">
        <v>1</v>
      </c>
      <c r="GP149">
        <v>0</v>
      </c>
      <c r="GQ149">
        <v>1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1.9</v>
      </c>
      <c r="GX149" t="s">
        <v>218</v>
      </c>
      <c r="GY149">
        <v>3360370</v>
      </c>
      <c r="GZ149">
        <v>6575440</v>
      </c>
      <c r="HA149">
        <v>0.47899999999999998</v>
      </c>
      <c r="HB149">
        <v>1.0309999999999999</v>
      </c>
      <c r="HC149">
        <v>1.28</v>
      </c>
      <c r="HD149">
        <v>2.61</v>
      </c>
      <c r="HE149">
        <v>0.22040000000000001</v>
      </c>
      <c r="HF149" s="2">
        <f t="shared" si="18"/>
        <v>6.2070222901478012E-4</v>
      </c>
      <c r="HG149" s="2">
        <f t="shared" si="19"/>
        <v>7.5680960459748592E-3</v>
      </c>
      <c r="HH149" s="2">
        <f t="shared" si="20"/>
        <v>1.0152997179948664E-2</v>
      </c>
      <c r="HI149" s="2">
        <f t="shared" si="21"/>
        <v>9.054631679047298E-3</v>
      </c>
      <c r="HJ149" s="3">
        <f t="shared" si="22"/>
        <v>227.25698713802345</v>
      </c>
      <c r="HK149" t="str">
        <f t="shared" si="23"/>
        <v>TGT</v>
      </c>
    </row>
    <row r="150" spans="1:219" hidden="1" x14ac:dyDescent="0.25">
      <c r="A150">
        <v>141</v>
      </c>
      <c r="B150" t="s">
        <v>704</v>
      </c>
      <c r="C150">
        <v>10</v>
      </c>
      <c r="D150">
        <v>0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195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  <c r="AU150" t="s">
        <v>705</v>
      </c>
      <c r="AV150">
        <v>20.85000038146973</v>
      </c>
      <c r="AW150">
        <v>20.930000305175781</v>
      </c>
      <c r="AX150">
        <v>21.170000076293949</v>
      </c>
      <c r="AY150">
        <v>20.85000038146973</v>
      </c>
      <c r="AZ150">
        <v>21.170000076293949</v>
      </c>
      <c r="BE150">
        <v>16</v>
      </c>
      <c r="BF150">
        <v>146</v>
      </c>
      <c r="BG150">
        <v>31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4</v>
      </c>
      <c r="BO150">
        <v>0</v>
      </c>
      <c r="BP150">
        <v>1</v>
      </c>
      <c r="BQ150">
        <v>0</v>
      </c>
      <c r="BR150">
        <v>0</v>
      </c>
      <c r="BS150">
        <v>1</v>
      </c>
      <c r="BT150">
        <v>5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t="s">
        <v>382</v>
      </c>
      <c r="CN150">
        <v>21.170000076293949</v>
      </c>
      <c r="CO150">
        <v>21.229999542236332</v>
      </c>
      <c r="CP150">
        <v>21.420000076293949</v>
      </c>
      <c r="CQ150">
        <v>21.190000534057621</v>
      </c>
      <c r="CR150">
        <v>21.29999923706055</v>
      </c>
      <c r="CW150">
        <v>89</v>
      </c>
      <c r="CX150">
        <v>103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10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 t="s">
        <v>237</v>
      </c>
      <c r="EF150">
        <v>21.29999923706055</v>
      </c>
      <c r="EG150">
        <v>21.270000457763668</v>
      </c>
      <c r="EH150">
        <v>21.639999389648441</v>
      </c>
      <c r="EI150">
        <v>21.110000610351559</v>
      </c>
      <c r="EJ150">
        <v>21.520000457763668</v>
      </c>
      <c r="EO150">
        <v>71</v>
      </c>
      <c r="EP150">
        <v>22</v>
      </c>
      <c r="EQ150">
        <v>46</v>
      </c>
      <c r="ER150">
        <v>27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18</v>
      </c>
      <c r="EY150">
        <v>3</v>
      </c>
      <c r="EZ150">
        <v>1</v>
      </c>
      <c r="FA150">
        <v>1</v>
      </c>
      <c r="FB150">
        <v>6</v>
      </c>
      <c r="FC150">
        <v>1</v>
      </c>
      <c r="FD150">
        <v>29</v>
      </c>
      <c r="FE150">
        <v>0</v>
      </c>
      <c r="FF150">
        <v>0</v>
      </c>
      <c r="FG150">
        <v>0</v>
      </c>
      <c r="FH150">
        <v>0</v>
      </c>
      <c r="FI150">
        <v>6</v>
      </c>
      <c r="FJ150">
        <v>6</v>
      </c>
      <c r="FK150">
        <v>0</v>
      </c>
      <c r="FL150">
        <v>0</v>
      </c>
      <c r="FM150">
        <v>1</v>
      </c>
      <c r="FN150">
        <v>1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497</v>
      </c>
      <c r="FX150">
        <v>21.520000457763668</v>
      </c>
      <c r="FY150">
        <v>21.579999923706051</v>
      </c>
      <c r="FZ150">
        <v>21.770000457763668</v>
      </c>
      <c r="GA150">
        <v>21.370000839233398</v>
      </c>
      <c r="GB150">
        <v>21.370000839233398</v>
      </c>
      <c r="GC150">
        <v>551</v>
      </c>
      <c r="GD150">
        <v>239</v>
      </c>
      <c r="GE150">
        <v>358</v>
      </c>
      <c r="GF150">
        <v>39</v>
      </c>
      <c r="GG150">
        <v>0</v>
      </c>
      <c r="GH150">
        <v>27</v>
      </c>
      <c r="GI150">
        <v>0</v>
      </c>
      <c r="GJ150">
        <v>27</v>
      </c>
      <c r="GK150">
        <v>0</v>
      </c>
      <c r="GL150">
        <v>201</v>
      </c>
      <c r="GM150">
        <v>0</v>
      </c>
      <c r="GN150">
        <v>6</v>
      </c>
      <c r="GO150">
        <v>1</v>
      </c>
      <c r="GP150">
        <v>1</v>
      </c>
      <c r="GQ150">
        <v>1</v>
      </c>
      <c r="GR150">
        <v>1</v>
      </c>
      <c r="GS150">
        <v>0</v>
      </c>
      <c r="GT150">
        <v>0</v>
      </c>
      <c r="GU150">
        <v>0</v>
      </c>
      <c r="GV150">
        <v>0</v>
      </c>
      <c r="GW150">
        <v>4</v>
      </c>
      <c r="GX150" t="s">
        <v>706</v>
      </c>
      <c r="GY150">
        <v>1195621</v>
      </c>
      <c r="GZ150">
        <v>1508180</v>
      </c>
      <c r="HD150">
        <v>6.7</v>
      </c>
      <c r="HE150">
        <v>0</v>
      </c>
      <c r="HF150" s="2">
        <f t="shared" si="18"/>
        <v>2.7803274399678113E-3</v>
      </c>
      <c r="HG150" s="2">
        <f t="shared" si="19"/>
        <v>8.7276311466433221E-3</v>
      </c>
      <c r="HH150" s="2">
        <f t="shared" si="20"/>
        <v>9.7311902323949928E-3</v>
      </c>
      <c r="HI150" s="2">
        <f t="shared" si="21"/>
        <v>0</v>
      </c>
      <c r="HJ150" s="3">
        <f t="shared" si="22"/>
        <v>21.768342203184748</v>
      </c>
      <c r="HK150" t="str">
        <f t="shared" si="23"/>
        <v>TTM</v>
      </c>
    </row>
    <row r="151" spans="1:219" hidden="1" x14ac:dyDescent="0.25">
      <c r="A151">
        <v>142</v>
      </c>
      <c r="B151" t="s">
        <v>707</v>
      </c>
      <c r="C151">
        <v>9</v>
      </c>
      <c r="D151">
        <v>1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8</v>
      </c>
      <c r="N151">
        <v>16</v>
      </c>
      <c r="O151">
        <v>29</v>
      </c>
      <c r="P151">
        <v>59</v>
      </c>
      <c r="Q151">
        <v>78</v>
      </c>
      <c r="R151">
        <v>0</v>
      </c>
      <c r="S151">
        <v>0</v>
      </c>
      <c r="T151">
        <v>0</v>
      </c>
      <c r="U151">
        <v>0</v>
      </c>
      <c r="V151">
        <v>2</v>
      </c>
      <c r="W151">
        <v>2</v>
      </c>
      <c r="X151">
        <v>0</v>
      </c>
      <c r="Y151">
        <v>1</v>
      </c>
      <c r="Z151">
        <v>2</v>
      </c>
      <c r="AA151">
        <v>1</v>
      </c>
      <c r="AB151">
        <v>7</v>
      </c>
      <c r="AC151">
        <v>1</v>
      </c>
      <c r="AD151">
        <v>7</v>
      </c>
      <c r="AE151">
        <v>0</v>
      </c>
      <c r="AF151">
        <v>0</v>
      </c>
      <c r="AG151">
        <v>2</v>
      </c>
      <c r="AH151">
        <v>2</v>
      </c>
      <c r="AI151">
        <v>0</v>
      </c>
      <c r="AJ151">
        <v>0</v>
      </c>
      <c r="AK151">
        <v>1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 t="s">
        <v>533</v>
      </c>
      <c r="AV151">
        <v>25.360000610351559</v>
      </c>
      <c r="AW151">
        <v>25.5</v>
      </c>
      <c r="AX151">
        <v>25.659999847412109</v>
      </c>
      <c r="AY151">
        <v>25.180000305175781</v>
      </c>
      <c r="AZ151">
        <v>25.510000228881839</v>
      </c>
      <c r="BE151">
        <v>81</v>
      </c>
      <c r="BF151">
        <v>1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82</v>
      </c>
      <c r="BO151">
        <v>21</v>
      </c>
      <c r="BP151">
        <v>9</v>
      </c>
      <c r="BQ151">
        <v>5</v>
      </c>
      <c r="BR151">
        <v>17</v>
      </c>
      <c r="BS151">
        <v>0</v>
      </c>
      <c r="BT151">
        <v>0</v>
      </c>
      <c r="BU151">
        <v>0</v>
      </c>
      <c r="BV151">
        <v>0</v>
      </c>
      <c r="BW151">
        <v>1</v>
      </c>
      <c r="BX151">
        <v>0</v>
      </c>
      <c r="BY151">
        <v>0</v>
      </c>
      <c r="BZ151">
        <v>0</v>
      </c>
      <c r="CA151">
        <v>1</v>
      </c>
      <c r="CB151">
        <v>0</v>
      </c>
      <c r="CC151">
        <v>0</v>
      </c>
      <c r="CD151">
        <v>0</v>
      </c>
      <c r="CE151">
        <v>4</v>
      </c>
      <c r="CF151">
        <v>1</v>
      </c>
      <c r="CG151">
        <v>5</v>
      </c>
      <c r="CH151">
        <v>0</v>
      </c>
      <c r="CI151">
        <v>1</v>
      </c>
      <c r="CJ151">
        <v>1</v>
      </c>
      <c r="CK151">
        <v>1</v>
      </c>
      <c r="CL151">
        <v>0</v>
      </c>
      <c r="CM151" t="s">
        <v>322</v>
      </c>
      <c r="CN151">
        <v>25.510000228881839</v>
      </c>
      <c r="CO151">
        <v>25.579999923706051</v>
      </c>
      <c r="CP151">
        <v>25.719999313354489</v>
      </c>
      <c r="CQ151">
        <v>25.340000152587891</v>
      </c>
      <c r="CR151">
        <v>25.5</v>
      </c>
      <c r="CW151">
        <v>25</v>
      </c>
      <c r="CX151">
        <v>1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20</v>
      </c>
      <c r="DG151">
        <v>35</v>
      </c>
      <c r="DH151">
        <v>56</v>
      </c>
      <c r="DI151">
        <v>20</v>
      </c>
      <c r="DJ151">
        <v>45</v>
      </c>
      <c r="DK151">
        <v>0</v>
      </c>
      <c r="DL151">
        <v>0</v>
      </c>
      <c r="DM151">
        <v>0</v>
      </c>
      <c r="DN151">
        <v>0</v>
      </c>
      <c r="DO151">
        <v>1</v>
      </c>
      <c r="DP151">
        <v>0</v>
      </c>
      <c r="DQ151">
        <v>0</v>
      </c>
      <c r="DR151">
        <v>0</v>
      </c>
      <c r="DS151">
        <v>1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t="s">
        <v>708</v>
      </c>
      <c r="EF151">
        <v>25.5</v>
      </c>
      <c r="EG151">
        <v>25.5</v>
      </c>
      <c r="EH151">
        <v>25.770000457763668</v>
      </c>
      <c r="EI151">
        <v>25.370000839233398</v>
      </c>
      <c r="EJ151">
        <v>25.579999923706051</v>
      </c>
      <c r="EO151">
        <v>39</v>
      </c>
      <c r="EP151">
        <v>135</v>
      </c>
      <c r="EQ151">
        <v>4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1</v>
      </c>
      <c r="EY151">
        <v>2</v>
      </c>
      <c r="EZ151">
        <v>1</v>
      </c>
      <c r="FA151">
        <v>2</v>
      </c>
      <c r="FB151">
        <v>3</v>
      </c>
      <c r="FC151">
        <v>1</v>
      </c>
      <c r="FD151">
        <v>9</v>
      </c>
      <c r="FE151">
        <v>0</v>
      </c>
      <c r="FF151">
        <v>0</v>
      </c>
      <c r="FG151">
        <v>0</v>
      </c>
      <c r="FH151">
        <v>0</v>
      </c>
      <c r="FI151">
        <v>3</v>
      </c>
      <c r="FJ151">
        <v>3</v>
      </c>
      <c r="FK151">
        <v>0</v>
      </c>
      <c r="FL151">
        <v>0</v>
      </c>
      <c r="FM151">
        <v>1</v>
      </c>
      <c r="FN151">
        <v>1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709</v>
      </c>
      <c r="FX151">
        <v>25.579999923706051</v>
      </c>
      <c r="FY151">
        <v>25.530000686645511</v>
      </c>
      <c r="FZ151">
        <v>25.530000686645511</v>
      </c>
      <c r="GA151">
        <v>24.909999847412109</v>
      </c>
      <c r="GB151">
        <v>24.940000534057621</v>
      </c>
      <c r="GC151">
        <v>476</v>
      </c>
      <c r="GD151">
        <v>326</v>
      </c>
      <c r="GE151">
        <v>204</v>
      </c>
      <c r="GF151">
        <v>185</v>
      </c>
      <c r="GG151">
        <v>0</v>
      </c>
      <c r="GH151">
        <v>137</v>
      </c>
      <c r="GI151">
        <v>0</v>
      </c>
      <c r="GJ151">
        <v>0</v>
      </c>
      <c r="GK151">
        <v>7</v>
      </c>
      <c r="GL151">
        <v>67</v>
      </c>
      <c r="GM151">
        <v>0</v>
      </c>
      <c r="GN151">
        <v>48</v>
      </c>
      <c r="GO151">
        <v>2</v>
      </c>
      <c r="GP151">
        <v>1</v>
      </c>
      <c r="GQ151">
        <v>2</v>
      </c>
      <c r="GR151">
        <v>1</v>
      </c>
      <c r="GS151">
        <v>1</v>
      </c>
      <c r="GT151">
        <v>0</v>
      </c>
      <c r="GU151">
        <v>0</v>
      </c>
      <c r="GV151">
        <v>0</v>
      </c>
      <c r="GW151">
        <v>1.7</v>
      </c>
      <c r="GX151" t="s">
        <v>218</v>
      </c>
      <c r="GY151">
        <v>533483</v>
      </c>
      <c r="GZ151">
        <v>789520</v>
      </c>
      <c r="HA151">
        <v>2.42</v>
      </c>
      <c r="HB151">
        <v>2.7440000000000002</v>
      </c>
      <c r="HC151">
        <v>0.26</v>
      </c>
      <c r="HD151">
        <v>2.38</v>
      </c>
      <c r="HE151">
        <v>0.37640000000000001</v>
      </c>
      <c r="HF151" s="2">
        <f t="shared" si="18"/>
        <v>-1.9584502826393013E-3</v>
      </c>
      <c r="HG151" s="2">
        <f t="shared" si="19"/>
        <v>0</v>
      </c>
      <c r="HH151" s="2">
        <f t="shared" si="20"/>
        <v>2.4285186939212222E-2</v>
      </c>
      <c r="HI151" s="2">
        <f t="shared" si="21"/>
        <v>1.202914434766833E-3</v>
      </c>
      <c r="HJ151" s="3">
        <f t="shared" si="22"/>
        <v>25.530000686645511</v>
      </c>
      <c r="HK151" t="str">
        <f t="shared" si="23"/>
        <v>TDS</v>
      </c>
    </row>
    <row r="152" spans="1:219" hidden="1" x14ac:dyDescent="0.25">
      <c r="A152">
        <v>143</v>
      </c>
      <c r="B152" t="s">
        <v>710</v>
      </c>
      <c r="C152">
        <v>9</v>
      </c>
      <c r="D152">
        <v>0</v>
      </c>
      <c r="E152">
        <v>5</v>
      </c>
      <c r="F152">
        <v>1</v>
      </c>
      <c r="G152" t="s">
        <v>218</v>
      </c>
      <c r="H152" t="s">
        <v>418</v>
      </c>
      <c r="I152">
        <v>6</v>
      </c>
      <c r="J152">
        <v>0</v>
      </c>
      <c r="K152" t="s">
        <v>218</v>
      </c>
      <c r="L152" t="s">
        <v>218</v>
      </c>
      <c r="M152">
        <v>77</v>
      </c>
      <c r="N152">
        <v>37</v>
      </c>
      <c r="O152">
        <v>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27</v>
      </c>
      <c r="W152">
        <v>11</v>
      </c>
      <c r="X152">
        <v>9</v>
      </c>
      <c r="Y152">
        <v>17</v>
      </c>
      <c r="Z152">
        <v>30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30</v>
      </c>
      <c r="AH152">
        <v>0</v>
      </c>
      <c r="AI152">
        <v>0</v>
      </c>
      <c r="AJ152">
        <v>0</v>
      </c>
      <c r="AK152">
        <v>1</v>
      </c>
      <c r="AL152">
        <v>1</v>
      </c>
      <c r="AM152">
        <v>7</v>
      </c>
      <c r="AN152">
        <v>0</v>
      </c>
      <c r="AO152">
        <v>9</v>
      </c>
      <c r="AP152">
        <v>9</v>
      </c>
      <c r="AQ152">
        <v>2</v>
      </c>
      <c r="AR152">
        <v>0</v>
      </c>
      <c r="AS152">
        <v>2</v>
      </c>
      <c r="AT152">
        <v>1</v>
      </c>
      <c r="AU152" t="s">
        <v>711</v>
      </c>
      <c r="AV152">
        <v>39.650001525878913</v>
      </c>
      <c r="AW152">
        <v>39.939998626708977</v>
      </c>
      <c r="AX152">
        <v>40.770000457763672</v>
      </c>
      <c r="AY152">
        <v>39.939998626708977</v>
      </c>
      <c r="AZ152">
        <v>40.669998168945313</v>
      </c>
      <c r="BE152">
        <v>1</v>
      </c>
      <c r="BF152">
        <v>30</v>
      </c>
      <c r="BG152">
        <v>117</v>
      </c>
      <c r="BH152">
        <v>39</v>
      </c>
      <c r="BI152">
        <v>5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t="s">
        <v>712</v>
      </c>
      <c r="CN152">
        <v>40.669998168945313</v>
      </c>
      <c r="CO152">
        <v>41.209999084472663</v>
      </c>
      <c r="CP152">
        <v>41.729999542236328</v>
      </c>
      <c r="CQ152">
        <v>40.869998931884773</v>
      </c>
      <c r="CR152">
        <v>41.119998931884773</v>
      </c>
      <c r="CW152">
        <v>76</v>
      </c>
      <c r="CX152">
        <v>8</v>
      </c>
      <c r="CY152">
        <v>2</v>
      </c>
      <c r="CZ152">
        <v>0</v>
      </c>
      <c r="DA152">
        <v>0</v>
      </c>
      <c r="DB152">
        <v>1</v>
      </c>
      <c r="DC152">
        <v>2</v>
      </c>
      <c r="DD152">
        <v>0</v>
      </c>
      <c r="DE152">
        <v>0</v>
      </c>
      <c r="DF152">
        <v>56</v>
      </c>
      <c r="DG152">
        <v>34</v>
      </c>
      <c r="DH152">
        <v>15</v>
      </c>
      <c r="DI152">
        <v>11</v>
      </c>
      <c r="DJ152">
        <v>9</v>
      </c>
      <c r="DK152">
        <v>1</v>
      </c>
      <c r="DL152">
        <v>0</v>
      </c>
      <c r="DM152">
        <v>0</v>
      </c>
      <c r="DN152">
        <v>0</v>
      </c>
      <c r="DO152">
        <v>10</v>
      </c>
      <c r="DP152">
        <v>2</v>
      </c>
      <c r="DQ152">
        <v>1</v>
      </c>
      <c r="DR152">
        <v>0</v>
      </c>
      <c r="DS152">
        <v>1</v>
      </c>
      <c r="DT152">
        <v>1</v>
      </c>
      <c r="DU152">
        <v>1</v>
      </c>
      <c r="DV152">
        <v>1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t="s">
        <v>293</v>
      </c>
      <c r="EF152">
        <v>41.119998931884773</v>
      </c>
      <c r="EG152">
        <v>41.299999237060547</v>
      </c>
      <c r="EH152">
        <v>42.069999694824219</v>
      </c>
      <c r="EI152">
        <v>41</v>
      </c>
      <c r="EJ152">
        <v>41.479999542236328</v>
      </c>
      <c r="EO152">
        <v>5</v>
      </c>
      <c r="EP152">
        <v>61</v>
      </c>
      <c r="EQ152">
        <v>110</v>
      </c>
      <c r="ER152">
        <v>16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2</v>
      </c>
      <c r="EY152">
        <v>0</v>
      </c>
      <c r="EZ152">
        <v>1</v>
      </c>
      <c r="FA152">
        <v>0</v>
      </c>
      <c r="FB152">
        <v>1</v>
      </c>
      <c r="FC152">
        <v>1</v>
      </c>
      <c r="FD152">
        <v>4</v>
      </c>
      <c r="FE152">
        <v>0</v>
      </c>
      <c r="FF152">
        <v>0</v>
      </c>
      <c r="FG152">
        <v>0</v>
      </c>
      <c r="FH152">
        <v>0</v>
      </c>
      <c r="FI152">
        <v>1</v>
      </c>
      <c r="FJ152">
        <v>1</v>
      </c>
      <c r="FK152">
        <v>0</v>
      </c>
      <c r="FL152">
        <v>0</v>
      </c>
      <c r="FM152">
        <v>1</v>
      </c>
      <c r="FN152">
        <v>1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 t="s">
        <v>713</v>
      </c>
      <c r="FX152">
        <v>41.479999542236328</v>
      </c>
      <c r="FY152">
        <v>40.959999084472663</v>
      </c>
      <c r="FZ152">
        <v>41.880001068115227</v>
      </c>
      <c r="GA152">
        <v>40.229999542236328</v>
      </c>
      <c r="GB152">
        <v>40.299999237060547</v>
      </c>
      <c r="GC152">
        <v>587</v>
      </c>
      <c r="GD152">
        <v>223</v>
      </c>
      <c r="GE152">
        <v>278</v>
      </c>
      <c r="GF152">
        <v>129</v>
      </c>
      <c r="GG152">
        <v>0</v>
      </c>
      <c r="GH152">
        <v>60</v>
      </c>
      <c r="GI152">
        <v>0</v>
      </c>
      <c r="GJ152">
        <v>16</v>
      </c>
      <c r="GK152">
        <v>0</v>
      </c>
      <c r="GL152">
        <v>40</v>
      </c>
      <c r="GM152">
        <v>0</v>
      </c>
      <c r="GN152">
        <v>10</v>
      </c>
      <c r="GO152">
        <v>3</v>
      </c>
      <c r="GP152">
        <v>2</v>
      </c>
      <c r="GQ152">
        <v>3</v>
      </c>
      <c r="GR152">
        <v>2</v>
      </c>
      <c r="GS152">
        <v>2</v>
      </c>
      <c r="GT152">
        <v>0</v>
      </c>
      <c r="GU152">
        <v>1</v>
      </c>
      <c r="GV152">
        <v>0</v>
      </c>
      <c r="GW152">
        <v>1.7</v>
      </c>
      <c r="GX152" t="s">
        <v>218</v>
      </c>
      <c r="GY152">
        <v>661673</v>
      </c>
      <c r="GZ152">
        <v>831560</v>
      </c>
      <c r="HA152">
        <v>1.153</v>
      </c>
      <c r="HB152">
        <v>1.357</v>
      </c>
      <c r="HC152">
        <v>16.3</v>
      </c>
      <c r="HD152">
        <v>2.79</v>
      </c>
      <c r="HE152">
        <v>0</v>
      </c>
      <c r="HF152" s="2">
        <f t="shared" si="18"/>
        <v>-1.2695323959633242E-2</v>
      </c>
      <c r="HG152" s="2">
        <f t="shared" si="19"/>
        <v>2.1967573070168722E-2</v>
      </c>
      <c r="HH152" s="2">
        <f t="shared" si="20"/>
        <v>1.7822254847487673E-2</v>
      </c>
      <c r="HI152" s="2">
        <f t="shared" si="21"/>
        <v>1.7369651649979945E-3</v>
      </c>
      <c r="HJ152" s="3">
        <f t="shared" si="22"/>
        <v>41.859790857314863</v>
      </c>
      <c r="HK152" t="str">
        <f t="shared" si="23"/>
        <v>TENB</v>
      </c>
    </row>
    <row r="153" spans="1:219" hidden="1" x14ac:dyDescent="0.25">
      <c r="A153">
        <v>144</v>
      </c>
      <c r="B153" t="s">
        <v>714</v>
      </c>
      <c r="C153">
        <v>9</v>
      </c>
      <c r="D153">
        <v>1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12</v>
      </c>
      <c r="N153">
        <v>19</v>
      </c>
      <c r="O153">
        <v>21</v>
      </c>
      <c r="P153">
        <v>86</v>
      </c>
      <c r="Q153">
        <v>55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1</v>
      </c>
      <c r="X153">
        <v>0</v>
      </c>
      <c r="Y153">
        <v>1</v>
      </c>
      <c r="Z153">
        <v>0</v>
      </c>
      <c r="AA153">
        <v>1</v>
      </c>
      <c r="AB153">
        <v>3</v>
      </c>
      <c r="AC153">
        <v>1</v>
      </c>
      <c r="AD153">
        <v>3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 t="s">
        <v>504</v>
      </c>
      <c r="AV153">
        <v>42.849998474121087</v>
      </c>
      <c r="AW153">
        <v>43.220001220703118</v>
      </c>
      <c r="AX153">
        <v>44.180000305175781</v>
      </c>
      <c r="AY153">
        <v>42.799999237060547</v>
      </c>
      <c r="AZ153">
        <v>44.119998931884773</v>
      </c>
      <c r="BE153">
        <v>7</v>
      </c>
      <c r="BF153">
        <v>42</v>
      </c>
      <c r="BG153">
        <v>88</v>
      </c>
      <c r="BH153">
        <v>33</v>
      </c>
      <c r="BI153">
        <v>21</v>
      </c>
      <c r="BJ153">
        <v>0</v>
      </c>
      <c r="BK153">
        <v>0</v>
      </c>
      <c r="BL153">
        <v>0</v>
      </c>
      <c r="BM153">
        <v>0</v>
      </c>
      <c r="BN153">
        <v>3</v>
      </c>
      <c r="BO153">
        <v>3</v>
      </c>
      <c r="BP153">
        <v>0</v>
      </c>
      <c r="BQ153">
        <v>0</v>
      </c>
      <c r="BR153">
        <v>4</v>
      </c>
      <c r="BS153">
        <v>1</v>
      </c>
      <c r="BT153">
        <v>10</v>
      </c>
      <c r="BU153">
        <v>1</v>
      </c>
      <c r="BV153">
        <v>10</v>
      </c>
      <c r="BW153">
        <v>1</v>
      </c>
      <c r="BX153">
        <v>0</v>
      </c>
      <c r="BY153">
        <v>4</v>
      </c>
      <c r="BZ153">
        <v>4</v>
      </c>
      <c r="CA153">
        <v>1</v>
      </c>
      <c r="CB153">
        <v>0</v>
      </c>
      <c r="CC153">
        <v>2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 t="s">
        <v>715</v>
      </c>
      <c r="CN153">
        <v>44.119998931884773</v>
      </c>
      <c r="CO153">
        <v>44.610000610351563</v>
      </c>
      <c r="CP153">
        <v>45.299999237060547</v>
      </c>
      <c r="CQ153">
        <v>44.349998474121087</v>
      </c>
      <c r="CR153">
        <v>44.729999542236328</v>
      </c>
      <c r="CW153">
        <v>104</v>
      </c>
      <c r="CX153">
        <v>48</v>
      </c>
      <c r="CY153">
        <v>12</v>
      </c>
      <c r="CZ153">
        <v>2</v>
      </c>
      <c r="DA153">
        <v>0</v>
      </c>
      <c r="DB153">
        <v>1</v>
      </c>
      <c r="DC153">
        <v>14</v>
      </c>
      <c r="DD153">
        <v>0</v>
      </c>
      <c r="DE153">
        <v>0</v>
      </c>
      <c r="DF153">
        <v>43</v>
      </c>
      <c r="DG153">
        <v>9</v>
      </c>
      <c r="DH153">
        <v>1</v>
      </c>
      <c r="DI153">
        <v>0</v>
      </c>
      <c r="DJ153">
        <v>1</v>
      </c>
      <c r="DK153">
        <v>1</v>
      </c>
      <c r="DL153">
        <v>5</v>
      </c>
      <c r="DM153">
        <v>0</v>
      </c>
      <c r="DN153">
        <v>0</v>
      </c>
      <c r="DO153">
        <v>0</v>
      </c>
      <c r="DP153">
        <v>0</v>
      </c>
      <c r="DQ153">
        <v>1</v>
      </c>
      <c r="DR153">
        <v>1</v>
      </c>
      <c r="DS153">
        <v>0</v>
      </c>
      <c r="DT153">
        <v>0</v>
      </c>
      <c r="DU153">
        <v>1</v>
      </c>
      <c r="DV153">
        <v>1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t="s">
        <v>716</v>
      </c>
      <c r="EF153">
        <v>44.729999542236328</v>
      </c>
      <c r="EG153">
        <v>45.279998779296882</v>
      </c>
      <c r="EH153">
        <v>46.639999389648438</v>
      </c>
      <c r="EI153">
        <v>44.900001525878913</v>
      </c>
      <c r="EJ153">
        <v>46.430000305175781</v>
      </c>
      <c r="EO153">
        <v>3</v>
      </c>
      <c r="EP153">
        <v>25</v>
      </c>
      <c r="EQ153">
        <v>50</v>
      </c>
      <c r="ER153">
        <v>58</v>
      </c>
      <c r="ES153">
        <v>54</v>
      </c>
      <c r="ET153">
        <v>0</v>
      </c>
      <c r="EU153">
        <v>0</v>
      </c>
      <c r="EV153">
        <v>0</v>
      </c>
      <c r="EW153">
        <v>0</v>
      </c>
      <c r="EX153">
        <v>1</v>
      </c>
      <c r="EY153">
        <v>1</v>
      </c>
      <c r="EZ153">
        <v>2</v>
      </c>
      <c r="FA153">
        <v>0</v>
      </c>
      <c r="FB153">
        <v>2</v>
      </c>
      <c r="FC153">
        <v>1</v>
      </c>
      <c r="FD153">
        <v>6</v>
      </c>
      <c r="FE153">
        <v>1</v>
      </c>
      <c r="FF153">
        <v>6</v>
      </c>
      <c r="FG153">
        <v>0</v>
      </c>
      <c r="FH153">
        <v>0</v>
      </c>
      <c r="FI153">
        <v>2</v>
      </c>
      <c r="FJ153">
        <v>2</v>
      </c>
      <c r="FK153">
        <v>0</v>
      </c>
      <c r="FL153">
        <v>0</v>
      </c>
      <c r="FM153">
        <v>1</v>
      </c>
      <c r="FN153">
        <v>1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717</v>
      </c>
      <c r="FX153">
        <v>46.430000305175781</v>
      </c>
      <c r="FY153">
        <v>46.880001068115227</v>
      </c>
      <c r="FZ153">
        <v>47.5</v>
      </c>
      <c r="GA153">
        <v>46.259998321533203</v>
      </c>
      <c r="GB153">
        <v>46.560001373291023</v>
      </c>
      <c r="GC153">
        <v>740</v>
      </c>
      <c r="GD153">
        <v>73</v>
      </c>
      <c r="GE153">
        <v>356</v>
      </c>
      <c r="GF153">
        <v>60</v>
      </c>
      <c r="GG153">
        <v>0</v>
      </c>
      <c r="GH153">
        <v>309</v>
      </c>
      <c r="GI153">
        <v>0</v>
      </c>
      <c r="GJ153">
        <v>114</v>
      </c>
      <c r="GK153">
        <v>19</v>
      </c>
      <c r="GL153">
        <v>7</v>
      </c>
      <c r="GM153">
        <v>6</v>
      </c>
      <c r="GN153">
        <v>3</v>
      </c>
      <c r="GO153">
        <v>4</v>
      </c>
      <c r="GP153">
        <v>2</v>
      </c>
      <c r="GQ153">
        <v>3</v>
      </c>
      <c r="GR153">
        <v>2</v>
      </c>
      <c r="GS153">
        <v>0</v>
      </c>
      <c r="GT153">
        <v>0</v>
      </c>
      <c r="GU153">
        <v>0</v>
      </c>
      <c r="GV153">
        <v>0</v>
      </c>
      <c r="GW153">
        <v>2.7</v>
      </c>
      <c r="GX153" t="s">
        <v>223</v>
      </c>
      <c r="GY153">
        <v>842742</v>
      </c>
      <c r="GZ153">
        <v>765640</v>
      </c>
      <c r="HA153">
        <v>0.96799999999999997</v>
      </c>
      <c r="HB153">
        <v>1.1259999999999999</v>
      </c>
      <c r="HC153">
        <v>1.42</v>
      </c>
      <c r="HD153">
        <v>3.31</v>
      </c>
      <c r="HE153">
        <v>0</v>
      </c>
      <c r="HF153" s="2">
        <f t="shared" si="18"/>
        <v>9.5989921648168552E-3</v>
      </c>
      <c r="HG153" s="2">
        <f t="shared" si="19"/>
        <v>1.3052609092310985E-2</v>
      </c>
      <c r="HH153" s="2">
        <f t="shared" si="20"/>
        <v>1.3225314258870857E-2</v>
      </c>
      <c r="HI153" s="2">
        <f t="shared" si="21"/>
        <v>6.4433643236513349E-3</v>
      </c>
      <c r="HJ153" s="3">
        <f t="shared" si="22"/>
        <v>47.491907396304455</v>
      </c>
      <c r="HK153" t="str">
        <f t="shared" si="23"/>
        <v>TDC</v>
      </c>
    </row>
    <row r="154" spans="1:219" hidden="1" x14ac:dyDescent="0.25">
      <c r="A154">
        <v>145</v>
      </c>
      <c r="B154" t="s">
        <v>718</v>
      </c>
      <c r="C154">
        <v>10</v>
      </c>
      <c r="D154">
        <v>0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47</v>
      </c>
      <c r="N154">
        <v>30</v>
      </c>
      <c r="O154">
        <v>53</v>
      </c>
      <c r="P154">
        <v>38</v>
      </c>
      <c r="Q154">
        <v>12</v>
      </c>
      <c r="R154">
        <v>0</v>
      </c>
      <c r="S154">
        <v>0</v>
      </c>
      <c r="T154">
        <v>0</v>
      </c>
      <c r="U154">
        <v>0</v>
      </c>
      <c r="V154">
        <v>15</v>
      </c>
      <c r="W154">
        <v>7</v>
      </c>
      <c r="X154">
        <v>4</v>
      </c>
      <c r="Y154">
        <v>6</v>
      </c>
      <c r="Z154">
        <v>6</v>
      </c>
      <c r="AA154">
        <v>1</v>
      </c>
      <c r="AB154">
        <v>38</v>
      </c>
      <c r="AC154">
        <v>1</v>
      </c>
      <c r="AD154">
        <v>38</v>
      </c>
      <c r="AE154">
        <v>0</v>
      </c>
      <c r="AF154">
        <v>0</v>
      </c>
      <c r="AG154">
        <v>6</v>
      </c>
      <c r="AH154">
        <v>6</v>
      </c>
      <c r="AI154">
        <v>0</v>
      </c>
      <c r="AJ154">
        <v>0</v>
      </c>
      <c r="AK154">
        <v>1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420</v>
      </c>
      <c r="AV154">
        <v>71.209999084472656</v>
      </c>
      <c r="AW154">
        <v>71.5</v>
      </c>
      <c r="AX154">
        <v>71.629997253417969</v>
      </c>
      <c r="AY154">
        <v>70.379997253417969</v>
      </c>
      <c r="AZ154">
        <v>70.739997863769531</v>
      </c>
      <c r="BE154">
        <v>2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4</v>
      </c>
      <c r="BP154">
        <v>3</v>
      </c>
      <c r="BQ154">
        <v>7</v>
      </c>
      <c r="BR154">
        <v>181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2</v>
      </c>
      <c r="CF154">
        <v>0</v>
      </c>
      <c r="CG154">
        <v>0</v>
      </c>
      <c r="CH154">
        <v>0</v>
      </c>
      <c r="CI154">
        <v>1</v>
      </c>
      <c r="CJ154">
        <v>0</v>
      </c>
      <c r="CK154">
        <v>0</v>
      </c>
      <c r="CL154">
        <v>0</v>
      </c>
      <c r="CM154" t="s">
        <v>640</v>
      </c>
      <c r="CN154">
        <v>70.739997863769531</v>
      </c>
      <c r="CO154">
        <v>71.19000244140625</v>
      </c>
      <c r="CP154">
        <v>72.550003051757813</v>
      </c>
      <c r="CQ154">
        <v>71.010002136230469</v>
      </c>
      <c r="CR154">
        <v>72.169998168945313</v>
      </c>
      <c r="CW154">
        <v>2</v>
      </c>
      <c r="CX154">
        <v>20</v>
      </c>
      <c r="CY154">
        <v>88</v>
      </c>
      <c r="CZ154">
        <v>85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1</v>
      </c>
      <c r="DG154">
        <v>1</v>
      </c>
      <c r="DH154">
        <v>0</v>
      </c>
      <c r="DI154">
        <v>0</v>
      </c>
      <c r="DJ154">
        <v>0</v>
      </c>
      <c r="DK154">
        <v>1</v>
      </c>
      <c r="DL154">
        <v>2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 t="s">
        <v>509</v>
      </c>
      <c r="EF154">
        <v>72.169998168945313</v>
      </c>
      <c r="EG154">
        <v>72.330001831054688</v>
      </c>
      <c r="EH154">
        <v>73.040000915527344</v>
      </c>
      <c r="EI154">
        <v>72.010002136230469</v>
      </c>
      <c r="EJ154">
        <v>72.610000610351563</v>
      </c>
      <c r="EO154">
        <v>70</v>
      </c>
      <c r="EP154">
        <v>119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15</v>
      </c>
      <c r="EY154">
        <v>3</v>
      </c>
      <c r="EZ154">
        <v>1</v>
      </c>
      <c r="FA154">
        <v>1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 t="s">
        <v>237</v>
      </c>
      <c r="FX154">
        <v>72.610000610351563</v>
      </c>
      <c r="FY154">
        <v>72.949996948242188</v>
      </c>
      <c r="FZ154">
        <v>73.5</v>
      </c>
      <c r="GA154">
        <v>71.529998779296875</v>
      </c>
      <c r="GB154">
        <v>71.629997253417969</v>
      </c>
      <c r="GC154">
        <v>566</v>
      </c>
      <c r="GD154">
        <v>255</v>
      </c>
      <c r="GE154">
        <v>384</v>
      </c>
      <c r="GF154">
        <v>22</v>
      </c>
      <c r="GG154">
        <v>0</v>
      </c>
      <c r="GH154">
        <v>135</v>
      </c>
      <c r="GI154">
        <v>0</v>
      </c>
      <c r="GJ154">
        <v>85</v>
      </c>
      <c r="GK154">
        <v>38</v>
      </c>
      <c r="GL154">
        <v>187</v>
      </c>
      <c r="GM154">
        <v>0</v>
      </c>
      <c r="GN154">
        <v>0</v>
      </c>
      <c r="GO154">
        <v>1</v>
      </c>
      <c r="GP154">
        <v>0</v>
      </c>
      <c r="GQ154">
        <v>1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2</v>
      </c>
      <c r="GX154" t="s">
        <v>218</v>
      </c>
      <c r="GY154">
        <v>4538327</v>
      </c>
      <c r="GZ154">
        <v>5522120</v>
      </c>
      <c r="HA154">
        <v>0.39</v>
      </c>
      <c r="HB154">
        <v>0.39</v>
      </c>
      <c r="HC154">
        <v>1.29</v>
      </c>
      <c r="HD154">
        <v>1.83</v>
      </c>
      <c r="HE154">
        <v>0.31719999999999998</v>
      </c>
      <c r="HF154" s="2">
        <f t="shared" si="18"/>
        <v>4.6606765197242384E-3</v>
      </c>
      <c r="HG154" s="2">
        <f t="shared" si="19"/>
        <v>7.4830347177933243E-3</v>
      </c>
      <c r="HH154" s="2">
        <f t="shared" si="20"/>
        <v>1.9465362965714661E-2</v>
      </c>
      <c r="HI154" s="2">
        <f t="shared" si="21"/>
        <v>1.3960418533496277E-3</v>
      </c>
      <c r="HJ154" s="3">
        <f t="shared" si="22"/>
        <v>73.495884308068796</v>
      </c>
      <c r="HK154" t="str">
        <f t="shared" si="23"/>
        <v>SCHW</v>
      </c>
    </row>
    <row r="155" spans="1:219" hidden="1" x14ac:dyDescent="0.25">
      <c r="A155">
        <v>146</v>
      </c>
      <c r="B155" t="s">
        <v>719</v>
      </c>
      <c r="C155">
        <v>9</v>
      </c>
      <c r="D155">
        <v>0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61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35</v>
      </c>
      <c r="W155">
        <v>9</v>
      </c>
      <c r="X155">
        <v>11</v>
      </c>
      <c r="Y155">
        <v>11</v>
      </c>
      <c r="Z155">
        <v>81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70</v>
      </c>
      <c r="AN155">
        <v>0</v>
      </c>
      <c r="AO155">
        <v>9</v>
      </c>
      <c r="AP155">
        <v>0</v>
      </c>
      <c r="AQ155">
        <v>2</v>
      </c>
      <c r="AR155">
        <v>0</v>
      </c>
      <c r="AS155">
        <v>1</v>
      </c>
      <c r="AT155">
        <v>0</v>
      </c>
      <c r="AU155" t="s">
        <v>340</v>
      </c>
      <c r="AV155">
        <v>46.770000457763672</v>
      </c>
      <c r="AW155">
        <v>46.819999694824219</v>
      </c>
      <c r="AX155">
        <v>47.319999694824219</v>
      </c>
      <c r="AY155">
        <v>46.540000915527337</v>
      </c>
      <c r="AZ155">
        <v>47.139999389648438</v>
      </c>
      <c r="BE155">
        <v>44</v>
      </c>
      <c r="BF155">
        <v>98</v>
      </c>
      <c r="BG155">
        <v>6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32</v>
      </c>
      <c r="BO155">
        <v>12</v>
      </c>
      <c r="BP155">
        <v>7</v>
      </c>
      <c r="BQ155">
        <v>0</v>
      </c>
      <c r="BR155">
        <v>6</v>
      </c>
      <c r="BS155">
        <v>1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6</v>
      </c>
      <c r="BZ155">
        <v>0</v>
      </c>
      <c r="CA155">
        <v>0</v>
      </c>
      <c r="CB155">
        <v>0</v>
      </c>
      <c r="CC155">
        <v>1</v>
      </c>
      <c r="CD155">
        <v>1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 t="s">
        <v>349</v>
      </c>
      <c r="CN155">
        <v>47.139999389648438</v>
      </c>
      <c r="CO155">
        <v>47.360000610351563</v>
      </c>
      <c r="CP155">
        <v>47.590000152587891</v>
      </c>
      <c r="CQ155">
        <v>47.180000305175781</v>
      </c>
      <c r="CR155">
        <v>47.299999237060547</v>
      </c>
      <c r="CW155">
        <v>143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43</v>
      </c>
      <c r="DG155">
        <v>17</v>
      </c>
      <c r="DH155">
        <v>3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t="s">
        <v>720</v>
      </c>
      <c r="EF155">
        <v>47.299999237060547</v>
      </c>
      <c r="EG155">
        <v>47.470001220703118</v>
      </c>
      <c r="EH155">
        <v>47.930000305175781</v>
      </c>
      <c r="EI155">
        <v>47.229999542236328</v>
      </c>
      <c r="EJ155">
        <v>47.900001525878913</v>
      </c>
      <c r="EO155">
        <v>101</v>
      </c>
      <c r="EP155">
        <v>84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</v>
      </c>
      <c r="EY155">
        <v>2</v>
      </c>
      <c r="EZ155">
        <v>0</v>
      </c>
      <c r="FA155">
        <v>3</v>
      </c>
      <c r="FB155">
        <v>2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2</v>
      </c>
      <c r="FJ155">
        <v>0</v>
      </c>
      <c r="FK155">
        <v>0</v>
      </c>
      <c r="FL155">
        <v>0</v>
      </c>
      <c r="FM155">
        <v>1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 t="s">
        <v>327</v>
      </c>
      <c r="FX155">
        <v>47.900001525878913</v>
      </c>
      <c r="FY155">
        <v>47.709999084472663</v>
      </c>
      <c r="FZ155">
        <v>47.779998779296882</v>
      </c>
      <c r="GA155">
        <v>46.849998474121087</v>
      </c>
      <c r="GB155">
        <v>46.889999389648438</v>
      </c>
      <c r="GC155">
        <v>537</v>
      </c>
      <c r="GD155">
        <v>279</v>
      </c>
      <c r="GE155">
        <v>328</v>
      </c>
      <c r="GF155">
        <v>75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89</v>
      </c>
      <c r="GM155">
        <v>0</v>
      </c>
      <c r="GN155">
        <v>2</v>
      </c>
      <c r="GO155">
        <v>2</v>
      </c>
      <c r="GP155">
        <v>1</v>
      </c>
      <c r="GQ155">
        <v>1</v>
      </c>
      <c r="GR155">
        <v>0</v>
      </c>
      <c r="GS155">
        <v>1</v>
      </c>
      <c r="GT155">
        <v>0</v>
      </c>
      <c r="GU155">
        <v>0</v>
      </c>
      <c r="GV155">
        <v>0</v>
      </c>
      <c r="GW155">
        <v>2.6</v>
      </c>
      <c r="GX155" t="s">
        <v>223</v>
      </c>
      <c r="GY155">
        <v>1433244</v>
      </c>
      <c r="GZ155">
        <v>1663300</v>
      </c>
      <c r="HA155">
        <v>0.749</v>
      </c>
      <c r="HB155">
        <v>1.19</v>
      </c>
      <c r="HC155">
        <v>0.28999999999999998</v>
      </c>
      <c r="HD155">
        <v>1.37</v>
      </c>
      <c r="HF155" s="2">
        <f t="shared" si="18"/>
        <v>-3.9824448763841058E-3</v>
      </c>
      <c r="HG155" s="2">
        <f t="shared" si="19"/>
        <v>1.465041787622412E-3</v>
      </c>
      <c r="HH155" s="2">
        <f t="shared" si="20"/>
        <v>1.8025584297935326E-2</v>
      </c>
      <c r="HI155" s="2">
        <f t="shared" si="21"/>
        <v>8.5307989012650687E-4</v>
      </c>
      <c r="HJ155" s="3">
        <f t="shared" si="22"/>
        <v>47.779896226818842</v>
      </c>
      <c r="HK155" t="str">
        <f t="shared" si="23"/>
        <v>TOT</v>
      </c>
    </row>
    <row r="156" spans="1:219" hidden="1" x14ac:dyDescent="0.25">
      <c r="A156">
        <v>147</v>
      </c>
      <c r="B156" t="s">
        <v>721</v>
      </c>
      <c r="C156">
        <v>9</v>
      </c>
      <c r="D156">
        <v>1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3</v>
      </c>
      <c r="Y156">
        <v>2</v>
      </c>
      <c r="Z156">
        <v>190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 t="s">
        <v>291</v>
      </c>
      <c r="AV156">
        <v>79.639999389648438</v>
      </c>
      <c r="AW156">
        <v>79.889999389648438</v>
      </c>
      <c r="AX156">
        <v>81.25</v>
      </c>
      <c r="AY156">
        <v>79.739997863769531</v>
      </c>
      <c r="AZ156">
        <v>80.580001831054688</v>
      </c>
      <c r="BE156">
        <v>7</v>
      </c>
      <c r="BF156">
        <v>21</v>
      </c>
      <c r="BG156">
        <v>147</v>
      </c>
      <c r="BH156">
        <v>20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2</v>
      </c>
      <c r="BO156">
        <v>0</v>
      </c>
      <c r="BP156">
        <v>0</v>
      </c>
      <c r="BQ156">
        <v>0</v>
      </c>
      <c r="BR156">
        <v>0</v>
      </c>
      <c r="BS156">
        <v>1</v>
      </c>
      <c r="BT156">
        <v>2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233</v>
      </c>
      <c r="CN156">
        <v>80.580001831054688</v>
      </c>
      <c r="CO156">
        <v>80.769996643066406</v>
      </c>
      <c r="CP156">
        <v>81.489997863769531</v>
      </c>
      <c r="CQ156">
        <v>80.199996948242188</v>
      </c>
      <c r="CR156">
        <v>80.69000244140625</v>
      </c>
      <c r="CW156">
        <v>48</v>
      </c>
      <c r="CX156">
        <v>12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38</v>
      </c>
      <c r="DG156">
        <v>21</v>
      </c>
      <c r="DH156">
        <v>39</v>
      </c>
      <c r="DI156">
        <v>20</v>
      </c>
      <c r="DJ156">
        <v>24</v>
      </c>
      <c r="DK156">
        <v>0</v>
      </c>
      <c r="DL156">
        <v>0</v>
      </c>
      <c r="DM156">
        <v>0</v>
      </c>
      <c r="DN156">
        <v>0</v>
      </c>
      <c r="DO156">
        <v>13</v>
      </c>
      <c r="DP156">
        <v>0</v>
      </c>
      <c r="DQ156">
        <v>0</v>
      </c>
      <c r="DR156">
        <v>0</v>
      </c>
      <c r="DS156">
        <v>1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t="s">
        <v>358</v>
      </c>
      <c r="EF156">
        <v>80.69000244140625</v>
      </c>
      <c r="EG156">
        <v>80.830001831054688</v>
      </c>
      <c r="EH156">
        <v>81.169998168945313</v>
      </c>
      <c r="EI156">
        <v>80.550003051757813</v>
      </c>
      <c r="EJ156">
        <v>80.55999755859375</v>
      </c>
      <c r="EO156">
        <v>149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48</v>
      </c>
      <c r="EY156">
        <v>8</v>
      </c>
      <c r="EZ156">
        <v>2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 t="s">
        <v>305</v>
      </c>
      <c r="FX156">
        <v>80.55999755859375</v>
      </c>
      <c r="FY156">
        <v>80.550003051757813</v>
      </c>
      <c r="FZ156">
        <v>80.709999084472656</v>
      </c>
      <c r="GA156">
        <v>79.910003662109375</v>
      </c>
      <c r="GB156">
        <v>80.209999084472656</v>
      </c>
      <c r="GC156">
        <v>405</v>
      </c>
      <c r="GD156">
        <v>397</v>
      </c>
      <c r="GE156">
        <v>209</v>
      </c>
      <c r="GF156">
        <v>200</v>
      </c>
      <c r="GG156">
        <v>0</v>
      </c>
      <c r="GH156">
        <v>20</v>
      </c>
      <c r="GI156">
        <v>0</v>
      </c>
      <c r="GJ156">
        <v>0</v>
      </c>
      <c r="GK156">
        <v>0</v>
      </c>
      <c r="GL156">
        <v>214</v>
      </c>
      <c r="GM156">
        <v>0</v>
      </c>
      <c r="GN156">
        <v>24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2.1</v>
      </c>
      <c r="GX156" t="s">
        <v>218</v>
      </c>
      <c r="GY156">
        <v>899591</v>
      </c>
      <c r="GZ156">
        <v>1779140</v>
      </c>
      <c r="HA156">
        <v>0.64800000000000002</v>
      </c>
      <c r="HB156">
        <v>1.738</v>
      </c>
      <c r="HC156">
        <v>3.35</v>
      </c>
      <c r="HD156">
        <v>1.54</v>
      </c>
      <c r="HE156">
        <v>0.28689999999999999</v>
      </c>
      <c r="HF156" s="2">
        <f t="shared" si="18"/>
        <v>-1.2407829245542068E-4</v>
      </c>
      <c r="HG156" s="2">
        <f t="shared" si="19"/>
        <v>1.9823570131303203E-3</v>
      </c>
      <c r="HH156" s="2">
        <f t="shared" si="20"/>
        <v>7.945367664818126E-3</v>
      </c>
      <c r="HI156" s="2">
        <f t="shared" si="21"/>
        <v>3.7401249942334847E-3</v>
      </c>
      <c r="HJ156" s="3">
        <f t="shared" si="22"/>
        <v>80.709681915215128</v>
      </c>
      <c r="HK156" t="str">
        <f t="shared" si="23"/>
        <v>TSN</v>
      </c>
    </row>
    <row r="157" spans="1:219" hidden="1" x14ac:dyDescent="0.25">
      <c r="A157">
        <v>148</v>
      </c>
      <c r="B157" t="s">
        <v>722</v>
      </c>
      <c r="C157">
        <v>9</v>
      </c>
      <c r="D157">
        <v>0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24</v>
      </c>
      <c r="N157">
        <v>64</v>
      </c>
      <c r="O157">
        <v>50</v>
      </c>
      <c r="P157">
        <v>27</v>
      </c>
      <c r="Q157">
        <v>2</v>
      </c>
      <c r="R157">
        <v>0</v>
      </c>
      <c r="S157">
        <v>0</v>
      </c>
      <c r="T157">
        <v>0</v>
      </c>
      <c r="U157">
        <v>0</v>
      </c>
      <c r="V157">
        <v>5</v>
      </c>
      <c r="W157">
        <v>7</v>
      </c>
      <c r="X157">
        <v>6</v>
      </c>
      <c r="Y157">
        <v>4</v>
      </c>
      <c r="Z157">
        <v>25</v>
      </c>
      <c r="AA157">
        <v>1</v>
      </c>
      <c r="AB157">
        <v>47</v>
      </c>
      <c r="AC157">
        <v>1</v>
      </c>
      <c r="AD157">
        <v>0</v>
      </c>
      <c r="AE157">
        <v>2</v>
      </c>
      <c r="AF157">
        <v>0</v>
      </c>
      <c r="AG157">
        <v>25</v>
      </c>
      <c r="AH157">
        <v>25</v>
      </c>
      <c r="AI157">
        <v>1</v>
      </c>
      <c r="AJ157">
        <v>0</v>
      </c>
      <c r="AK157">
        <v>2</v>
      </c>
      <c r="AL157">
        <v>1</v>
      </c>
      <c r="AM157">
        <v>8</v>
      </c>
      <c r="AN157">
        <v>2</v>
      </c>
      <c r="AO157">
        <v>3</v>
      </c>
      <c r="AP157">
        <v>3</v>
      </c>
      <c r="AQ157">
        <v>2</v>
      </c>
      <c r="AR157">
        <v>1</v>
      </c>
      <c r="AS157">
        <v>2</v>
      </c>
      <c r="AT157">
        <v>1</v>
      </c>
      <c r="AU157" t="s">
        <v>723</v>
      </c>
      <c r="AV157">
        <v>55.790000915527337</v>
      </c>
      <c r="AW157">
        <v>56</v>
      </c>
      <c r="AX157">
        <v>56</v>
      </c>
      <c r="AY157">
        <v>54.209999084472663</v>
      </c>
      <c r="AZ157">
        <v>55.090000152587891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195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1</v>
      </c>
      <c r="CF157">
        <v>0</v>
      </c>
      <c r="CG157">
        <v>0</v>
      </c>
      <c r="CH157">
        <v>0</v>
      </c>
      <c r="CI157">
        <v>1</v>
      </c>
      <c r="CJ157">
        <v>0</v>
      </c>
      <c r="CK157">
        <v>0</v>
      </c>
      <c r="CL157">
        <v>0</v>
      </c>
      <c r="CM157" t="s">
        <v>724</v>
      </c>
      <c r="CN157">
        <v>55.090000152587891</v>
      </c>
      <c r="CO157">
        <v>55.450000762939453</v>
      </c>
      <c r="CP157">
        <v>55.970001220703118</v>
      </c>
      <c r="CQ157">
        <v>55.119998931884773</v>
      </c>
      <c r="CR157">
        <v>55.299999237060547</v>
      </c>
      <c r="CW157">
        <v>94</v>
      </c>
      <c r="CX157">
        <v>88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8</v>
      </c>
      <c r="DG157">
        <v>4</v>
      </c>
      <c r="DH157">
        <v>4</v>
      </c>
      <c r="DI157">
        <v>3</v>
      </c>
      <c r="DJ157">
        <v>1</v>
      </c>
      <c r="DK157">
        <v>0</v>
      </c>
      <c r="DL157">
        <v>0</v>
      </c>
      <c r="DM157">
        <v>0</v>
      </c>
      <c r="DN157">
        <v>0</v>
      </c>
      <c r="DO157">
        <v>1</v>
      </c>
      <c r="DP157">
        <v>0</v>
      </c>
      <c r="DQ157">
        <v>1</v>
      </c>
      <c r="DR157">
        <v>0</v>
      </c>
      <c r="DS157">
        <v>1</v>
      </c>
      <c r="DT157">
        <v>0</v>
      </c>
      <c r="DU157">
        <v>1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 t="s">
        <v>454</v>
      </c>
      <c r="EF157">
        <v>55.299999237060547</v>
      </c>
      <c r="EG157">
        <v>56</v>
      </c>
      <c r="EH157">
        <v>56.340000152587891</v>
      </c>
      <c r="EI157">
        <v>54.919998168945313</v>
      </c>
      <c r="EJ157">
        <v>56.139999389648438</v>
      </c>
      <c r="EO157">
        <v>141</v>
      </c>
      <c r="EP157">
        <v>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53</v>
      </c>
      <c r="EY157">
        <v>12</v>
      </c>
      <c r="EZ157">
        <v>8</v>
      </c>
      <c r="FA157">
        <v>2</v>
      </c>
      <c r="FB157">
        <v>10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1</v>
      </c>
      <c r="FN157">
        <v>0</v>
      </c>
      <c r="FO157">
        <v>1</v>
      </c>
      <c r="FP157">
        <v>0</v>
      </c>
      <c r="FQ157">
        <v>8</v>
      </c>
      <c r="FR157">
        <v>0</v>
      </c>
      <c r="FS157">
        <v>1</v>
      </c>
      <c r="FT157">
        <v>0</v>
      </c>
      <c r="FU157">
        <v>1</v>
      </c>
      <c r="FV157">
        <v>1</v>
      </c>
      <c r="FW157" t="s">
        <v>474</v>
      </c>
      <c r="FX157">
        <v>56.139999389648438</v>
      </c>
      <c r="FY157">
        <v>57.650001525878913</v>
      </c>
      <c r="FZ157">
        <v>59.290000915527337</v>
      </c>
      <c r="GA157">
        <v>56.779998779296882</v>
      </c>
      <c r="GB157">
        <v>56.979999542236328</v>
      </c>
      <c r="GC157">
        <v>492</v>
      </c>
      <c r="GD157">
        <v>347</v>
      </c>
      <c r="GE157">
        <v>325</v>
      </c>
      <c r="GF157">
        <v>105</v>
      </c>
      <c r="GG157">
        <v>0</v>
      </c>
      <c r="GH157">
        <v>29</v>
      </c>
      <c r="GI157">
        <v>0</v>
      </c>
      <c r="GJ157">
        <v>0</v>
      </c>
      <c r="GK157">
        <v>0</v>
      </c>
      <c r="GL157">
        <v>231</v>
      </c>
      <c r="GM157">
        <v>0</v>
      </c>
      <c r="GN157">
        <v>11</v>
      </c>
      <c r="GO157">
        <v>4</v>
      </c>
      <c r="GP157">
        <v>2</v>
      </c>
      <c r="GQ157">
        <v>1</v>
      </c>
      <c r="GR157">
        <v>0</v>
      </c>
      <c r="GS157">
        <v>3</v>
      </c>
      <c r="GT157">
        <v>1</v>
      </c>
      <c r="GU157">
        <v>2</v>
      </c>
      <c r="GV157">
        <v>1</v>
      </c>
      <c r="GW157">
        <v>2.6</v>
      </c>
      <c r="GX157" t="s">
        <v>223</v>
      </c>
      <c r="GY157">
        <v>9470671</v>
      </c>
      <c r="GZ157">
        <v>13716200</v>
      </c>
      <c r="HA157">
        <v>1.014</v>
      </c>
      <c r="HB157">
        <v>1.131</v>
      </c>
      <c r="HC157">
        <v>0.15</v>
      </c>
      <c r="HD157">
        <v>0.89</v>
      </c>
      <c r="HE157">
        <v>0</v>
      </c>
      <c r="HF157" s="2">
        <f t="shared" si="18"/>
        <v>2.6192577558781904E-2</v>
      </c>
      <c r="HG157" s="2">
        <f t="shared" si="19"/>
        <v>2.7660640315809615E-2</v>
      </c>
      <c r="HH157" s="2">
        <f t="shared" si="20"/>
        <v>1.509111402523533E-2</v>
      </c>
      <c r="HI157" s="2">
        <f t="shared" si="21"/>
        <v>3.5100169278028392E-3</v>
      </c>
      <c r="HJ157" s="3">
        <f t="shared" si="22"/>
        <v>59.244637482292127</v>
      </c>
      <c r="HK157" t="str">
        <f t="shared" si="23"/>
        <v>UAL</v>
      </c>
    </row>
    <row r="158" spans="1:219" hidden="1" x14ac:dyDescent="0.25">
      <c r="A158">
        <v>149</v>
      </c>
      <c r="B158" t="s">
        <v>725</v>
      </c>
      <c r="C158">
        <v>10</v>
      </c>
      <c r="D158">
        <v>0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58</v>
      </c>
      <c r="N158">
        <v>3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29</v>
      </c>
      <c r="W158">
        <v>14</v>
      </c>
      <c r="X158">
        <v>14</v>
      </c>
      <c r="Y158">
        <v>10</v>
      </c>
      <c r="Z158">
        <v>72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1</v>
      </c>
      <c r="AL158">
        <v>0</v>
      </c>
      <c r="AM158">
        <v>1</v>
      </c>
      <c r="AN158">
        <v>0</v>
      </c>
      <c r="AO158">
        <v>36</v>
      </c>
      <c r="AP158">
        <v>0</v>
      </c>
      <c r="AQ158">
        <v>1</v>
      </c>
      <c r="AR158">
        <v>0</v>
      </c>
      <c r="AS158">
        <v>1</v>
      </c>
      <c r="AT158">
        <v>1</v>
      </c>
      <c r="AU158" t="s">
        <v>726</v>
      </c>
      <c r="AV158">
        <v>156.92999267578119</v>
      </c>
      <c r="AW158">
        <v>156.77000427246091</v>
      </c>
      <c r="AX158">
        <v>159.3699951171875</v>
      </c>
      <c r="AY158">
        <v>154.7200012207031</v>
      </c>
      <c r="AZ158">
        <v>158.1000061035156</v>
      </c>
      <c r="BE158">
        <v>12</v>
      </c>
      <c r="BF158">
        <v>31</v>
      </c>
      <c r="BG158">
        <v>83</v>
      </c>
      <c r="BH158">
        <v>13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13</v>
      </c>
      <c r="BO158">
        <v>8</v>
      </c>
      <c r="BP158">
        <v>5</v>
      </c>
      <c r="BQ158">
        <v>4</v>
      </c>
      <c r="BR158">
        <v>12</v>
      </c>
      <c r="BS158">
        <v>1</v>
      </c>
      <c r="BT158">
        <v>42</v>
      </c>
      <c r="BU158">
        <v>0</v>
      </c>
      <c r="BV158">
        <v>0</v>
      </c>
      <c r="BW158">
        <v>0</v>
      </c>
      <c r="BX158">
        <v>0</v>
      </c>
      <c r="BY158">
        <v>12</v>
      </c>
      <c r="BZ158">
        <v>12</v>
      </c>
      <c r="CA158">
        <v>0</v>
      </c>
      <c r="CB158">
        <v>0</v>
      </c>
      <c r="CC158">
        <v>1</v>
      </c>
      <c r="CD158">
        <v>1</v>
      </c>
      <c r="CE158">
        <v>2</v>
      </c>
      <c r="CF158">
        <v>0</v>
      </c>
      <c r="CG158">
        <v>3</v>
      </c>
      <c r="CH158">
        <v>3</v>
      </c>
      <c r="CI158">
        <v>1</v>
      </c>
      <c r="CJ158">
        <v>0</v>
      </c>
      <c r="CK158">
        <v>1</v>
      </c>
      <c r="CL158">
        <v>1</v>
      </c>
      <c r="CM158" t="s">
        <v>220</v>
      </c>
      <c r="CN158">
        <v>158.1000061035156</v>
      </c>
      <c r="CO158">
        <v>159.02000427246091</v>
      </c>
      <c r="CP158">
        <v>160.28999328613281</v>
      </c>
      <c r="CQ158">
        <v>157.94000244140619</v>
      </c>
      <c r="CR158">
        <v>158.05000305175781</v>
      </c>
      <c r="CW158">
        <v>51</v>
      </c>
      <c r="CX158">
        <v>29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45</v>
      </c>
      <c r="DG158">
        <v>25</v>
      </c>
      <c r="DH158">
        <v>9</v>
      </c>
      <c r="DI158">
        <v>12</v>
      </c>
      <c r="DJ158">
        <v>3</v>
      </c>
      <c r="DK158">
        <v>0</v>
      </c>
      <c r="DL158">
        <v>0</v>
      </c>
      <c r="DM158">
        <v>0</v>
      </c>
      <c r="DN158">
        <v>0</v>
      </c>
      <c r="DO158">
        <v>29</v>
      </c>
      <c r="DP158">
        <v>0</v>
      </c>
      <c r="DQ158">
        <v>0</v>
      </c>
      <c r="DR158">
        <v>0</v>
      </c>
      <c r="DS158">
        <v>1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 t="s">
        <v>565</v>
      </c>
      <c r="EF158">
        <v>158.05000305175781</v>
      </c>
      <c r="EG158">
        <v>158.63999938964841</v>
      </c>
      <c r="EH158">
        <v>160.22999572753909</v>
      </c>
      <c r="EI158">
        <v>157.3699951171875</v>
      </c>
      <c r="EJ158">
        <v>159</v>
      </c>
      <c r="EO158">
        <v>67</v>
      </c>
      <c r="EP158">
        <v>95</v>
      </c>
      <c r="EQ158">
        <v>1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8</v>
      </c>
      <c r="EY158">
        <v>6</v>
      </c>
      <c r="EZ158">
        <v>1</v>
      </c>
      <c r="FA158">
        <v>5</v>
      </c>
      <c r="FB158">
        <v>4</v>
      </c>
      <c r="FC158">
        <v>1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4</v>
      </c>
      <c r="FJ158">
        <v>0</v>
      </c>
      <c r="FK158">
        <v>0</v>
      </c>
      <c r="FL158">
        <v>0</v>
      </c>
      <c r="FM158">
        <v>1</v>
      </c>
      <c r="FN158">
        <v>1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 t="s">
        <v>727</v>
      </c>
      <c r="FX158">
        <v>159</v>
      </c>
      <c r="FY158">
        <v>158.99000549316409</v>
      </c>
      <c r="FZ158">
        <v>160.17999267578119</v>
      </c>
      <c r="GA158">
        <v>157.8500061035156</v>
      </c>
      <c r="GB158">
        <v>159.75</v>
      </c>
      <c r="GC158">
        <v>443</v>
      </c>
      <c r="GD158">
        <v>299</v>
      </c>
      <c r="GE158">
        <v>243</v>
      </c>
      <c r="GF158">
        <v>118</v>
      </c>
      <c r="GG158">
        <v>0</v>
      </c>
      <c r="GH158">
        <v>13</v>
      </c>
      <c r="GI158">
        <v>0</v>
      </c>
      <c r="GJ158">
        <v>0</v>
      </c>
      <c r="GK158">
        <v>0</v>
      </c>
      <c r="GL158">
        <v>91</v>
      </c>
      <c r="GM158">
        <v>0</v>
      </c>
      <c r="GN158">
        <v>7</v>
      </c>
      <c r="GO158">
        <v>3</v>
      </c>
      <c r="GP158">
        <v>1</v>
      </c>
      <c r="GQ158">
        <v>2</v>
      </c>
      <c r="GR158">
        <v>1</v>
      </c>
      <c r="GS158">
        <v>2</v>
      </c>
      <c r="GT158">
        <v>0</v>
      </c>
      <c r="GU158">
        <v>2</v>
      </c>
      <c r="GV158">
        <v>0</v>
      </c>
      <c r="GW158">
        <v>2.4</v>
      </c>
      <c r="GX158" t="s">
        <v>218</v>
      </c>
      <c r="GY158">
        <v>651841</v>
      </c>
      <c r="GZ158">
        <v>650660</v>
      </c>
      <c r="HA158">
        <v>1.087</v>
      </c>
      <c r="HB158">
        <v>1.2430000000000001</v>
      </c>
      <c r="HC158">
        <v>1.88</v>
      </c>
      <c r="HD158">
        <v>3.79</v>
      </c>
      <c r="HE158">
        <v>1.7000000000000001E-2</v>
      </c>
      <c r="HF158" s="2">
        <f t="shared" si="18"/>
        <v>-6.286248500275704E-5</v>
      </c>
      <c r="HG158" s="2">
        <f t="shared" si="19"/>
        <v>7.4290625360793339E-3</v>
      </c>
      <c r="HH158" s="2">
        <f t="shared" si="20"/>
        <v>7.1702581939813159E-3</v>
      </c>
      <c r="HI158" s="2">
        <f t="shared" si="21"/>
        <v>1.1893545517899229E-2</v>
      </c>
      <c r="HJ158" s="3">
        <f t="shared" si="22"/>
        <v>160.17115218658441</v>
      </c>
      <c r="HK158" t="str">
        <f t="shared" si="23"/>
        <v>UHS</v>
      </c>
    </row>
    <row r="159" spans="1:219" hidden="1" x14ac:dyDescent="0.25">
      <c r="A159">
        <v>150</v>
      </c>
      <c r="B159" t="s">
        <v>728</v>
      </c>
      <c r="C159">
        <v>10</v>
      </c>
      <c r="D159">
        <v>0</v>
      </c>
      <c r="E159">
        <v>5</v>
      </c>
      <c r="F159">
        <v>1</v>
      </c>
      <c r="G159" t="s">
        <v>218</v>
      </c>
      <c r="H159" t="s">
        <v>218</v>
      </c>
      <c r="I159">
        <v>5</v>
      </c>
      <c r="J159">
        <v>1</v>
      </c>
      <c r="K159" t="s">
        <v>218</v>
      </c>
      <c r="L159" t="s">
        <v>218</v>
      </c>
      <c r="M159">
        <v>8</v>
      </c>
      <c r="N159">
        <v>9</v>
      </c>
      <c r="O159">
        <v>10</v>
      </c>
      <c r="P159">
        <v>34</v>
      </c>
      <c r="Q159">
        <v>118</v>
      </c>
      <c r="R159">
        <v>1</v>
      </c>
      <c r="S159">
        <v>1</v>
      </c>
      <c r="T159">
        <v>0</v>
      </c>
      <c r="U159">
        <v>0</v>
      </c>
      <c r="V159">
        <v>3</v>
      </c>
      <c r="W159">
        <v>2</v>
      </c>
      <c r="X159">
        <v>1</v>
      </c>
      <c r="Y159">
        <v>1</v>
      </c>
      <c r="Z159">
        <v>3</v>
      </c>
      <c r="AA159">
        <v>1</v>
      </c>
      <c r="AB159">
        <v>10</v>
      </c>
      <c r="AC159">
        <v>1</v>
      </c>
      <c r="AD159">
        <v>10</v>
      </c>
      <c r="AE159">
        <v>4</v>
      </c>
      <c r="AF159">
        <v>1</v>
      </c>
      <c r="AG159">
        <v>3</v>
      </c>
      <c r="AH159">
        <v>3</v>
      </c>
      <c r="AI159">
        <v>2</v>
      </c>
      <c r="AJ159">
        <v>1</v>
      </c>
      <c r="AK159">
        <v>2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 t="s">
        <v>247</v>
      </c>
      <c r="AV159">
        <v>18.29999923706055</v>
      </c>
      <c r="AW159">
        <v>18.229999542236332</v>
      </c>
      <c r="AX159">
        <v>18.770000457763668</v>
      </c>
      <c r="AY159">
        <v>18.069999694824219</v>
      </c>
      <c r="AZ159">
        <v>18.54999923706055</v>
      </c>
      <c r="BE159">
        <v>3</v>
      </c>
      <c r="BF159">
        <v>24</v>
      </c>
      <c r="BG159">
        <v>70</v>
      </c>
      <c r="BH159">
        <v>60</v>
      </c>
      <c r="BI159">
        <v>35</v>
      </c>
      <c r="BJ159">
        <v>1</v>
      </c>
      <c r="BK159">
        <v>1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2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t="s">
        <v>528</v>
      </c>
      <c r="CN159">
        <v>18.54999923706055</v>
      </c>
      <c r="CO159">
        <v>18.70999908447266</v>
      </c>
      <c r="CP159">
        <v>18.70999908447266</v>
      </c>
      <c r="CQ159">
        <v>18.329999923706051</v>
      </c>
      <c r="CR159">
        <v>18.489999771118161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1</v>
      </c>
      <c r="DG159">
        <v>0</v>
      </c>
      <c r="DH159">
        <v>1</v>
      </c>
      <c r="DI159">
        <v>2</v>
      </c>
      <c r="DJ159">
        <v>177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2</v>
      </c>
      <c r="DX159">
        <v>0</v>
      </c>
      <c r="DY159">
        <v>0</v>
      </c>
      <c r="DZ159">
        <v>0</v>
      </c>
      <c r="EA159">
        <v>1</v>
      </c>
      <c r="EB159">
        <v>0</v>
      </c>
      <c r="EC159">
        <v>1</v>
      </c>
      <c r="ED159">
        <v>0</v>
      </c>
      <c r="EE159" t="s">
        <v>222</v>
      </c>
      <c r="EF159">
        <v>18.489999771118161</v>
      </c>
      <c r="EG159">
        <v>18.620000839233398</v>
      </c>
      <c r="EH159">
        <v>18.860000610351559</v>
      </c>
      <c r="EI159">
        <v>18.360000610351559</v>
      </c>
      <c r="EJ159">
        <v>18.399999618530281</v>
      </c>
      <c r="EO159">
        <v>24</v>
      </c>
      <c r="EP159">
        <v>9</v>
      </c>
      <c r="EQ159">
        <v>4</v>
      </c>
      <c r="ER159">
        <v>0</v>
      </c>
      <c r="ES159">
        <v>0</v>
      </c>
      <c r="ET159">
        <v>2</v>
      </c>
      <c r="EU159">
        <v>4</v>
      </c>
      <c r="EV159">
        <v>0</v>
      </c>
      <c r="EW159">
        <v>0</v>
      </c>
      <c r="EX159">
        <v>10</v>
      </c>
      <c r="EY159">
        <v>3</v>
      </c>
      <c r="EZ159">
        <v>2</v>
      </c>
      <c r="FA159">
        <v>1</v>
      </c>
      <c r="FB159">
        <v>84</v>
      </c>
      <c r="FC159">
        <v>1</v>
      </c>
      <c r="FD159">
        <v>3</v>
      </c>
      <c r="FE159">
        <v>0</v>
      </c>
      <c r="FF159">
        <v>0</v>
      </c>
      <c r="FG159">
        <v>13</v>
      </c>
      <c r="FH159">
        <v>4</v>
      </c>
      <c r="FI159">
        <v>0</v>
      </c>
      <c r="FJ159">
        <v>0</v>
      </c>
      <c r="FK159">
        <v>1</v>
      </c>
      <c r="FL159">
        <v>1</v>
      </c>
      <c r="FM159">
        <v>0</v>
      </c>
      <c r="FN159">
        <v>0</v>
      </c>
      <c r="FO159">
        <v>38</v>
      </c>
      <c r="FP159">
        <v>13</v>
      </c>
      <c r="FQ159">
        <v>0</v>
      </c>
      <c r="FR159">
        <v>0</v>
      </c>
      <c r="FS159">
        <v>1</v>
      </c>
      <c r="FT159">
        <v>1</v>
      </c>
      <c r="FU159">
        <v>0</v>
      </c>
      <c r="FV159">
        <v>0</v>
      </c>
      <c r="FW159" t="s">
        <v>412</v>
      </c>
      <c r="FX159">
        <v>18.399999618530281</v>
      </c>
      <c r="FY159">
        <v>18.420000076293949</v>
      </c>
      <c r="FZ159">
        <v>18.579999923706051</v>
      </c>
      <c r="GA159">
        <v>17.860000610351559</v>
      </c>
      <c r="GB159">
        <v>17.860000610351559</v>
      </c>
      <c r="GC159">
        <v>408</v>
      </c>
      <c r="GD159">
        <v>292</v>
      </c>
      <c r="GE159">
        <v>37</v>
      </c>
      <c r="GF159">
        <v>281</v>
      </c>
      <c r="GG159">
        <v>0</v>
      </c>
      <c r="GH159">
        <v>247</v>
      </c>
      <c r="GI159">
        <v>0</v>
      </c>
      <c r="GJ159">
        <v>0</v>
      </c>
      <c r="GK159">
        <v>11</v>
      </c>
      <c r="GL159">
        <v>265</v>
      </c>
      <c r="GM159">
        <v>0</v>
      </c>
      <c r="GN159">
        <v>261</v>
      </c>
      <c r="GO159">
        <v>3</v>
      </c>
      <c r="GP159">
        <v>0</v>
      </c>
      <c r="GQ159">
        <v>2</v>
      </c>
      <c r="GR159">
        <v>0</v>
      </c>
      <c r="GS159">
        <v>1</v>
      </c>
      <c r="GT159">
        <v>1</v>
      </c>
      <c r="GU159">
        <v>0</v>
      </c>
      <c r="GV159">
        <v>0</v>
      </c>
      <c r="GW159">
        <v>1</v>
      </c>
      <c r="GX159" t="s">
        <v>309</v>
      </c>
      <c r="GY159">
        <v>175834</v>
      </c>
      <c r="GZ159">
        <v>332500</v>
      </c>
      <c r="HA159">
        <v>6.63</v>
      </c>
      <c r="HB159">
        <v>6.8179999999999996</v>
      </c>
      <c r="HC159">
        <v>0.36</v>
      </c>
      <c r="HD159">
        <v>14.45</v>
      </c>
      <c r="HE159">
        <v>0</v>
      </c>
      <c r="HF159" s="2">
        <f t="shared" si="18"/>
        <v>1.0858011770265019E-3</v>
      </c>
      <c r="HG159" s="2">
        <f t="shared" si="19"/>
        <v>8.6114019412862897E-3</v>
      </c>
      <c r="HH159" s="2">
        <f t="shared" si="20"/>
        <v>3.0401708122851478E-2</v>
      </c>
      <c r="HI159" s="2">
        <f t="shared" si="21"/>
        <v>0</v>
      </c>
      <c r="HJ159" s="3">
        <f t="shared" si="22"/>
        <v>18.578622100709442</v>
      </c>
      <c r="HK159" t="str">
        <f t="shared" si="23"/>
        <v>VNDA</v>
      </c>
    </row>
    <row r="160" spans="1:219" x14ac:dyDescent="0.25">
      <c r="A160">
        <v>151</v>
      </c>
      <c r="B160" t="s">
        <v>729</v>
      </c>
      <c r="C160">
        <v>9</v>
      </c>
      <c r="D160">
        <v>0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5</v>
      </c>
      <c r="N160">
        <v>1</v>
      </c>
      <c r="O160">
        <v>2</v>
      </c>
      <c r="P160">
        <v>7</v>
      </c>
      <c r="Q160">
        <v>122</v>
      </c>
      <c r="R160">
        <v>0</v>
      </c>
      <c r="S160">
        <v>0</v>
      </c>
      <c r="T160">
        <v>0</v>
      </c>
      <c r="U160">
        <v>0</v>
      </c>
      <c r="V160">
        <v>3</v>
      </c>
      <c r="W160">
        <v>1</v>
      </c>
      <c r="X160">
        <v>0</v>
      </c>
      <c r="Y160">
        <v>1</v>
      </c>
      <c r="Z160">
        <v>5</v>
      </c>
      <c r="AA160">
        <v>1</v>
      </c>
      <c r="AB160">
        <v>10</v>
      </c>
      <c r="AC160">
        <v>1</v>
      </c>
      <c r="AD160">
        <v>10</v>
      </c>
      <c r="AE160">
        <v>0</v>
      </c>
      <c r="AF160">
        <v>0</v>
      </c>
      <c r="AG160">
        <v>5</v>
      </c>
      <c r="AH160">
        <v>5</v>
      </c>
      <c r="AI160">
        <v>0</v>
      </c>
      <c r="AJ160">
        <v>0</v>
      </c>
      <c r="AK160">
        <v>1</v>
      </c>
      <c r="AL160">
        <v>1</v>
      </c>
      <c r="AM160">
        <v>0</v>
      </c>
      <c r="AN160">
        <v>0</v>
      </c>
      <c r="AO160">
        <v>1</v>
      </c>
      <c r="AP160">
        <v>1</v>
      </c>
      <c r="AQ160">
        <v>0</v>
      </c>
      <c r="AR160">
        <v>0</v>
      </c>
      <c r="AS160">
        <v>1</v>
      </c>
      <c r="AT160">
        <v>1</v>
      </c>
      <c r="AU160" t="s">
        <v>730</v>
      </c>
      <c r="AV160">
        <v>24.79999923706055</v>
      </c>
      <c r="AW160">
        <v>24.889999389648441</v>
      </c>
      <c r="AX160">
        <v>25.20000076293945</v>
      </c>
      <c r="AY160">
        <v>24.139999389648441</v>
      </c>
      <c r="AZ160">
        <v>25.04000091552734</v>
      </c>
      <c r="BE160">
        <v>27</v>
      </c>
      <c r="BF160">
        <v>101</v>
      </c>
      <c r="BG160">
        <v>14</v>
      </c>
      <c r="BH160">
        <v>0</v>
      </c>
      <c r="BI160">
        <v>0</v>
      </c>
      <c r="BJ160">
        <v>1</v>
      </c>
      <c r="BK160">
        <v>14</v>
      </c>
      <c r="BL160">
        <v>0</v>
      </c>
      <c r="BM160">
        <v>0</v>
      </c>
      <c r="BN160">
        <v>7</v>
      </c>
      <c r="BO160">
        <v>3</v>
      </c>
      <c r="BP160">
        <v>2</v>
      </c>
      <c r="BQ160">
        <v>5</v>
      </c>
      <c r="BR160">
        <v>6</v>
      </c>
      <c r="BS160">
        <v>1</v>
      </c>
      <c r="BT160">
        <v>18</v>
      </c>
      <c r="BU160">
        <v>0</v>
      </c>
      <c r="BV160">
        <v>0</v>
      </c>
      <c r="BW160">
        <v>0</v>
      </c>
      <c r="BX160">
        <v>0</v>
      </c>
      <c r="BY160">
        <v>6</v>
      </c>
      <c r="BZ160">
        <v>6</v>
      </c>
      <c r="CA160">
        <v>0</v>
      </c>
      <c r="CB160">
        <v>0</v>
      </c>
      <c r="CC160">
        <v>1</v>
      </c>
      <c r="CD160">
        <v>1</v>
      </c>
      <c r="CE160">
        <v>0</v>
      </c>
      <c r="CF160">
        <v>0</v>
      </c>
      <c r="CG160">
        <v>1</v>
      </c>
      <c r="CH160">
        <v>1</v>
      </c>
      <c r="CI160">
        <v>0</v>
      </c>
      <c r="CJ160">
        <v>0</v>
      </c>
      <c r="CK160">
        <v>1</v>
      </c>
      <c r="CL160">
        <v>1</v>
      </c>
      <c r="CM160" t="s">
        <v>317</v>
      </c>
      <c r="CN160">
        <v>25.04000091552734</v>
      </c>
      <c r="CO160">
        <v>25.319999694824219</v>
      </c>
      <c r="CP160">
        <v>25.620000839233398</v>
      </c>
      <c r="CQ160">
        <v>25.030000686645511</v>
      </c>
      <c r="CR160">
        <v>25.409999847412109</v>
      </c>
      <c r="CW160">
        <v>11</v>
      </c>
      <c r="CX160">
        <v>94</v>
      </c>
      <c r="CY160">
        <v>15</v>
      </c>
      <c r="CZ160">
        <v>0</v>
      </c>
      <c r="DA160">
        <v>0</v>
      </c>
      <c r="DB160">
        <v>1</v>
      </c>
      <c r="DC160">
        <v>1</v>
      </c>
      <c r="DD160">
        <v>0</v>
      </c>
      <c r="DE160">
        <v>0</v>
      </c>
      <c r="DF160">
        <v>1</v>
      </c>
      <c r="DG160">
        <v>1</v>
      </c>
      <c r="DH160">
        <v>1</v>
      </c>
      <c r="DI160">
        <v>4</v>
      </c>
      <c r="DJ160">
        <v>3</v>
      </c>
      <c r="DK160">
        <v>2</v>
      </c>
      <c r="DL160">
        <v>10</v>
      </c>
      <c r="DM160">
        <v>0</v>
      </c>
      <c r="DN160">
        <v>0</v>
      </c>
      <c r="DO160">
        <v>1</v>
      </c>
      <c r="DP160">
        <v>1</v>
      </c>
      <c r="DQ160">
        <v>3</v>
      </c>
      <c r="DR160">
        <v>3</v>
      </c>
      <c r="DS160">
        <v>1</v>
      </c>
      <c r="DT160">
        <v>1</v>
      </c>
      <c r="DU160">
        <v>2</v>
      </c>
      <c r="DV160">
        <v>2</v>
      </c>
      <c r="DW160">
        <v>2</v>
      </c>
      <c r="DX160">
        <v>1</v>
      </c>
      <c r="DY160">
        <v>2</v>
      </c>
      <c r="DZ160">
        <v>2</v>
      </c>
      <c r="EA160">
        <v>1</v>
      </c>
      <c r="EB160">
        <v>1</v>
      </c>
      <c r="EC160">
        <v>2</v>
      </c>
      <c r="ED160">
        <v>2</v>
      </c>
      <c r="EE160" t="s">
        <v>731</v>
      </c>
      <c r="EF160">
        <v>25.409999847412109</v>
      </c>
      <c r="EG160">
        <v>25.54000091552734</v>
      </c>
      <c r="EH160">
        <v>26</v>
      </c>
      <c r="EI160">
        <v>25.20000076293945</v>
      </c>
      <c r="EJ160">
        <v>25.75</v>
      </c>
      <c r="EO160">
        <v>5</v>
      </c>
      <c r="EP160">
        <v>79</v>
      </c>
      <c r="EQ160">
        <v>37</v>
      </c>
      <c r="ER160">
        <v>4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2</v>
      </c>
      <c r="EZ160">
        <v>0</v>
      </c>
      <c r="FA160">
        <v>0</v>
      </c>
      <c r="FB160">
        <v>2</v>
      </c>
      <c r="FC160">
        <v>1</v>
      </c>
      <c r="FD160">
        <v>4</v>
      </c>
      <c r="FE160">
        <v>0</v>
      </c>
      <c r="FF160">
        <v>0</v>
      </c>
      <c r="FG160">
        <v>0</v>
      </c>
      <c r="FH160">
        <v>0</v>
      </c>
      <c r="FI160">
        <v>2</v>
      </c>
      <c r="FJ160">
        <v>2</v>
      </c>
      <c r="FK160">
        <v>0</v>
      </c>
      <c r="FL160">
        <v>0</v>
      </c>
      <c r="FM160">
        <v>1</v>
      </c>
      <c r="FN160">
        <v>1</v>
      </c>
      <c r="FO160">
        <v>1</v>
      </c>
      <c r="FP160">
        <v>0</v>
      </c>
      <c r="FQ160">
        <v>2</v>
      </c>
      <c r="FR160">
        <v>2</v>
      </c>
      <c r="FS160">
        <v>1</v>
      </c>
      <c r="FT160">
        <v>0</v>
      </c>
      <c r="FU160">
        <v>1</v>
      </c>
      <c r="FV160">
        <v>1</v>
      </c>
      <c r="FW160" t="s">
        <v>732</v>
      </c>
      <c r="FX160">
        <v>25.75</v>
      </c>
      <c r="FY160">
        <v>25.85000038146973</v>
      </c>
      <c r="FZ160">
        <v>26.329999923706051</v>
      </c>
      <c r="GA160">
        <v>25.120000839233398</v>
      </c>
      <c r="GB160">
        <v>25.170000076293949</v>
      </c>
      <c r="GC160">
        <v>524</v>
      </c>
      <c r="GD160">
        <v>47</v>
      </c>
      <c r="GE160">
        <v>245</v>
      </c>
      <c r="GF160">
        <v>14</v>
      </c>
      <c r="GG160">
        <v>0</v>
      </c>
      <c r="GH160">
        <v>133</v>
      </c>
      <c r="GI160">
        <v>0</v>
      </c>
      <c r="GJ160">
        <v>4</v>
      </c>
      <c r="GK160">
        <v>10</v>
      </c>
      <c r="GL160">
        <v>16</v>
      </c>
      <c r="GM160">
        <v>0</v>
      </c>
      <c r="GN160">
        <v>5</v>
      </c>
      <c r="GO160">
        <v>5</v>
      </c>
      <c r="GP160">
        <v>3</v>
      </c>
      <c r="GQ160">
        <v>5</v>
      </c>
      <c r="GR160">
        <v>3</v>
      </c>
      <c r="GS160">
        <v>5</v>
      </c>
      <c r="GT160">
        <v>3</v>
      </c>
      <c r="GU160">
        <v>5</v>
      </c>
      <c r="GV160">
        <v>3</v>
      </c>
      <c r="GW160">
        <v>2</v>
      </c>
      <c r="GX160" t="s">
        <v>218</v>
      </c>
      <c r="GY160">
        <v>149888</v>
      </c>
      <c r="GZ160">
        <v>198500</v>
      </c>
      <c r="HA160">
        <v>1.6419999999999999</v>
      </c>
      <c r="HB160">
        <v>3.621</v>
      </c>
      <c r="HC160">
        <v>4.43</v>
      </c>
      <c r="HD160">
        <v>14.75</v>
      </c>
      <c r="HE160">
        <v>0</v>
      </c>
      <c r="HF160" s="2">
        <f t="shared" si="18"/>
        <v>3.8684866535404483E-3</v>
      </c>
      <c r="HG160" s="2">
        <f t="shared" si="19"/>
        <v>1.823013838310561E-2</v>
      </c>
      <c r="HH160" s="2">
        <f t="shared" si="20"/>
        <v>2.823982713592621E-2</v>
      </c>
      <c r="HI160" s="2">
        <f t="shared" si="21"/>
        <v>1.9864615379020512E-3</v>
      </c>
      <c r="HJ160" s="3">
        <f t="shared" si="22"/>
        <v>26.321249465627258</v>
      </c>
      <c r="HK160" t="str">
        <f t="shared" si="23"/>
        <v>VREX</v>
      </c>
    </row>
    <row r="161" spans="1:219" hidden="1" x14ac:dyDescent="0.25">
      <c r="A161">
        <v>152</v>
      </c>
      <c r="B161" t="s">
        <v>733</v>
      </c>
      <c r="C161">
        <v>9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17</v>
      </c>
      <c r="N161">
        <v>161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v>1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 t="s">
        <v>247</v>
      </c>
      <c r="AV161">
        <v>218.02000427246091</v>
      </c>
      <c r="AW161">
        <v>218.75999450683599</v>
      </c>
      <c r="AX161">
        <v>223.41999816894531</v>
      </c>
      <c r="AY161">
        <v>218.67999267578119</v>
      </c>
      <c r="AZ161">
        <v>222.94999694824219</v>
      </c>
      <c r="BE161">
        <v>0</v>
      </c>
      <c r="BF161">
        <v>11</v>
      </c>
      <c r="BG161">
        <v>26</v>
      </c>
      <c r="BH161">
        <v>119</v>
      </c>
      <c r="BI161">
        <v>38</v>
      </c>
      <c r="BJ161">
        <v>0</v>
      </c>
      <c r="BK161">
        <v>0</v>
      </c>
      <c r="BL161">
        <v>0</v>
      </c>
      <c r="BM161">
        <v>0</v>
      </c>
      <c r="BN161">
        <v>1</v>
      </c>
      <c r="BO161">
        <v>0</v>
      </c>
      <c r="BP161">
        <v>0</v>
      </c>
      <c r="BQ161">
        <v>0</v>
      </c>
      <c r="BR161">
        <v>0</v>
      </c>
      <c r="BS161">
        <v>1</v>
      </c>
      <c r="BT161">
        <v>1</v>
      </c>
      <c r="BU161">
        <v>1</v>
      </c>
      <c r="BV161">
        <v>1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 t="s">
        <v>734</v>
      </c>
      <c r="CN161">
        <v>222.94999694824219</v>
      </c>
      <c r="CO161">
        <v>221.6499938964844</v>
      </c>
      <c r="CP161">
        <v>224.7799987792969</v>
      </c>
      <c r="CQ161">
        <v>220.16000366210929</v>
      </c>
      <c r="CR161">
        <v>221.38999938964841</v>
      </c>
      <c r="CW161">
        <v>28</v>
      </c>
      <c r="CX161">
        <v>2</v>
      </c>
      <c r="CY161">
        <v>3</v>
      </c>
      <c r="CZ161">
        <v>0</v>
      </c>
      <c r="DA161">
        <v>0</v>
      </c>
      <c r="DB161">
        <v>1</v>
      </c>
      <c r="DC161">
        <v>3</v>
      </c>
      <c r="DD161">
        <v>0</v>
      </c>
      <c r="DE161">
        <v>0</v>
      </c>
      <c r="DF161">
        <v>33</v>
      </c>
      <c r="DG161">
        <v>24</v>
      </c>
      <c r="DH161">
        <v>47</v>
      </c>
      <c r="DI161">
        <v>32</v>
      </c>
      <c r="DJ161">
        <v>21</v>
      </c>
      <c r="DK161">
        <v>1</v>
      </c>
      <c r="DL161">
        <v>0</v>
      </c>
      <c r="DM161">
        <v>0</v>
      </c>
      <c r="DN161">
        <v>0</v>
      </c>
      <c r="DO161">
        <v>6</v>
      </c>
      <c r="DP161">
        <v>3</v>
      </c>
      <c r="DQ161">
        <v>0</v>
      </c>
      <c r="DR161">
        <v>0</v>
      </c>
      <c r="DS161">
        <v>1</v>
      </c>
      <c r="DT161">
        <v>1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t="s">
        <v>487</v>
      </c>
      <c r="EF161">
        <v>221.38999938964841</v>
      </c>
      <c r="EG161">
        <v>223.30999755859369</v>
      </c>
      <c r="EH161">
        <v>226.13999938964841</v>
      </c>
      <c r="EI161">
        <v>222.58000183105469</v>
      </c>
      <c r="EJ161">
        <v>224.5</v>
      </c>
      <c r="EO161">
        <v>13</v>
      </c>
      <c r="EP161">
        <v>151</v>
      </c>
      <c r="EQ161">
        <v>20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4</v>
      </c>
      <c r="EY161">
        <v>0</v>
      </c>
      <c r="EZ161">
        <v>1</v>
      </c>
      <c r="FA161">
        <v>0</v>
      </c>
      <c r="FB161">
        <v>0</v>
      </c>
      <c r="FC161">
        <v>1</v>
      </c>
      <c r="FD161">
        <v>5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735</v>
      </c>
      <c r="FX161">
        <v>224.5</v>
      </c>
      <c r="FY161">
        <v>225.42999267578119</v>
      </c>
      <c r="FZ161">
        <v>226.17999267578119</v>
      </c>
      <c r="GA161">
        <v>223.6300048828125</v>
      </c>
      <c r="GB161">
        <v>224.5</v>
      </c>
      <c r="GC161">
        <v>593</v>
      </c>
      <c r="GD161">
        <v>164</v>
      </c>
      <c r="GE161">
        <v>217</v>
      </c>
      <c r="GF161">
        <v>162</v>
      </c>
      <c r="GG161">
        <v>0</v>
      </c>
      <c r="GH161">
        <v>157</v>
      </c>
      <c r="GI161">
        <v>0</v>
      </c>
      <c r="GJ161">
        <v>0</v>
      </c>
      <c r="GK161">
        <v>1</v>
      </c>
      <c r="GL161">
        <v>21</v>
      </c>
      <c r="GM161">
        <v>0</v>
      </c>
      <c r="GN161">
        <v>21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2</v>
      </c>
      <c r="GX161" t="s">
        <v>218</v>
      </c>
      <c r="GY161">
        <v>450013</v>
      </c>
      <c r="GZ161">
        <v>445220</v>
      </c>
      <c r="HA161">
        <v>1.175</v>
      </c>
      <c r="HB161">
        <v>1.2230000000000001</v>
      </c>
      <c r="HC161">
        <v>4.82</v>
      </c>
      <c r="HD161">
        <v>2.67</v>
      </c>
      <c r="HE161">
        <v>0</v>
      </c>
      <c r="HF161" s="2">
        <f t="shared" si="18"/>
        <v>4.1254167856835666E-3</v>
      </c>
      <c r="HG161" s="2">
        <f t="shared" si="19"/>
        <v>3.3159431615823465E-3</v>
      </c>
      <c r="HH161" s="2">
        <f t="shared" si="20"/>
        <v>7.9846863835792981E-3</v>
      </c>
      <c r="HI161" s="2">
        <f t="shared" si="21"/>
        <v>3.875256646714953E-3</v>
      </c>
      <c r="HJ161" s="3">
        <f t="shared" si="22"/>
        <v>226.17750571841</v>
      </c>
      <c r="HK161" t="str">
        <f t="shared" si="23"/>
        <v>VRSN</v>
      </c>
    </row>
    <row r="162" spans="1:219" hidden="1" x14ac:dyDescent="0.25">
      <c r="A162">
        <v>153</v>
      </c>
      <c r="B162" t="s">
        <v>736</v>
      </c>
      <c r="C162">
        <v>11</v>
      </c>
      <c r="D162">
        <v>0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9</v>
      </c>
      <c r="N162">
        <v>0</v>
      </c>
      <c r="O162">
        <v>1</v>
      </c>
      <c r="P162">
        <v>0</v>
      </c>
      <c r="Q162">
        <v>1</v>
      </c>
      <c r="R162">
        <v>1</v>
      </c>
      <c r="S162">
        <v>2</v>
      </c>
      <c r="T162">
        <v>1</v>
      </c>
      <c r="U162">
        <v>1</v>
      </c>
      <c r="V162">
        <v>8</v>
      </c>
      <c r="W162">
        <v>2</v>
      </c>
      <c r="X162">
        <v>2</v>
      </c>
      <c r="Y162">
        <v>3</v>
      </c>
      <c r="Z162">
        <v>47</v>
      </c>
      <c r="AA162">
        <v>0</v>
      </c>
      <c r="AB162">
        <v>0</v>
      </c>
      <c r="AC162">
        <v>0</v>
      </c>
      <c r="AD162">
        <v>0</v>
      </c>
      <c r="AE162">
        <v>2</v>
      </c>
      <c r="AF162">
        <v>2</v>
      </c>
      <c r="AG162">
        <v>0</v>
      </c>
      <c r="AH162">
        <v>0</v>
      </c>
      <c r="AI162">
        <v>1</v>
      </c>
      <c r="AJ162">
        <v>1</v>
      </c>
      <c r="AK162">
        <v>0</v>
      </c>
      <c r="AL162">
        <v>0</v>
      </c>
      <c r="AM162">
        <v>7</v>
      </c>
      <c r="AN162">
        <v>2</v>
      </c>
      <c r="AO162">
        <v>26</v>
      </c>
      <c r="AP162">
        <v>0</v>
      </c>
      <c r="AQ162">
        <v>1</v>
      </c>
      <c r="AR162">
        <v>1</v>
      </c>
      <c r="AS162">
        <v>1</v>
      </c>
      <c r="AT162">
        <v>0</v>
      </c>
      <c r="AU162" t="s">
        <v>352</v>
      </c>
      <c r="AV162">
        <v>270.489990234375</v>
      </c>
      <c r="AW162">
        <v>270.70999145507813</v>
      </c>
      <c r="AX162">
        <v>279.6300048828125</v>
      </c>
      <c r="AY162">
        <v>269.17001342773438</v>
      </c>
      <c r="AZ162">
        <v>278</v>
      </c>
      <c r="BE162">
        <v>5</v>
      </c>
      <c r="BF162">
        <v>4</v>
      </c>
      <c r="BG162">
        <v>5</v>
      </c>
      <c r="BH162">
        <v>6</v>
      </c>
      <c r="BI162">
        <v>32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3</v>
      </c>
      <c r="BP162">
        <v>0</v>
      </c>
      <c r="BQ162">
        <v>0</v>
      </c>
      <c r="BR162">
        <v>1</v>
      </c>
      <c r="BS162">
        <v>1</v>
      </c>
      <c r="BT162">
        <v>4</v>
      </c>
      <c r="BU162">
        <v>1</v>
      </c>
      <c r="BV162">
        <v>4</v>
      </c>
      <c r="BW162">
        <v>1</v>
      </c>
      <c r="BX162">
        <v>0</v>
      </c>
      <c r="BY162">
        <v>1</v>
      </c>
      <c r="BZ162">
        <v>1</v>
      </c>
      <c r="CA162">
        <v>1</v>
      </c>
      <c r="CB162">
        <v>0</v>
      </c>
      <c r="CC162">
        <v>1</v>
      </c>
      <c r="CD162">
        <v>1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 t="s">
        <v>737</v>
      </c>
      <c r="CN162">
        <v>278</v>
      </c>
      <c r="CO162">
        <v>281.97000122070313</v>
      </c>
      <c r="CP162">
        <v>285.91000366210938</v>
      </c>
      <c r="CQ162">
        <v>277.10000610351563</v>
      </c>
      <c r="CR162">
        <v>277.47000122070313</v>
      </c>
      <c r="CW162">
        <v>3</v>
      </c>
      <c r="CX162">
        <v>12</v>
      </c>
      <c r="CY162">
        <v>3</v>
      </c>
      <c r="CZ162">
        <v>0</v>
      </c>
      <c r="DA162">
        <v>0</v>
      </c>
      <c r="DB162">
        <v>1</v>
      </c>
      <c r="DC162">
        <v>3</v>
      </c>
      <c r="DD162">
        <v>0</v>
      </c>
      <c r="DE162">
        <v>0</v>
      </c>
      <c r="DF162">
        <v>1</v>
      </c>
      <c r="DG162">
        <v>2</v>
      </c>
      <c r="DH162">
        <v>1</v>
      </c>
      <c r="DI162">
        <v>1</v>
      </c>
      <c r="DJ162">
        <v>30</v>
      </c>
      <c r="DK162">
        <v>0</v>
      </c>
      <c r="DL162">
        <v>0</v>
      </c>
      <c r="DM162">
        <v>0</v>
      </c>
      <c r="DN162">
        <v>0</v>
      </c>
      <c r="DO162">
        <v>15</v>
      </c>
      <c r="DP162">
        <v>3</v>
      </c>
      <c r="DQ162">
        <v>0</v>
      </c>
      <c r="DR162">
        <v>0</v>
      </c>
      <c r="DS162">
        <v>1</v>
      </c>
      <c r="DT162">
        <v>1</v>
      </c>
      <c r="DU162">
        <v>0</v>
      </c>
      <c r="DV162">
        <v>0</v>
      </c>
      <c r="DW162">
        <v>19</v>
      </c>
      <c r="DX162">
        <v>16</v>
      </c>
      <c r="DY162">
        <v>0</v>
      </c>
      <c r="DZ162">
        <v>0</v>
      </c>
      <c r="EA162">
        <v>1</v>
      </c>
      <c r="EB162">
        <v>1</v>
      </c>
      <c r="EC162">
        <v>0</v>
      </c>
      <c r="ED162">
        <v>0</v>
      </c>
      <c r="EE162" t="s">
        <v>446</v>
      </c>
      <c r="EF162">
        <v>277.47000122070313</v>
      </c>
      <c r="EG162">
        <v>278.92999267578119</v>
      </c>
      <c r="EH162">
        <v>281.33999633789063</v>
      </c>
      <c r="EI162">
        <v>275.57998657226563</v>
      </c>
      <c r="EJ162">
        <v>278.54000854492188</v>
      </c>
      <c r="EO162">
        <v>26</v>
      </c>
      <c r="EP162">
        <v>15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2</v>
      </c>
      <c r="EY162">
        <v>2</v>
      </c>
      <c r="EZ162">
        <v>2</v>
      </c>
      <c r="FA162">
        <v>1</v>
      </c>
      <c r="FB162">
        <v>2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2</v>
      </c>
      <c r="FJ162">
        <v>0</v>
      </c>
      <c r="FK162">
        <v>0</v>
      </c>
      <c r="FL162">
        <v>0</v>
      </c>
      <c r="FM162">
        <v>1</v>
      </c>
      <c r="FN162">
        <v>0</v>
      </c>
      <c r="FO162">
        <v>5</v>
      </c>
      <c r="FP162">
        <v>0</v>
      </c>
      <c r="FQ162">
        <v>1</v>
      </c>
      <c r="FR162">
        <v>1</v>
      </c>
      <c r="FS162">
        <v>1</v>
      </c>
      <c r="FT162">
        <v>0</v>
      </c>
      <c r="FU162">
        <v>1</v>
      </c>
      <c r="FV162">
        <v>1</v>
      </c>
      <c r="FW162" t="s">
        <v>490</v>
      </c>
      <c r="FX162">
        <v>278.54000854492188</v>
      </c>
      <c r="FY162">
        <v>280.76998901367188</v>
      </c>
      <c r="FZ162">
        <v>284.67999267578119</v>
      </c>
      <c r="GA162">
        <v>271.20999145507813</v>
      </c>
      <c r="GB162">
        <v>273.010009765625</v>
      </c>
      <c r="GC162">
        <v>122</v>
      </c>
      <c r="GD162">
        <v>110</v>
      </c>
      <c r="GE162">
        <v>59</v>
      </c>
      <c r="GF162">
        <v>44</v>
      </c>
      <c r="GG162">
        <v>1</v>
      </c>
      <c r="GH162">
        <v>39</v>
      </c>
      <c r="GI162">
        <v>0</v>
      </c>
      <c r="GJ162">
        <v>0</v>
      </c>
      <c r="GK162">
        <v>4</v>
      </c>
      <c r="GL162">
        <v>80</v>
      </c>
      <c r="GM162">
        <v>0</v>
      </c>
      <c r="GN162">
        <v>32</v>
      </c>
      <c r="GO162">
        <v>2</v>
      </c>
      <c r="GP162">
        <v>1</v>
      </c>
      <c r="GQ162">
        <v>1</v>
      </c>
      <c r="GR162">
        <v>0</v>
      </c>
      <c r="GS162">
        <v>2</v>
      </c>
      <c r="GT162">
        <v>1</v>
      </c>
      <c r="GU162">
        <v>1</v>
      </c>
      <c r="GV162">
        <v>1</v>
      </c>
      <c r="GW162">
        <v>2</v>
      </c>
      <c r="GX162" t="s">
        <v>218</v>
      </c>
      <c r="GY162">
        <v>29018</v>
      </c>
      <c r="GZ162">
        <v>66540</v>
      </c>
      <c r="HA162">
        <v>1.948</v>
      </c>
      <c r="HB162">
        <v>1.9510000000000001</v>
      </c>
      <c r="HC162">
        <v>0.24</v>
      </c>
      <c r="HD162">
        <v>2.08</v>
      </c>
      <c r="HE162">
        <v>0.19680001</v>
      </c>
      <c r="HF162" s="2">
        <f t="shared" si="18"/>
        <v>7.9423747409179679E-3</v>
      </c>
      <c r="HG162" s="2">
        <f t="shared" si="19"/>
        <v>1.3734732902576652E-2</v>
      </c>
      <c r="HH162" s="2">
        <f t="shared" si="20"/>
        <v>3.4049214419879625E-2</v>
      </c>
      <c r="HI162" s="2">
        <f t="shared" si="21"/>
        <v>6.5932319188302113E-3</v>
      </c>
      <c r="HJ162" s="3">
        <f t="shared" si="22"/>
        <v>284.62628981983403</v>
      </c>
      <c r="HK162" t="str">
        <f t="shared" si="23"/>
        <v>VRTS</v>
      </c>
    </row>
    <row r="163" spans="1:219" hidden="1" x14ac:dyDescent="0.25">
      <c r="A163">
        <v>154</v>
      </c>
      <c r="B163" t="s">
        <v>738</v>
      </c>
      <c r="C163">
        <v>9</v>
      </c>
      <c r="D163">
        <v>0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2</v>
      </c>
      <c r="N163">
        <v>10</v>
      </c>
      <c r="O163">
        <v>11</v>
      </c>
      <c r="P163">
        <v>35</v>
      </c>
      <c r="Q163">
        <v>135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1</v>
      </c>
      <c r="Y163">
        <v>0</v>
      </c>
      <c r="Z163">
        <v>0</v>
      </c>
      <c r="AA163">
        <v>1</v>
      </c>
      <c r="AB163">
        <v>2</v>
      </c>
      <c r="AC163">
        <v>1</v>
      </c>
      <c r="AD163">
        <v>2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575</v>
      </c>
      <c r="AV163">
        <v>13.460000038146971</v>
      </c>
      <c r="AW163">
        <v>13.510000228881839</v>
      </c>
      <c r="AX163">
        <v>14.02000045776367</v>
      </c>
      <c r="AY163">
        <v>13.38000011444092</v>
      </c>
      <c r="AZ163">
        <v>13.89999961853027</v>
      </c>
      <c r="BE163">
        <v>3</v>
      </c>
      <c r="BF163">
        <v>8</v>
      </c>
      <c r="BG163">
        <v>33</v>
      </c>
      <c r="BH163">
        <v>37</v>
      </c>
      <c r="BI163">
        <v>112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1</v>
      </c>
      <c r="BP163">
        <v>1</v>
      </c>
      <c r="BQ163">
        <v>0</v>
      </c>
      <c r="BR163">
        <v>3</v>
      </c>
      <c r="BS163">
        <v>1</v>
      </c>
      <c r="BT163">
        <v>5</v>
      </c>
      <c r="BU163">
        <v>1</v>
      </c>
      <c r="BV163">
        <v>5</v>
      </c>
      <c r="BW163">
        <v>1</v>
      </c>
      <c r="BX163">
        <v>0</v>
      </c>
      <c r="BY163">
        <v>3</v>
      </c>
      <c r="BZ163">
        <v>3</v>
      </c>
      <c r="CA163">
        <v>1</v>
      </c>
      <c r="CB163">
        <v>0</v>
      </c>
      <c r="CC163">
        <v>2</v>
      </c>
      <c r="CD163">
        <v>1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 t="s">
        <v>666</v>
      </c>
      <c r="CN163">
        <v>13.89999961853027</v>
      </c>
      <c r="CO163">
        <v>14.02000045776367</v>
      </c>
      <c r="CP163">
        <v>14.10000038146973</v>
      </c>
      <c r="CQ163">
        <v>13.710000038146971</v>
      </c>
      <c r="CR163">
        <v>13.840000152587891</v>
      </c>
      <c r="CW163">
        <v>15</v>
      </c>
      <c r="CX163">
        <v>2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6</v>
      </c>
      <c r="DG163">
        <v>10</v>
      </c>
      <c r="DH163">
        <v>6</v>
      </c>
      <c r="DI163">
        <v>15</v>
      </c>
      <c r="DJ163">
        <v>146</v>
      </c>
      <c r="DK163">
        <v>0</v>
      </c>
      <c r="DL163">
        <v>0</v>
      </c>
      <c r="DM163">
        <v>0</v>
      </c>
      <c r="DN163">
        <v>0</v>
      </c>
      <c r="DO163">
        <v>3</v>
      </c>
      <c r="DP163">
        <v>0</v>
      </c>
      <c r="DQ163">
        <v>0</v>
      </c>
      <c r="DR163">
        <v>0</v>
      </c>
      <c r="DS163">
        <v>2</v>
      </c>
      <c r="DT163">
        <v>0</v>
      </c>
      <c r="DU163">
        <v>2</v>
      </c>
      <c r="DV163">
        <v>0</v>
      </c>
      <c r="DW163">
        <v>21</v>
      </c>
      <c r="DX163">
        <v>3</v>
      </c>
      <c r="DY163">
        <v>1</v>
      </c>
      <c r="DZ163">
        <v>0</v>
      </c>
      <c r="EA163">
        <v>1</v>
      </c>
      <c r="EB163">
        <v>1</v>
      </c>
      <c r="EC163">
        <v>1</v>
      </c>
      <c r="ED163">
        <v>1</v>
      </c>
      <c r="EE163" t="s">
        <v>473</v>
      </c>
      <c r="EF163">
        <v>13.840000152587891</v>
      </c>
      <c r="EG163">
        <v>13.930000305175779</v>
      </c>
      <c r="EH163">
        <v>14.02999973297119</v>
      </c>
      <c r="EI163">
        <v>13.710000038146971</v>
      </c>
      <c r="EJ163">
        <v>13.710000038146971</v>
      </c>
      <c r="EO163">
        <v>16</v>
      </c>
      <c r="EP163">
        <v>5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2</v>
      </c>
      <c r="EY163">
        <v>2</v>
      </c>
      <c r="EZ163">
        <v>4</v>
      </c>
      <c r="FA163">
        <v>7</v>
      </c>
      <c r="FB163">
        <v>161</v>
      </c>
      <c r="FC163">
        <v>0</v>
      </c>
      <c r="FD163">
        <v>0</v>
      </c>
      <c r="FE163">
        <v>0</v>
      </c>
      <c r="FF163">
        <v>0</v>
      </c>
      <c r="FG163">
        <v>5</v>
      </c>
      <c r="FH163">
        <v>0</v>
      </c>
      <c r="FI163">
        <v>4</v>
      </c>
      <c r="FJ163">
        <v>0</v>
      </c>
      <c r="FK163">
        <v>1</v>
      </c>
      <c r="FL163">
        <v>0</v>
      </c>
      <c r="FM163">
        <v>1</v>
      </c>
      <c r="FN163">
        <v>0</v>
      </c>
      <c r="FO163">
        <v>24</v>
      </c>
      <c r="FP163">
        <v>5</v>
      </c>
      <c r="FQ163">
        <v>3</v>
      </c>
      <c r="FR163">
        <v>3</v>
      </c>
      <c r="FS163">
        <v>2</v>
      </c>
      <c r="FT163">
        <v>1</v>
      </c>
      <c r="FU163">
        <v>1</v>
      </c>
      <c r="FV163">
        <v>1</v>
      </c>
      <c r="FW163" t="s">
        <v>380</v>
      </c>
      <c r="FX163">
        <v>13.710000038146971</v>
      </c>
      <c r="FY163">
        <v>13.80000019073486</v>
      </c>
      <c r="FZ163">
        <v>13.85000038146973</v>
      </c>
      <c r="GA163">
        <v>13.539999961853029</v>
      </c>
      <c r="GB163">
        <v>13.55000019073486</v>
      </c>
      <c r="GC163">
        <v>424</v>
      </c>
      <c r="GD163">
        <v>366</v>
      </c>
      <c r="GE163">
        <v>38</v>
      </c>
      <c r="GF163">
        <v>359</v>
      </c>
      <c r="GG163">
        <v>0</v>
      </c>
      <c r="GH163">
        <v>319</v>
      </c>
      <c r="GI163">
        <v>0</v>
      </c>
      <c r="GJ163">
        <v>0</v>
      </c>
      <c r="GK163">
        <v>7</v>
      </c>
      <c r="GL163">
        <v>310</v>
      </c>
      <c r="GM163">
        <v>0</v>
      </c>
      <c r="GN163">
        <v>307</v>
      </c>
      <c r="GO163">
        <v>5</v>
      </c>
      <c r="GP163">
        <v>3</v>
      </c>
      <c r="GQ163">
        <v>1</v>
      </c>
      <c r="GR163">
        <v>0</v>
      </c>
      <c r="GS163">
        <v>2</v>
      </c>
      <c r="GT163">
        <v>2</v>
      </c>
      <c r="GU163">
        <v>2</v>
      </c>
      <c r="GV163">
        <v>2</v>
      </c>
      <c r="GW163">
        <v>1.9</v>
      </c>
      <c r="GX163" t="s">
        <v>218</v>
      </c>
      <c r="GY163">
        <v>1880298</v>
      </c>
      <c r="GZ163">
        <v>3518600</v>
      </c>
      <c r="HA163">
        <v>0.63600000000000001</v>
      </c>
      <c r="HB163">
        <v>0.871</v>
      </c>
      <c r="HC163">
        <v>5.4</v>
      </c>
      <c r="HD163">
        <v>7.27</v>
      </c>
      <c r="HE163">
        <v>0</v>
      </c>
      <c r="HF163" s="2">
        <f t="shared" si="18"/>
        <v>6.5217500973886455E-3</v>
      </c>
      <c r="HG163" s="2">
        <f t="shared" si="19"/>
        <v>3.6101219752865399E-3</v>
      </c>
      <c r="HH163" s="2">
        <f t="shared" si="20"/>
        <v>1.8840596035382018E-2</v>
      </c>
      <c r="HI163" s="2">
        <f t="shared" si="21"/>
        <v>7.3802426133307009E-4</v>
      </c>
      <c r="HJ163" s="3">
        <f t="shared" si="22"/>
        <v>13.849819874682391</v>
      </c>
      <c r="HK163" t="str">
        <f t="shared" si="23"/>
        <v>VG</v>
      </c>
    </row>
    <row r="164" spans="1:219" hidden="1" x14ac:dyDescent="0.25">
      <c r="A164">
        <v>155</v>
      </c>
      <c r="B164" t="s">
        <v>739</v>
      </c>
      <c r="C164">
        <v>9</v>
      </c>
      <c r="D164">
        <v>0</v>
      </c>
      <c r="E164">
        <v>5</v>
      </c>
      <c r="F164">
        <v>1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51</v>
      </c>
      <c r="N164">
        <v>14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23</v>
      </c>
      <c r="W164">
        <v>25</v>
      </c>
      <c r="X164">
        <v>14</v>
      </c>
      <c r="Y164">
        <v>9</v>
      </c>
      <c r="Z164">
        <v>69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69</v>
      </c>
      <c r="AH164">
        <v>0</v>
      </c>
      <c r="AI164">
        <v>0</v>
      </c>
      <c r="AJ164">
        <v>0</v>
      </c>
      <c r="AK164">
        <v>1</v>
      </c>
      <c r="AL164">
        <v>0</v>
      </c>
      <c r="AM164">
        <v>1</v>
      </c>
      <c r="AN164">
        <v>0</v>
      </c>
      <c r="AO164">
        <v>46</v>
      </c>
      <c r="AP164">
        <v>46</v>
      </c>
      <c r="AQ164">
        <v>1</v>
      </c>
      <c r="AR164">
        <v>0</v>
      </c>
      <c r="AS164">
        <v>1</v>
      </c>
      <c r="AT164">
        <v>1</v>
      </c>
      <c r="AU164" t="s">
        <v>726</v>
      </c>
      <c r="AV164">
        <v>54.810001373291023</v>
      </c>
      <c r="AW164">
        <v>54.279998779296882</v>
      </c>
      <c r="AX164">
        <v>54.759998321533203</v>
      </c>
      <c r="AY164">
        <v>53.459999084472663</v>
      </c>
      <c r="AZ164">
        <v>54.599998474121087</v>
      </c>
      <c r="BE164">
        <v>107</v>
      </c>
      <c r="BF164">
        <v>51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8</v>
      </c>
      <c r="BO164">
        <v>3</v>
      </c>
      <c r="BP164">
        <v>0</v>
      </c>
      <c r="BQ164">
        <v>1</v>
      </c>
      <c r="BR164">
        <v>33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33</v>
      </c>
      <c r="BZ164">
        <v>0</v>
      </c>
      <c r="CA164">
        <v>0</v>
      </c>
      <c r="CB164">
        <v>0</v>
      </c>
      <c r="CC164">
        <v>1</v>
      </c>
      <c r="CD164">
        <v>0</v>
      </c>
      <c r="CE164">
        <v>1</v>
      </c>
      <c r="CF164">
        <v>0</v>
      </c>
      <c r="CG164">
        <v>13</v>
      </c>
      <c r="CH164">
        <v>13</v>
      </c>
      <c r="CI164">
        <v>1</v>
      </c>
      <c r="CJ164">
        <v>0</v>
      </c>
      <c r="CK164">
        <v>1</v>
      </c>
      <c r="CL164">
        <v>1</v>
      </c>
      <c r="CM164" t="s">
        <v>740</v>
      </c>
      <c r="CN164">
        <v>54.599998474121087</v>
      </c>
      <c r="CO164">
        <v>54.650001525878913</v>
      </c>
      <c r="CP164">
        <v>55.529998779296882</v>
      </c>
      <c r="CQ164">
        <v>54.569999694824219</v>
      </c>
      <c r="CR164">
        <v>54.880001068115227</v>
      </c>
      <c r="CW164">
        <v>43</v>
      </c>
      <c r="CX164">
        <v>125</v>
      </c>
      <c r="CY164">
        <v>24</v>
      </c>
      <c r="CZ164">
        <v>3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2</v>
      </c>
      <c r="DG164">
        <v>0</v>
      </c>
      <c r="DH164">
        <v>0</v>
      </c>
      <c r="DI164">
        <v>0</v>
      </c>
      <c r="DJ164">
        <v>0</v>
      </c>
      <c r="DK164">
        <v>1</v>
      </c>
      <c r="DL164">
        <v>2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 t="s">
        <v>362</v>
      </c>
      <c r="EF164">
        <v>54.880001068115227</v>
      </c>
      <c r="EG164">
        <v>54.970001220703118</v>
      </c>
      <c r="EH164">
        <v>55.319999694824219</v>
      </c>
      <c r="EI164">
        <v>54.759998321533203</v>
      </c>
      <c r="EJ164">
        <v>54.830001831054688</v>
      </c>
      <c r="EO164">
        <v>99</v>
      </c>
      <c r="EP164">
        <v>1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88</v>
      </c>
      <c r="EY164">
        <v>18</v>
      </c>
      <c r="EZ164">
        <v>2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 t="s">
        <v>257</v>
      </c>
      <c r="FX164">
        <v>54.830001831054688</v>
      </c>
      <c r="FY164">
        <v>55.159999847412109</v>
      </c>
      <c r="FZ164">
        <v>55.310001373291023</v>
      </c>
      <c r="GA164">
        <v>54.060001373291023</v>
      </c>
      <c r="GB164">
        <v>54.189998626708977</v>
      </c>
      <c r="GC164">
        <v>518</v>
      </c>
      <c r="GD164">
        <v>295</v>
      </c>
      <c r="GE164">
        <v>295</v>
      </c>
      <c r="GF164">
        <v>110</v>
      </c>
      <c r="GG164">
        <v>0</v>
      </c>
      <c r="GH164">
        <v>3</v>
      </c>
      <c r="GI164">
        <v>0</v>
      </c>
      <c r="GJ164">
        <v>3</v>
      </c>
      <c r="GK164">
        <v>0</v>
      </c>
      <c r="GL164">
        <v>102</v>
      </c>
      <c r="GM164">
        <v>0</v>
      </c>
      <c r="GN164">
        <v>0</v>
      </c>
      <c r="GO164">
        <v>2</v>
      </c>
      <c r="GP164">
        <v>0</v>
      </c>
      <c r="GQ164">
        <v>0</v>
      </c>
      <c r="GR164">
        <v>0</v>
      </c>
      <c r="GS164">
        <v>2</v>
      </c>
      <c r="GT164">
        <v>0</v>
      </c>
      <c r="GU164">
        <v>2</v>
      </c>
      <c r="GV164">
        <v>0</v>
      </c>
      <c r="GW164">
        <v>3</v>
      </c>
      <c r="GX164" t="s">
        <v>223</v>
      </c>
      <c r="GY164">
        <v>3766187</v>
      </c>
      <c r="GZ164">
        <v>4327500</v>
      </c>
      <c r="HA164">
        <v>0.189</v>
      </c>
      <c r="HB164">
        <v>0.83499999999999996</v>
      </c>
      <c r="HC164">
        <v>3.12</v>
      </c>
      <c r="HD164">
        <v>2.11</v>
      </c>
      <c r="HF164" s="2">
        <f t="shared" si="18"/>
        <v>5.9825601390552929E-3</v>
      </c>
      <c r="HG164" s="2">
        <f t="shared" si="19"/>
        <v>2.7120145028842746E-3</v>
      </c>
      <c r="HH164" s="2">
        <f t="shared" si="20"/>
        <v>1.9941959339448645E-2</v>
      </c>
      <c r="HI164" s="2">
        <f t="shared" si="21"/>
        <v>2.3989159755003486E-3</v>
      </c>
      <c r="HJ164" s="3">
        <f t="shared" si="22"/>
        <v>55.309594566977388</v>
      </c>
      <c r="HK164" t="str">
        <f t="shared" si="23"/>
        <v>WBA</v>
      </c>
    </row>
    <row r="165" spans="1:219" hidden="1" x14ac:dyDescent="0.25">
      <c r="A165">
        <v>156</v>
      </c>
      <c r="B165" t="s">
        <v>741</v>
      </c>
      <c r="C165">
        <v>10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11</v>
      </c>
      <c r="N165">
        <v>21</v>
      </c>
      <c r="O165">
        <v>46</v>
      </c>
      <c r="P165">
        <v>56</v>
      </c>
      <c r="Q165">
        <v>20</v>
      </c>
      <c r="R165">
        <v>0</v>
      </c>
      <c r="S165">
        <v>0</v>
      </c>
      <c r="T165">
        <v>0</v>
      </c>
      <c r="U165">
        <v>0</v>
      </c>
      <c r="V165">
        <v>5</v>
      </c>
      <c r="W165">
        <v>2</v>
      </c>
      <c r="X165">
        <v>3</v>
      </c>
      <c r="Y165">
        <v>4</v>
      </c>
      <c r="Z165">
        <v>34</v>
      </c>
      <c r="AA165">
        <v>1</v>
      </c>
      <c r="AB165">
        <v>48</v>
      </c>
      <c r="AC165">
        <v>1</v>
      </c>
      <c r="AD165">
        <v>48</v>
      </c>
      <c r="AE165">
        <v>0</v>
      </c>
      <c r="AF165">
        <v>0</v>
      </c>
      <c r="AG165">
        <v>34</v>
      </c>
      <c r="AH165">
        <v>34</v>
      </c>
      <c r="AI165">
        <v>0</v>
      </c>
      <c r="AJ165">
        <v>0</v>
      </c>
      <c r="AK165">
        <v>1</v>
      </c>
      <c r="AL165">
        <v>1</v>
      </c>
      <c r="AM165">
        <v>3</v>
      </c>
      <c r="AN165">
        <v>0</v>
      </c>
      <c r="AO165">
        <v>22</v>
      </c>
      <c r="AP165">
        <v>22</v>
      </c>
      <c r="AQ165">
        <v>2</v>
      </c>
      <c r="AR165">
        <v>0</v>
      </c>
      <c r="AS165">
        <v>2</v>
      </c>
      <c r="AT165">
        <v>1</v>
      </c>
      <c r="AU165" t="s">
        <v>742</v>
      </c>
      <c r="AV165">
        <v>71.260002136230469</v>
      </c>
      <c r="AW165">
        <v>73.089996337890625</v>
      </c>
      <c r="AX165">
        <v>73.360000610351563</v>
      </c>
      <c r="AY165">
        <v>70.879997253417969</v>
      </c>
      <c r="AZ165">
        <v>72.949996948242188</v>
      </c>
      <c r="BE165">
        <v>25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14</v>
      </c>
      <c r="BO165">
        <v>6</v>
      </c>
      <c r="BP165">
        <v>0</v>
      </c>
      <c r="BQ165">
        <v>5</v>
      </c>
      <c r="BR165">
        <v>160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1</v>
      </c>
      <c r="CF165">
        <v>0</v>
      </c>
      <c r="CG165">
        <v>133</v>
      </c>
      <c r="CH165">
        <v>0</v>
      </c>
      <c r="CI165">
        <v>1</v>
      </c>
      <c r="CJ165">
        <v>0</v>
      </c>
      <c r="CK165">
        <v>1</v>
      </c>
      <c r="CL165">
        <v>0</v>
      </c>
      <c r="CM165" t="s">
        <v>743</v>
      </c>
      <c r="CN165">
        <v>72.949996948242188</v>
      </c>
      <c r="CO165">
        <v>72.330001831054688</v>
      </c>
      <c r="CP165">
        <v>73.75</v>
      </c>
      <c r="CQ165">
        <v>72.010002136230469</v>
      </c>
      <c r="CR165">
        <v>72.339996337890625</v>
      </c>
      <c r="CW165">
        <v>119</v>
      </c>
      <c r="CX165">
        <v>46</v>
      </c>
      <c r="CY165">
        <v>12</v>
      </c>
      <c r="CZ165">
        <v>11</v>
      </c>
      <c r="DA165">
        <v>0</v>
      </c>
      <c r="DB165">
        <v>2</v>
      </c>
      <c r="DC165">
        <v>23</v>
      </c>
      <c r="DD165">
        <v>0</v>
      </c>
      <c r="DE165">
        <v>0</v>
      </c>
      <c r="DF165">
        <v>18</v>
      </c>
      <c r="DG165">
        <v>2</v>
      </c>
      <c r="DH165">
        <v>2</v>
      </c>
      <c r="DI165">
        <v>3</v>
      </c>
      <c r="DJ165">
        <v>0</v>
      </c>
      <c r="DK165">
        <v>2</v>
      </c>
      <c r="DL165">
        <v>5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 t="s">
        <v>458</v>
      </c>
      <c r="EF165">
        <v>72.339996337890625</v>
      </c>
      <c r="EG165">
        <v>72.819999694824219</v>
      </c>
      <c r="EH165">
        <v>74.699996948242188</v>
      </c>
      <c r="EI165">
        <v>72.470001220703125</v>
      </c>
      <c r="EJ165">
        <v>73.910003662109375</v>
      </c>
      <c r="EO165">
        <v>1</v>
      </c>
      <c r="EP165">
        <v>2</v>
      </c>
      <c r="EQ165">
        <v>82</v>
      </c>
      <c r="ER165">
        <v>85</v>
      </c>
      <c r="ES165">
        <v>25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1</v>
      </c>
      <c r="EZ165">
        <v>0</v>
      </c>
      <c r="FA165">
        <v>1</v>
      </c>
      <c r="FB165">
        <v>0</v>
      </c>
      <c r="FC165">
        <v>1</v>
      </c>
      <c r="FD165">
        <v>2</v>
      </c>
      <c r="FE165">
        <v>1</v>
      </c>
      <c r="FF165">
        <v>2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744</v>
      </c>
      <c r="FX165">
        <v>73.910003662109375</v>
      </c>
      <c r="FY165">
        <v>74.510002136230469</v>
      </c>
      <c r="FZ165">
        <v>74.510002136230469</v>
      </c>
      <c r="GA165">
        <v>72.449996948242188</v>
      </c>
      <c r="GB165">
        <v>73.050003051757813</v>
      </c>
      <c r="GC165">
        <v>562</v>
      </c>
      <c r="GD165">
        <v>260</v>
      </c>
      <c r="GE165">
        <v>383</v>
      </c>
      <c r="GF165">
        <v>27</v>
      </c>
      <c r="GG165">
        <v>0</v>
      </c>
      <c r="GH165">
        <v>197</v>
      </c>
      <c r="GI165">
        <v>0</v>
      </c>
      <c r="GJ165">
        <v>121</v>
      </c>
      <c r="GK165">
        <v>50</v>
      </c>
      <c r="GL165">
        <v>194</v>
      </c>
      <c r="GM165">
        <v>2</v>
      </c>
      <c r="GN165">
        <v>0</v>
      </c>
      <c r="GO165">
        <v>1</v>
      </c>
      <c r="GP165">
        <v>0</v>
      </c>
      <c r="GQ165">
        <v>1</v>
      </c>
      <c r="GR165">
        <v>0</v>
      </c>
      <c r="GS165">
        <v>3</v>
      </c>
      <c r="GT165">
        <v>0</v>
      </c>
      <c r="GU165">
        <v>1</v>
      </c>
      <c r="GV165">
        <v>0</v>
      </c>
      <c r="GW165">
        <v>2.2000000000000002</v>
      </c>
      <c r="GX165" t="s">
        <v>218</v>
      </c>
      <c r="GY165">
        <v>3550720</v>
      </c>
      <c r="GZ165">
        <v>8290500</v>
      </c>
      <c r="HA165">
        <v>1.0309999999999999</v>
      </c>
      <c r="HB165">
        <v>2.0070000000000001</v>
      </c>
      <c r="HC165">
        <v>0.39</v>
      </c>
      <c r="HD165">
        <v>1.2</v>
      </c>
      <c r="HE165">
        <v>0</v>
      </c>
      <c r="HF165" s="2">
        <f t="shared" si="18"/>
        <v>8.0525896781493689E-3</v>
      </c>
      <c r="HG165" s="2">
        <f t="shared" si="19"/>
        <v>0</v>
      </c>
      <c r="HH165" s="2">
        <f t="shared" si="20"/>
        <v>2.7647364500431371E-2</v>
      </c>
      <c r="HI165" s="2">
        <f t="shared" si="21"/>
        <v>8.2136355708364306E-3</v>
      </c>
      <c r="HJ165" s="3">
        <f t="shared" si="22"/>
        <v>74.510002136230469</v>
      </c>
      <c r="HK165" t="str">
        <f t="shared" si="23"/>
        <v>WDC</v>
      </c>
    </row>
    <row r="166" spans="1:219" hidden="1" x14ac:dyDescent="0.25">
      <c r="A166">
        <v>157</v>
      </c>
      <c r="B166" t="s">
        <v>745</v>
      </c>
      <c r="C166">
        <v>9</v>
      </c>
      <c r="D166">
        <v>0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45</v>
      </c>
      <c r="N166">
        <v>62</v>
      </c>
      <c r="O166">
        <v>42</v>
      </c>
      <c r="P166">
        <v>38</v>
      </c>
      <c r="Q166">
        <v>3</v>
      </c>
      <c r="R166">
        <v>1</v>
      </c>
      <c r="S166">
        <v>1</v>
      </c>
      <c r="T166">
        <v>0</v>
      </c>
      <c r="U166">
        <v>0</v>
      </c>
      <c r="V166">
        <v>10</v>
      </c>
      <c r="W166">
        <v>2</v>
      </c>
      <c r="X166">
        <v>1</v>
      </c>
      <c r="Y166">
        <v>1</v>
      </c>
      <c r="Z166">
        <v>2</v>
      </c>
      <c r="AA166">
        <v>2</v>
      </c>
      <c r="AB166">
        <v>16</v>
      </c>
      <c r="AC166">
        <v>1</v>
      </c>
      <c r="AD166">
        <v>0</v>
      </c>
      <c r="AE166">
        <v>2</v>
      </c>
      <c r="AF166">
        <v>0</v>
      </c>
      <c r="AG166">
        <v>2</v>
      </c>
      <c r="AH166">
        <v>2</v>
      </c>
      <c r="AI166">
        <v>1</v>
      </c>
      <c r="AJ166">
        <v>0</v>
      </c>
      <c r="AK166">
        <v>2</v>
      </c>
      <c r="AL166">
        <v>1</v>
      </c>
      <c r="AM166">
        <v>0</v>
      </c>
      <c r="AN166">
        <v>0</v>
      </c>
      <c r="AO166">
        <v>1</v>
      </c>
      <c r="AP166">
        <v>1</v>
      </c>
      <c r="AQ166">
        <v>0</v>
      </c>
      <c r="AR166">
        <v>0</v>
      </c>
      <c r="AS166">
        <v>1</v>
      </c>
      <c r="AT166">
        <v>1</v>
      </c>
      <c r="AU166" t="s">
        <v>228</v>
      </c>
      <c r="AV166">
        <v>28.260000228881839</v>
      </c>
      <c r="AW166">
        <v>28.20999908447266</v>
      </c>
      <c r="AX166">
        <v>28.489999771118161</v>
      </c>
      <c r="AY166">
        <v>28.010000228881839</v>
      </c>
      <c r="AZ166">
        <v>28.370000839233398</v>
      </c>
      <c r="BE166">
        <v>149</v>
      </c>
      <c r="BF166">
        <v>34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12</v>
      </c>
      <c r="BO166">
        <v>3</v>
      </c>
      <c r="BP166">
        <v>2</v>
      </c>
      <c r="BQ166">
        <v>4</v>
      </c>
      <c r="BR166">
        <v>2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2</v>
      </c>
      <c r="BZ166">
        <v>0</v>
      </c>
      <c r="CA166">
        <v>0</v>
      </c>
      <c r="CB166">
        <v>0</v>
      </c>
      <c r="CC166">
        <v>1</v>
      </c>
      <c r="CD166">
        <v>1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 t="s">
        <v>490</v>
      </c>
      <c r="CN166">
        <v>28.370000839233398</v>
      </c>
      <c r="CO166">
        <v>28.555000305175781</v>
      </c>
      <c r="CP166">
        <v>29.409999847412109</v>
      </c>
      <c r="CQ166">
        <v>28.555000305175781</v>
      </c>
      <c r="CR166">
        <v>29.139999389648441</v>
      </c>
      <c r="CW166">
        <v>0</v>
      </c>
      <c r="CX166">
        <v>9</v>
      </c>
      <c r="CY166">
        <v>17</v>
      </c>
      <c r="CZ166">
        <v>12</v>
      </c>
      <c r="DA166">
        <v>157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 t="s">
        <v>746</v>
      </c>
      <c r="EF166">
        <v>29.139999389648441</v>
      </c>
      <c r="EG166">
        <v>29.139999389648441</v>
      </c>
      <c r="EH166">
        <v>29.29999923706055</v>
      </c>
      <c r="EI166">
        <v>28.760000228881839</v>
      </c>
      <c r="EJ166">
        <v>28.95000076293945</v>
      </c>
      <c r="EO166">
        <v>17</v>
      </c>
      <c r="EP166">
        <v>1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9</v>
      </c>
      <c r="EY166">
        <v>9</v>
      </c>
      <c r="EZ166">
        <v>32</v>
      </c>
      <c r="FA166">
        <v>33</v>
      </c>
      <c r="FB166">
        <v>98</v>
      </c>
      <c r="FC166">
        <v>0</v>
      </c>
      <c r="FD166">
        <v>0</v>
      </c>
      <c r="FE166">
        <v>0</v>
      </c>
      <c r="FF166">
        <v>0</v>
      </c>
      <c r="FG166">
        <v>1</v>
      </c>
      <c r="FH166">
        <v>0</v>
      </c>
      <c r="FI166">
        <v>0</v>
      </c>
      <c r="FJ166">
        <v>0</v>
      </c>
      <c r="FK166">
        <v>1</v>
      </c>
      <c r="FL166">
        <v>0</v>
      </c>
      <c r="FM166">
        <v>1</v>
      </c>
      <c r="FN166">
        <v>0</v>
      </c>
      <c r="FO166">
        <v>19</v>
      </c>
      <c r="FP166">
        <v>1</v>
      </c>
      <c r="FQ166">
        <v>0</v>
      </c>
      <c r="FR166">
        <v>0</v>
      </c>
      <c r="FS166">
        <v>1</v>
      </c>
      <c r="FT166">
        <v>1</v>
      </c>
      <c r="FU166">
        <v>0</v>
      </c>
      <c r="FV166">
        <v>0</v>
      </c>
      <c r="FW166" t="s">
        <v>373</v>
      </c>
      <c r="FX166">
        <v>28.95000076293945</v>
      </c>
      <c r="FY166">
        <v>29.120000839233398</v>
      </c>
      <c r="FZ166">
        <v>29.229999542236332</v>
      </c>
      <c r="GA166">
        <v>28.360000610351559</v>
      </c>
      <c r="GB166">
        <v>28.680000305175781</v>
      </c>
      <c r="GC166">
        <v>586</v>
      </c>
      <c r="GD166">
        <v>220</v>
      </c>
      <c r="GE166">
        <v>213</v>
      </c>
      <c r="GF166">
        <v>181</v>
      </c>
      <c r="GG166">
        <v>0</v>
      </c>
      <c r="GH166">
        <v>210</v>
      </c>
      <c r="GI166">
        <v>0</v>
      </c>
      <c r="GJ166">
        <v>169</v>
      </c>
      <c r="GK166">
        <v>0</v>
      </c>
      <c r="GL166">
        <v>102</v>
      </c>
      <c r="GM166">
        <v>0</v>
      </c>
      <c r="GN166">
        <v>98</v>
      </c>
      <c r="GO166">
        <v>4</v>
      </c>
      <c r="GP166">
        <v>1</v>
      </c>
      <c r="GQ166">
        <v>2</v>
      </c>
      <c r="GR166">
        <v>0</v>
      </c>
      <c r="GS166">
        <v>1</v>
      </c>
      <c r="GT166">
        <v>0</v>
      </c>
      <c r="GU166">
        <v>1</v>
      </c>
      <c r="GV166">
        <v>0</v>
      </c>
      <c r="GW166">
        <v>1.6</v>
      </c>
      <c r="GX166" t="s">
        <v>218</v>
      </c>
      <c r="GY166">
        <v>1282660</v>
      </c>
      <c r="GZ166">
        <v>1277860</v>
      </c>
      <c r="HA166">
        <v>0.77900000000000003</v>
      </c>
      <c r="HB166">
        <v>0.90100000000000002</v>
      </c>
      <c r="HC166">
        <v>0.56999999999999995</v>
      </c>
      <c r="HD166">
        <v>13.52</v>
      </c>
      <c r="HE166">
        <v>0</v>
      </c>
      <c r="HF166" s="2">
        <f t="shared" si="18"/>
        <v>5.8379145396488807E-3</v>
      </c>
      <c r="HG166" s="2">
        <f t="shared" si="19"/>
        <v>3.7632126146286415E-3</v>
      </c>
      <c r="HH166" s="2">
        <f t="shared" si="20"/>
        <v>2.6098908206688365E-2</v>
      </c>
      <c r="HI166" s="2">
        <f t="shared" si="21"/>
        <v>1.1157590356317804E-2</v>
      </c>
      <c r="HJ166" s="3">
        <f t="shared" si="22"/>
        <v>29.229585593729599</v>
      </c>
      <c r="HK166" t="str">
        <f t="shared" si="23"/>
        <v>WSC</v>
      </c>
    </row>
    <row r="167" spans="1:219" hidden="1" x14ac:dyDescent="0.25">
      <c r="A167">
        <v>158</v>
      </c>
      <c r="B167" t="s">
        <v>747</v>
      </c>
      <c r="C167">
        <v>9</v>
      </c>
      <c r="D167">
        <v>0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12</v>
      </c>
      <c r="N167">
        <v>3</v>
      </c>
      <c r="O167">
        <v>2</v>
      </c>
      <c r="P167">
        <v>6</v>
      </c>
      <c r="Q167">
        <v>27</v>
      </c>
      <c r="R167">
        <v>1</v>
      </c>
      <c r="S167">
        <v>1</v>
      </c>
      <c r="T167">
        <v>0</v>
      </c>
      <c r="U167">
        <v>0</v>
      </c>
      <c r="V167">
        <v>2</v>
      </c>
      <c r="W167">
        <v>0</v>
      </c>
      <c r="X167">
        <v>1</v>
      </c>
      <c r="Y167">
        <v>1</v>
      </c>
      <c r="Z167">
        <v>1</v>
      </c>
      <c r="AA167">
        <v>2</v>
      </c>
      <c r="AB167">
        <v>5</v>
      </c>
      <c r="AC167">
        <v>1</v>
      </c>
      <c r="AD167">
        <v>5</v>
      </c>
      <c r="AE167">
        <v>2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 t="s">
        <v>748</v>
      </c>
      <c r="AV167">
        <v>149.55999755859381</v>
      </c>
      <c r="AW167">
        <v>150</v>
      </c>
      <c r="AX167">
        <v>151.57000732421881</v>
      </c>
      <c r="AY167">
        <v>147.6600036621094</v>
      </c>
      <c r="AZ167">
        <v>151.38999938964841</v>
      </c>
      <c r="BE167">
        <v>1</v>
      </c>
      <c r="BF167">
        <v>5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3</v>
      </c>
      <c r="BP167">
        <v>0</v>
      </c>
      <c r="BQ167">
        <v>3</v>
      </c>
      <c r="BR167">
        <v>4</v>
      </c>
      <c r="BS167">
        <v>1</v>
      </c>
      <c r="BT167">
        <v>10</v>
      </c>
      <c r="BU167">
        <v>0</v>
      </c>
      <c r="BV167">
        <v>0</v>
      </c>
      <c r="BW167">
        <v>2</v>
      </c>
      <c r="BX167">
        <v>0</v>
      </c>
      <c r="BY167">
        <v>4</v>
      </c>
      <c r="BZ167">
        <v>4</v>
      </c>
      <c r="CA167">
        <v>1</v>
      </c>
      <c r="CB167">
        <v>0</v>
      </c>
      <c r="CC167">
        <v>1</v>
      </c>
      <c r="CD167">
        <v>1</v>
      </c>
      <c r="CE167">
        <v>2</v>
      </c>
      <c r="CF167">
        <v>2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 t="s">
        <v>609</v>
      </c>
      <c r="CN167">
        <v>151.38999938964841</v>
      </c>
      <c r="CO167">
        <v>153.19999694824219</v>
      </c>
      <c r="CP167">
        <v>156.36000061035159</v>
      </c>
      <c r="CQ167">
        <v>150.27000427246091</v>
      </c>
      <c r="CR167">
        <v>155.69999694824219</v>
      </c>
      <c r="CW167">
        <v>7</v>
      </c>
      <c r="CX167">
        <v>4</v>
      </c>
      <c r="CY167">
        <v>6</v>
      </c>
      <c r="CZ167">
        <v>7</v>
      </c>
      <c r="DA167">
        <v>1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4</v>
      </c>
      <c r="DI167">
        <v>0</v>
      </c>
      <c r="DJ167">
        <v>3</v>
      </c>
      <c r="DK167">
        <v>1</v>
      </c>
      <c r="DL167">
        <v>7</v>
      </c>
      <c r="DM167">
        <v>1</v>
      </c>
      <c r="DN167">
        <v>7</v>
      </c>
      <c r="DO167">
        <v>0</v>
      </c>
      <c r="DP167">
        <v>0</v>
      </c>
      <c r="DQ167">
        <v>3</v>
      </c>
      <c r="DR167">
        <v>3</v>
      </c>
      <c r="DS167">
        <v>0</v>
      </c>
      <c r="DT167">
        <v>0</v>
      </c>
      <c r="DU167">
        <v>1</v>
      </c>
      <c r="DV167">
        <v>1</v>
      </c>
      <c r="DW167">
        <v>1</v>
      </c>
      <c r="DX167">
        <v>0</v>
      </c>
      <c r="DY167">
        <v>3</v>
      </c>
      <c r="DZ167">
        <v>3</v>
      </c>
      <c r="EA167">
        <v>1</v>
      </c>
      <c r="EB167">
        <v>0</v>
      </c>
      <c r="EC167">
        <v>1</v>
      </c>
      <c r="ED167">
        <v>1</v>
      </c>
      <c r="EE167" t="s">
        <v>749</v>
      </c>
      <c r="EF167">
        <v>155.69999694824219</v>
      </c>
      <c r="EG167">
        <v>156.38999938964841</v>
      </c>
      <c r="EH167">
        <v>157.6600036621094</v>
      </c>
      <c r="EI167">
        <v>155.5</v>
      </c>
      <c r="EJ167">
        <v>157.1300048828125</v>
      </c>
      <c r="EO167">
        <v>8</v>
      </c>
      <c r="EP167">
        <v>5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9</v>
      </c>
      <c r="EY167">
        <v>3</v>
      </c>
      <c r="EZ167">
        <v>2</v>
      </c>
      <c r="FA167">
        <v>3</v>
      </c>
      <c r="FB167">
        <v>3</v>
      </c>
      <c r="FC167">
        <v>0</v>
      </c>
      <c r="FD167">
        <v>0</v>
      </c>
      <c r="FE167">
        <v>0</v>
      </c>
      <c r="FF167">
        <v>0</v>
      </c>
      <c r="FG167">
        <v>1</v>
      </c>
      <c r="FH167">
        <v>0</v>
      </c>
      <c r="FI167">
        <v>3</v>
      </c>
      <c r="FJ167">
        <v>0</v>
      </c>
      <c r="FK167">
        <v>1</v>
      </c>
      <c r="FL167">
        <v>0</v>
      </c>
      <c r="FM167">
        <v>1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 t="s">
        <v>615</v>
      </c>
      <c r="FX167">
        <v>157.1300048828125</v>
      </c>
      <c r="FY167">
        <v>156.2799987792969</v>
      </c>
      <c r="FZ167">
        <v>159.50999450683591</v>
      </c>
      <c r="GA167">
        <v>154.6300048828125</v>
      </c>
      <c r="GB167">
        <v>154.6300048828125</v>
      </c>
      <c r="GC167">
        <v>95</v>
      </c>
      <c r="GD167">
        <v>42</v>
      </c>
      <c r="GE167">
        <v>38</v>
      </c>
      <c r="GF167">
        <v>27</v>
      </c>
      <c r="GG167">
        <v>0</v>
      </c>
      <c r="GH167">
        <v>41</v>
      </c>
      <c r="GI167">
        <v>0</v>
      </c>
      <c r="GJ167">
        <v>8</v>
      </c>
      <c r="GK167">
        <v>12</v>
      </c>
      <c r="GL167">
        <v>11</v>
      </c>
      <c r="GM167">
        <v>7</v>
      </c>
      <c r="GN167">
        <v>6</v>
      </c>
      <c r="GO167">
        <v>4</v>
      </c>
      <c r="GP167">
        <v>2</v>
      </c>
      <c r="GQ167">
        <v>3</v>
      </c>
      <c r="GR167">
        <v>1</v>
      </c>
      <c r="GS167">
        <v>2</v>
      </c>
      <c r="GT167">
        <v>1</v>
      </c>
      <c r="GU167">
        <v>2</v>
      </c>
      <c r="GV167">
        <v>1</v>
      </c>
      <c r="GW167">
        <v>4</v>
      </c>
      <c r="GX167" t="s">
        <v>706</v>
      </c>
      <c r="GY167">
        <v>14642</v>
      </c>
      <c r="GZ167">
        <v>22560</v>
      </c>
      <c r="HA167">
        <v>14.243</v>
      </c>
      <c r="HB167">
        <v>14.265000000000001</v>
      </c>
      <c r="HC167">
        <v>11.31</v>
      </c>
      <c r="HD167">
        <v>28.05</v>
      </c>
      <c r="HE167">
        <v>0</v>
      </c>
      <c r="HF167" s="2">
        <f t="shared" si="18"/>
        <v>-5.4389948179869307E-3</v>
      </c>
      <c r="HG167" s="2">
        <f t="shared" si="19"/>
        <v>2.0249488049481346E-2</v>
      </c>
      <c r="HH167" s="2">
        <f t="shared" si="20"/>
        <v>1.055793389667592E-2</v>
      </c>
      <c r="HI167" s="2">
        <f t="shared" si="21"/>
        <v>0</v>
      </c>
      <c r="HJ167" s="3">
        <f t="shared" si="22"/>
        <v>159.44458874695124</v>
      </c>
      <c r="HK167" t="str">
        <f t="shared" si="23"/>
        <v>WRLD</v>
      </c>
    </row>
    <row r="168" spans="1:219" hidden="1" x14ac:dyDescent="0.25">
      <c r="A168">
        <v>159</v>
      </c>
      <c r="B168" t="s">
        <v>750</v>
      </c>
      <c r="C168">
        <v>9</v>
      </c>
      <c r="D168">
        <v>0</v>
      </c>
      <c r="E168">
        <v>5</v>
      </c>
      <c r="F168">
        <v>1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50</v>
      </c>
      <c r="N168">
        <v>66</v>
      </c>
      <c r="O168">
        <v>39</v>
      </c>
      <c r="P168">
        <v>4</v>
      </c>
      <c r="Q168">
        <v>0</v>
      </c>
      <c r="R168">
        <v>1</v>
      </c>
      <c r="S168">
        <v>2</v>
      </c>
      <c r="T168">
        <v>0</v>
      </c>
      <c r="U168">
        <v>0</v>
      </c>
      <c r="V168">
        <v>19</v>
      </c>
      <c r="W168">
        <v>6</v>
      </c>
      <c r="X168">
        <v>3</v>
      </c>
      <c r="Y168">
        <v>4</v>
      </c>
      <c r="Z168">
        <v>2</v>
      </c>
      <c r="AA168">
        <v>1</v>
      </c>
      <c r="AB168">
        <v>34</v>
      </c>
      <c r="AC168">
        <v>0</v>
      </c>
      <c r="AD168">
        <v>0</v>
      </c>
      <c r="AE168">
        <v>12</v>
      </c>
      <c r="AF168">
        <v>2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 t="s">
        <v>400</v>
      </c>
      <c r="AV168">
        <v>74.870002746582031</v>
      </c>
      <c r="AW168">
        <v>74.650001525878906</v>
      </c>
      <c r="AX168">
        <v>75.013999938964844</v>
      </c>
      <c r="AY168">
        <v>73.790000915527344</v>
      </c>
      <c r="AZ168">
        <v>74.650001525878906</v>
      </c>
      <c r="BE168">
        <v>76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34</v>
      </c>
      <c r="BO168">
        <v>15</v>
      </c>
      <c r="BP168">
        <v>6</v>
      </c>
      <c r="BQ168">
        <v>10</v>
      </c>
      <c r="BR168">
        <v>37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1</v>
      </c>
      <c r="CF168">
        <v>0</v>
      </c>
      <c r="CG168">
        <v>3</v>
      </c>
      <c r="CH168">
        <v>0</v>
      </c>
      <c r="CI168">
        <v>1</v>
      </c>
      <c r="CJ168">
        <v>0</v>
      </c>
      <c r="CK168">
        <v>1</v>
      </c>
      <c r="CL168">
        <v>1</v>
      </c>
      <c r="CM168" t="s">
        <v>751</v>
      </c>
      <c r="CN168">
        <v>74.650001525878906</v>
      </c>
      <c r="CO168">
        <v>75.290000915527344</v>
      </c>
      <c r="CP168">
        <v>75.419998168945313</v>
      </c>
      <c r="CQ168">
        <v>74.264999389648438</v>
      </c>
      <c r="CR168">
        <v>74.769996643066406</v>
      </c>
      <c r="CW168">
        <v>3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2</v>
      </c>
      <c r="DG168">
        <v>0</v>
      </c>
      <c r="DH168">
        <v>3</v>
      </c>
      <c r="DI168">
        <v>19</v>
      </c>
      <c r="DJ168">
        <v>142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3</v>
      </c>
      <c r="DX168">
        <v>0</v>
      </c>
      <c r="DY168">
        <v>1</v>
      </c>
      <c r="DZ168">
        <v>0</v>
      </c>
      <c r="EA168">
        <v>2</v>
      </c>
      <c r="EB168">
        <v>0</v>
      </c>
      <c r="EC168">
        <v>1</v>
      </c>
      <c r="ED168">
        <v>0</v>
      </c>
      <c r="EE168" t="s">
        <v>752</v>
      </c>
      <c r="EF168">
        <v>74.769996643066406</v>
      </c>
      <c r="EG168">
        <v>75.389999389648438</v>
      </c>
      <c r="EH168">
        <v>75.720001220703125</v>
      </c>
      <c r="EI168">
        <v>74.040000915527344</v>
      </c>
      <c r="EJ168">
        <v>74.709999084472656</v>
      </c>
      <c r="EO168">
        <v>44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33</v>
      </c>
      <c r="EY168">
        <v>23</v>
      </c>
      <c r="EZ168">
        <v>31</v>
      </c>
      <c r="FA168">
        <v>9</v>
      </c>
      <c r="FB168">
        <v>27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48</v>
      </c>
      <c r="FP168">
        <v>0</v>
      </c>
      <c r="FQ168">
        <v>3</v>
      </c>
      <c r="FR168">
        <v>0</v>
      </c>
      <c r="FS168">
        <v>2</v>
      </c>
      <c r="FT168">
        <v>0</v>
      </c>
      <c r="FU168">
        <v>1</v>
      </c>
      <c r="FV168">
        <v>0</v>
      </c>
      <c r="FW168" t="s">
        <v>313</v>
      </c>
      <c r="FX168">
        <v>74.709999084472656</v>
      </c>
      <c r="FY168">
        <v>74.970001220703125</v>
      </c>
      <c r="FZ168">
        <v>75.620002746582031</v>
      </c>
      <c r="GA168">
        <v>73.589996337890625</v>
      </c>
      <c r="GB168">
        <v>73.660003662109375</v>
      </c>
      <c r="GC168">
        <v>282</v>
      </c>
      <c r="GD168">
        <v>425</v>
      </c>
      <c r="GE168">
        <v>47</v>
      </c>
      <c r="GF168">
        <v>289</v>
      </c>
      <c r="GG168">
        <v>0</v>
      </c>
      <c r="GH168">
        <v>4</v>
      </c>
      <c r="GI168">
        <v>0</v>
      </c>
      <c r="GJ168">
        <v>0</v>
      </c>
      <c r="GK168">
        <v>0</v>
      </c>
      <c r="GL168">
        <v>208</v>
      </c>
      <c r="GM168">
        <v>0</v>
      </c>
      <c r="GN168">
        <v>169</v>
      </c>
      <c r="GO168">
        <v>1</v>
      </c>
      <c r="GP168">
        <v>0</v>
      </c>
      <c r="GQ168">
        <v>1</v>
      </c>
      <c r="GR168">
        <v>0</v>
      </c>
      <c r="GS168">
        <v>3</v>
      </c>
      <c r="GT168">
        <v>2</v>
      </c>
      <c r="GU168">
        <v>1</v>
      </c>
      <c r="GV168">
        <v>0</v>
      </c>
      <c r="GW168">
        <v>1.4</v>
      </c>
      <c r="GX168" t="s">
        <v>309</v>
      </c>
      <c r="GY168">
        <v>395308</v>
      </c>
      <c r="GZ168">
        <v>662560</v>
      </c>
      <c r="HA168">
        <v>0.97699999999999998</v>
      </c>
      <c r="HB168">
        <v>1.1060000000000001</v>
      </c>
      <c r="HC168">
        <v>64.959999999999994</v>
      </c>
      <c r="HD168">
        <v>3.65</v>
      </c>
      <c r="HF168" s="2">
        <f t="shared" si="18"/>
        <v>3.4680823262234206E-3</v>
      </c>
      <c r="HG168" s="2">
        <f t="shared" si="19"/>
        <v>8.5956294931275323E-3</v>
      </c>
      <c r="HH168" s="2">
        <f t="shared" si="20"/>
        <v>1.8407427775676832E-2</v>
      </c>
      <c r="HI168" s="2">
        <f t="shared" si="21"/>
        <v>9.5041163098341652E-4</v>
      </c>
      <c r="HJ168" s="3">
        <f t="shared" si="22"/>
        <v>75.614415574295606</v>
      </c>
      <c r="HK168" t="str">
        <f t="shared" si="23"/>
        <v>WH</v>
      </c>
    </row>
  </sheetData>
  <autoFilter ref="A8:HK168" xr:uid="{E4765EB1-8ADE-49DC-9467-1A34BDA3DBBF}"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2"/>
      </customFilters>
    </filterColumn>
  </autoFilter>
  <mergeCells count="1">
    <mergeCell ref="B2:C2"/>
  </mergeCells>
  <conditionalFormatting sqref="HI9:HI168">
    <cfRule type="cellIs" dxfId="17" priority="1" operator="equal">
      <formula>0</formula>
    </cfRule>
  </conditionalFormatting>
  <conditionalFormatting sqref="HG9:HG168">
    <cfRule type="cellIs" dxfId="16" priority="18" operator="between">
      <formula>1%</formula>
      <formula>1.5%</formula>
    </cfRule>
  </conditionalFormatting>
  <conditionalFormatting sqref="HG9:HG168">
    <cfRule type="cellIs" dxfId="15" priority="17" operator="between">
      <formula>0.015</formula>
      <formula>0.02</formula>
    </cfRule>
  </conditionalFormatting>
  <conditionalFormatting sqref="HG9:HG168">
    <cfRule type="cellIs" dxfId="14" priority="16" operator="greaterThan">
      <formula>0.02</formula>
    </cfRule>
  </conditionalFormatting>
  <conditionalFormatting sqref="HG9:HG168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168">
    <cfRule type="cellIs" dxfId="11" priority="13" operator="equal">
      <formula>0</formula>
    </cfRule>
  </conditionalFormatting>
  <conditionalFormatting sqref="HH9:HH168">
    <cfRule type="cellIs" dxfId="10" priority="12" operator="between">
      <formula>1%</formula>
      <formula>1.5%</formula>
    </cfRule>
  </conditionalFormatting>
  <conditionalFormatting sqref="HH9:HH168">
    <cfRule type="cellIs" dxfId="9" priority="11" operator="between">
      <formula>0.015</formula>
      <formula>0.02</formula>
    </cfRule>
  </conditionalFormatting>
  <conditionalFormatting sqref="HH9:HH168">
    <cfRule type="cellIs" dxfId="8" priority="10" operator="greaterThan">
      <formula>0.02</formula>
    </cfRule>
  </conditionalFormatting>
  <conditionalFormatting sqref="HH9:HH168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168">
    <cfRule type="cellIs" dxfId="5" priority="7" operator="equal">
      <formula>0</formula>
    </cfRule>
  </conditionalFormatting>
  <conditionalFormatting sqref="HI9:HI168">
    <cfRule type="cellIs" dxfId="4" priority="6" operator="between">
      <formula>1%</formula>
      <formula>1.5%</formula>
    </cfRule>
  </conditionalFormatting>
  <conditionalFormatting sqref="HI9:HI168">
    <cfRule type="cellIs" dxfId="3" priority="5" operator="between">
      <formula>0.015</formula>
      <formula>0.02</formula>
    </cfRule>
  </conditionalFormatting>
  <conditionalFormatting sqref="HI9:HI168">
    <cfRule type="cellIs" dxfId="2" priority="4" operator="greaterThan">
      <formula>0.02</formula>
    </cfRule>
  </conditionalFormatting>
  <conditionalFormatting sqref="HI9:HI168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2021-05-26T07:15:46Z</dcterms:created>
  <dcterms:modified xsi:type="dcterms:W3CDTF">2021-05-31T11:04:40Z</dcterms:modified>
</cp:coreProperties>
</file>