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03277965-5515-4CEC-867A-6CF3DCA4296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5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K9" i="1"/>
  <c r="HI9" i="1"/>
  <c r="HH9" i="1"/>
  <c r="HG9" i="1"/>
  <c r="HJ9" i="1" s="1"/>
  <c r="HF9" i="1"/>
  <c r="L3" i="1" l="1"/>
  <c r="L4" i="1" s="1"/>
  <c r="I2" i="1"/>
  <c r="I3" i="1"/>
  <c r="I4" i="1"/>
  <c r="I6" i="1"/>
  <c r="I1" i="1"/>
</calcChain>
</file>

<file path=xl/sharedStrings.xml><?xml version="1.0" encoding="utf-8"?>
<sst xmlns="http://schemas.openxmlformats.org/spreadsheetml/2006/main" count="1485" uniqueCount="675">
  <si>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</si>
  <si>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</si>
  <si>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</si>
  <si>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</si>
  <si>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</si>
  <si>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</si>
  <si>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</si>
  <si>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</si>
  <si>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</si>
  <si>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</si>
  <si>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</si>
  <si>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</si>
  <si>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</si>
  <si>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</si>
  <si>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</si>
  <si>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</si>
  <si>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</si>
  <si>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</si>
  <si>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</si>
  <si>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</si>
  <si>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</si>
  <si>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</si>
  <si>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</si>
  <si>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</si>
  <si>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</si>
  <si>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</si>
  <si>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</si>
  <si>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</si>
  <si>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</si>
  <si>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</si>
  <si>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</si>
  <si>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</si>
  <si>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</si>
  <si>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</si>
  <si>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</si>
  <si>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</si>
  <si>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</si>
  <si>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</si>
  <si>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</si>
  <si>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</si>
  <si>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</si>
  <si>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</si>
  <si>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</si>
  <si>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</si>
  <si>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</si>
  <si>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</si>
  <si>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</si>
  <si>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</si>
  <si>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</si>
  <si>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</si>
  <si>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</si>
  <si>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</si>
  <si>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</si>
  <si>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</si>
  <si>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</si>
  <si>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</si>
  <si>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</si>
  <si>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</si>
  <si>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</si>
  <si>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</si>
  <si>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</si>
  <si>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</si>
  <si>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</si>
  <si>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</si>
  <si>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</si>
  <si>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</si>
  <si>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</si>
  <si>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</si>
  <si>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</si>
  <si>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</si>
  <si>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</si>
  <si>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</si>
  <si>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</si>
  <si>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</si>
  <si>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</si>
  <si>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</si>
  <si>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</si>
  <si>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</si>
  <si>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</si>
  <si>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</si>
  <si>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</si>
  <si>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</si>
  <si>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</si>
  <si>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</si>
  <si>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</si>
  <si>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</si>
  <si>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</si>
  <si>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</si>
  <si>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</si>
  <si>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</si>
  <si>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</si>
  <si>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</si>
  <si>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</si>
  <si>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</si>
  <si>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</si>
  <si>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</si>
  <si>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</si>
  <si>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</si>
  <si>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</si>
  <si>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</si>
  <si>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</si>
  <si>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</si>
  <si>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</si>
  <si>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</si>
  <si>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</si>
  <si>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</si>
  <si>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</si>
  <si>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</si>
  <si>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</si>
  <si>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</si>
  <si>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</si>
  <si>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</si>
  <si>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</si>
  <si>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</si>
  <si>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</si>
  <si>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</si>
  <si>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</si>
  <si>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</si>
  <si>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</si>
  <si>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</si>
  <si>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</si>
  <si>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</si>
  <si>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</si>
  <si>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</si>
  <si>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</si>
  <si>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</si>
  <si>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</si>
  <si>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</si>
  <si>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</si>
  <si>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</si>
  <si>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</si>
  <si>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</si>
  <si>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</si>
  <si>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</si>
  <si>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</si>
  <si>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</si>
  <si>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</si>
  <si>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</si>
  <si>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</si>
  <si>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</si>
  <si>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</si>
  <si>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</si>
  <si>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</si>
  <si>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</si>
  <si>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</si>
  <si>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</si>
  <si>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</si>
  <si>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</si>
  <si>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</si>
  <si>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</si>
  <si>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</si>
  <si>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</si>
  <si>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</si>
  <si>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</si>
  <si>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</si>
  <si>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</si>
  <si>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</si>
  <si>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</si>
  <si>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</si>
  <si>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</si>
  <si>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</si>
  <si>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</si>
  <si>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</si>
  <si>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</si>
  <si>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</si>
  <si>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</si>
  <si>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</si>
  <si>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</si>
  <si>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</si>
  <si>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</si>
  <si>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</si>
  <si>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</si>
  <si>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</si>
  <si>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</si>
  <si>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</si>
  <si>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</si>
  <si>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</si>
  <si>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</si>
  <si>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</si>
  <si>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</si>
  <si>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</si>
  <si>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</si>
  <si>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</si>
  <si>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</si>
  <si>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</si>
  <si>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</si>
  <si>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</si>
  <si>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</si>
  <si>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</si>
  <si>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</si>
  <si>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</si>
  <si>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</si>
  <si>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</si>
  <si>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</si>
  <si>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</si>
  <si>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</si>
  <si>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</si>
  <si>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</si>
  <si>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</si>
  <si>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</si>
  <si>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</si>
  <si>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</si>
  <si>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</si>
  <si>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</si>
  <si>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</si>
  <si>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</si>
  <si>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</si>
  <si>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</si>
  <si>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</si>
  <si>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</si>
  <si>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</si>
  <si>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</si>
  <si>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</si>
  <si>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</si>
  <si>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</si>
  <si>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</si>
  <si>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</si>
  <si>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JOBS</t>
  </si>
  <si>
    <t>buy</t>
  </si>
  <si>
    <t>+0.75%</t>
  </si>
  <si>
    <t>+0.15%</t>
  </si>
  <si>
    <t>-0.32%</t>
  </si>
  <si>
    <t>+0.54%</t>
  </si>
  <si>
    <t>hold</t>
  </si>
  <si>
    <t>AAN</t>
  </si>
  <si>
    <t>+2.02%</t>
  </si>
  <si>
    <t>+2.99%</t>
  </si>
  <si>
    <t>-0.52%</t>
  </si>
  <si>
    <t>-1.1%</t>
  </si>
  <si>
    <t>ATVI</t>
  </si>
  <si>
    <t>+2.45%</t>
  </si>
  <si>
    <t>-1.24%</t>
  </si>
  <si>
    <t>+1.18%</t>
  </si>
  <si>
    <t>+0.07%</t>
  </si>
  <si>
    <t>AJRD</t>
  </si>
  <si>
    <t>sell</t>
  </si>
  <si>
    <t>+0.29%</t>
  </si>
  <si>
    <t>+0.48%</t>
  </si>
  <si>
    <t>-0.23%</t>
  </si>
  <si>
    <t>+0.1%</t>
  </si>
  <si>
    <t>AKAM</t>
  </si>
  <si>
    <t>+0.47%</t>
  </si>
  <si>
    <t>+0.05%</t>
  </si>
  <si>
    <t>+0.74%</t>
  </si>
  <si>
    <t>+0.69%</t>
  </si>
  <si>
    <t>ARE</t>
  </si>
  <si>
    <t>+1.19%</t>
  </si>
  <si>
    <t>-0.31%</t>
  </si>
  <si>
    <t>+1.94%</t>
  </si>
  <si>
    <t>+0.2%</t>
  </si>
  <si>
    <t>ALXN</t>
  </si>
  <si>
    <t>+1.65%</t>
  </si>
  <si>
    <t>-0.36%</t>
  </si>
  <si>
    <t>+0.18%</t>
  </si>
  <si>
    <t>-0.53%</t>
  </si>
  <si>
    <t>ALGN</t>
  </si>
  <si>
    <t>+2.87%</t>
  </si>
  <si>
    <t>+0.65%</t>
  </si>
  <si>
    <t>+2.15%</t>
  </si>
  <si>
    <t>-1.57%</t>
  </si>
  <si>
    <t>GOOGL</t>
  </si>
  <si>
    <t>+1.56%</t>
  </si>
  <si>
    <t>-0.56%</t>
  </si>
  <si>
    <t>+2.92%</t>
  </si>
  <si>
    <t>+0.08%</t>
  </si>
  <si>
    <t>GOOG</t>
  </si>
  <si>
    <t>+2.05%</t>
  </si>
  <si>
    <t>-0.47%</t>
  </si>
  <si>
    <t>+2.63%</t>
  </si>
  <si>
    <t>AAL</t>
  </si>
  <si>
    <t>-1.61%</t>
  </si>
  <si>
    <t>-0.13%</t>
  </si>
  <si>
    <t>+1.86%</t>
  </si>
  <si>
    <t>+0.96%</t>
  </si>
  <si>
    <t>AXP</t>
  </si>
  <si>
    <t>+0.52%</t>
  </si>
  <si>
    <t>+0.86%</t>
  </si>
  <si>
    <t>+1.13%</t>
  </si>
  <si>
    <t>-0.4%</t>
  </si>
  <si>
    <t>ADI</t>
  </si>
  <si>
    <t>+4.15%</t>
  </si>
  <si>
    <t>-0.07%</t>
  </si>
  <si>
    <t>+1.98%</t>
  </si>
  <si>
    <t>ANIK</t>
  </si>
  <si>
    <t>+0.87%</t>
  </si>
  <si>
    <t>+2.7%</t>
  </si>
  <si>
    <t>-0.41%</t>
  </si>
  <si>
    <t>strong_buy</t>
  </si>
  <si>
    <t>AIV</t>
  </si>
  <si>
    <t>+2.57%</t>
  </si>
  <si>
    <t>-0.28%</t>
  </si>
  <si>
    <t>AMAT</t>
  </si>
  <si>
    <t>+4.42%</t>
  </si>
  <si>
    <t>-1.27%</t>
  </si>
  <si>
    <t>+4.6%</t>
  </si>
  <si>
    <t>+2.17%</t>
  </si>
  <si>
    <t>ARW</t>
  </si>
  <si>
    <t>+0.67%</t>
  </si>
  <si>
    <t>+0.97%</t>
  </si>
  <si>
    <t>+1.23%</t>
  </si>
  <si>
    <t>-1.28%</t>
  </si>
  <si>
    <t>ASH</t>
  </si>
  <si>
    <t>+1.38%</t>
  </si>
  <si>
    <t>+1.07%</t>
  </si>
  <si>
    <t>+0.24%</t>
  </si>
  <si>
    <t>ADSK</t>
  </si>
  <si>
    <t>+2.62%</t>
  </si>
  <si>
    <t>+2.06%</t>
  </si>
  <si>
    <t>ADP</t>
  </si>
  <si>
    <t>+1.73%</t>
  </si>
  <si>
    <t>+0.59%</t>
  </si>
  <si>
    <t>+0.9%</t>
  </si>
  <si>
    <t>-0.93%</t>
  </si>
  <si>
    <t>BLK</t>
  </si>
  <si>
    <t>+0.76%</t>
  </si>
  <si>
    <t>+1.88%</t>
  </si>
  <si>
    <t>+1.35%</t>
  </si>
  <si>
    <t>+0.22%</t>
  </si>
  <si>
    <t>BXP</t>
  </si>
  <si>
    <t>+1.43%</t>
  </si>
  <si>
    <t>+2.6%</t>
  </si>
  <si>
    <t>-0.49%</t>
  </si>
  <si>
    <t>BMY</t>
  </si>
  <si>
    <t>+2.21%</t>
  </si>
  <si>
    <t>+0.36%</t>
  </si>
  <si>
    <t>-0.79%</t>
  </si>
  <si>
    <t>CRS</t>
  </si>
  <si>
    <t>+0.14%</t>
  </si>
  <si>
    <t>+1.81%</t>
  </si>
  <si>
    <t>+3.99%</t>
  </si>
  <si>
    <t>-4.68%</t>
  </si>
  <si>
    <t>CBRE</t>
  </si>
  <si>
    <t>+3.37%</t>
  </si>
  <si>
    <t>-0.65%</t>
  </si>
  <si>
    <t>-0.72%</t>
  </si>
  <si>
    <t>CNC</t>
  </si>
  <si>
    <t>+1.3%</t>
  </si>
  <si>
    <t>+2.69%</t>
  </si>
  <si>
    <t>+0.26%</t>
  </si>
  <si>
    <t>CERN</t>
  </si>
  <si>
    <t>+0.04%</t>
  </si>
  <si>
    <t>-1.19%</t>
  </si>
  <si>
    <t>-0.68%</t>
  </si>
  <si>
    <t>+1.45%</t>
  </si>
  <si>
    <t>PLCE</t>
  </si>
  <si>
    <t>+4.96%</t>
  </si>
  <si>
    <t>-1.13%</t>
  </si>
  <si>
    <t>+3.71%</t>
  </si>
  <si>
    <t>-2.12%</t>
  </si>
  <si>
    <t>CHH</t>
  </si>
  <si>
    <t>+0.57%</t>
  </si>
  <si>
    <t>+0.41%</t>
  </si>
  <si>
    <t>-0.46%</t>
  </si>
  <si>
    <t>CSCO</t>
  </si>
  <si>
    <t>+0.72%</t>
  </si>
  <si>
    <t>+1.83%</t>
  </si>
  <si>
    <t>-0.15%</t>
  </si>
  <si>
    <t>C</t>
  </si>
  <si>
    <t>-0.34%</t>
  </si>
  <si>
    <t>+1.9%</t>
  </si>
  <si>
    <t>+0.49%</t>
  </si>
  <si>
    <t>-0.96%</t>
  </si>
  <si>
    <t>CNS</t>
  </si>
  <si>
    <t>+0.56%</t>
  </si>
  <si>
    <t>+1.29%</t>
  </si>
  <si>
    <t>+1.12%</t>
  </si>
  <si>
    <t>-1.0%</t>
  </si>
  <si>
    <t>CL</t>
  </si>
  <si>
    <t>+1.06%</t>
  </si>
  <si>
    <t>+0.17%</t>
  </si>
  <si>
    <t>+0.23%</t>
  </si>
  <si>
    <t>COST</t>
  </si>
  <si>
    <t>+1.03%</t>
  </si>
  <si>
    <t>-0.75%</t>
  </si>
  <si>
    <t>+0.5%</t>
  </si>
  <si>
    <t>CRWD</t>
  </si>
  <si>
    <t>+2.68%</t>
  </si>
  <si>
    <t>+3.22%</t>
  </si>
  <si>
    <t>+1.78%</t>
  </si>
  <si>
    <t>-0.7%</t>
  </si>
  <si>
    <t>CVS</t>
  </si>
  <si>
    <t>-0.16%</t>
  </si>
  <si>
    <t>+0.83%</t>
  </si>
  <si>
    <t>-0.11%</t>
  </si>
  <si>
    <t>DELL</t>
  </si>
  <si>
    <t>+1.87%</t>
  </si>
  <si>
    <t>-0.14%</t>
  </si>
  <si>
    <t>+1.7%</t>
  </si>
  <si>
    <t>-0.63%</t>
  </si>
  <si>
    <t>RDY</t>
  </si>
  <si>
    <t>-0.3%</t>
  </si>
  <si>
    <t>+0.35%</t>
  </si>
  <si>
    <t>DXC</t>
  </si>
  <si>
    <t>-0.27%</t>
  </si>
  <si>
    <t>+1.22%</t>
  </si>
  <si>
    <t>+0.13%</t>
  </si>
  <si>
    <t>-1.04%</t>
  </si>
  <si>
    <t>EPC</t>
  </si>
  <si>
    <t>+0.38%</t>
  </si>
  <si>
    <t>+1.59%</t>
  </si>
  <si>
    <t>-1.16%</t>
  </si>
  <si>
    <t>EW</t>
  </si>
  <si>
    <t>+2.34%</t>
  </si>
  <si>
    <t>+1.51%</t>
  </si>
  <si>
    <t>+1.33%</t>
  </si>
  <si>
    <t>EA</t>
  </si>
  <si>
    <t>+2.11%</t>
  </si>
  <si>
    <t>+1.37%</t>
  </si>
  <si>
    <t>+0.82%</t>
  </si>
  <si>
    <t>ECPG</t>
  </si>
  <si>
    <t>-0.84%</t>
  </si>
  <si>
    <t>+0.11%</t>
  </si>
  <si>
    <t>EQIX</t>
  </si>
  <si>
    <t>-0.26%</t>
  </si>
  <si>
    <t>EXLS</t>
  </si>
  <si>
    <t>+1.99%</t>
  </si>
  <si>
    <t>+1.71%</t>
  </si>
  <si>
    <t>-0.95%</t>
  </si>
  <si>
    <t>EXPD</t>
  </si>
  <si>
    <t>-0.85%</t>
  </si>
  <si>
    <t>FB</t>
  </si>
  <si>
    <t>+1.6%</t>
  </si>
  <si>
    <t>+2.66%</t>
  </si>
  <si>
    <t>FIS</t>
  </si>
  <si>
    <t>+1.52%</t>
  </si>
  <si>
    <t>+0.37%</t>
  </si>
  <si>
    <t>+0.45%</t>
  </si>
  <si>
    <t>-0.19%</t>
  </si>
  <si>
    <t>F</t>
  </si>
  <si>
    <t>+3.14%</t>
  </si>
  <si>
    <t>+6.73%</t>
  </si>
  <si>
    <t>-2.03%</t>
  </si>
  <si>
    <t>-1.91%</t>
  </si>
  <si>
    <t>FTNT</t>
  </si>
  <si>
    <t>+2.27%</t>
  </si>
  <si>
    <t>+0.7%</t>
  </si>
  <si>
    <t>FRPT</t>
  </si>
  <si>
    <t>+1.47%</t>
  </si>
  <si>
    <t>+0.31%</t>
  </si>
  <si>
    <t>GNL</t>
  </si>
  <si>
    <t>+1.68%</t>
  </si>
  <si>
    <t>-1.14%</t>
  </si>
  <si>
    <t>GTN</t>
  </si>
  <si>
    <t>+1.24%</t>
  </si>
  <si>
    <t>+0.73%</t>
  </si>
  <si>
    <t>+1.49%</t>
  </si>
  <si>
    <t>PEAK</t>
  </si>
  <si>
    <t>-0.21%</t>
  </si>
  <si>
    <t>+1.55%</t>
  </si>
  <si>
    <t>+0.3%</t>
  </si>
  <si>
    <t>MLHR</t>
  </si>
  <si>
    <t>+0.8%</t>
  </si>
  <si>
    <t>-0.69%</t>
  </si>
  <si>
    <t>HSY</t>
  </si>
  <si>
    <t>+0.39%</t>
  </si>
  <si>
    <t>HRL</t>
  </si>
  <si>
    <t>+7.37%</t>
  </si>
  <si>
    <t>+0.12%</t>
  </si>
  <si>
    <t>-0.51%</t>
  </si>
  <si>
    <t>IBN</t>
  </si>
  <si>
    <t>-0.12%</t>
  </si>
  <si>
    <t>+2.44%</t>
  </si>
  <si>
    <t>+0.79%</t>
  </si>
  <si>
    <t>-0.62%</t>
  </si>
  <si>
    <t>IDXX</t>
  </si>
  <si>
    <t>+2.1%</t>
  </si>
  <si>
    <t>+0.02%</t>
  </si>
  <si>
    <t>+1.92%</t>
  </si>
  <si>
    <t>+1.0%</t>
  </si>
  <si>
    <t>IDCC</t>
  </si>
  <si>
    <t>+0.84%</t>
  </si>
  <si>
    <t>+1.2%</t>
  </si>
  <si>
    <t>+0.28%</t>
  </si>
  <si>
    <t>IP</t>
  </si>
  <si>
    <t>-0.06%</t>
  </si>
  <si>
    <t>+1.05%</t>
  </si>
  <si>
    <t>INTU</t>
  </si>
  <si>
    <t>+3.34%</t>
  </si>
  <si>
    <t>-0.42%</t>
  </si>
  <si>
    <t>+1.61%</t>
  </si>
  <si>
    <t>ISRG</t>
  </si>
  <si>
    <t>-0.92%</t>
  </si>
  <si>
    <t>IQV</t>
  </si>
  <si>
    <t>+1.74%</t>
  </si>
  <si>
    <t>+0.94%</t>
  </si>
  <si>
    <t>ITRI</t>
  </si>
  <si>
    <t>JJSF</t>
  </si>
  <si>
    <t>-0.44%</t>
  </si>
  <si>
    <t>JLL</t>
  </si>
  <si>
    <t>+1.04%</t>
  </si>
  <si>
    <t>-2.35%</t>
  </si>
  <si>
    <t>KDP</t>
  </si>
  <si>
    <t>-0.98%</t>
  </si>
  <si>
    <t>KMI</t>
  </si>
  <si>
    <t>+1.25%</t>
  </si>
  <si>
    <t>-1.54%</t>
  </si>
  <si>
    <t>KHC</t>
  </si>
  <si>
    <t>+0.88%</t>
  </si>
  <si>
    <t>-0.83%</t>
  </si>
  <si>
    <t>LRCX</t>
  </si>
  <si>
    <t>+4.07%</t>
  </si>
  <si>
    <t>-2.01%</t>
  </si>
  <si>
    <t>LYV</t>
  </si>
  <si>
    <t>+1.01%</t>
  </si>
  <si>
    <t>+2.76%</t>
  </si>
  <si>
    <t>-1.47%</t>
  </si>
  <si>
    <t>MAC</t>
  </si>
  <si>
    <t>-1.66%</t>
  </si>
  <si>
    <t>+0.99%</t>
  </si>
  <si>
    <t>+4.47%</t>
  </si>
  <si>
    <t>MMI</t>
  </si>
  <si>
    <t>MXIM</t>
  </si>
  <si>
    <t>+4.55%</t>
  </si>
  <si>
    <t>MED</t>
  </si>
  <si>
    <t>+4.4%</t>
  </si>
  <si>
    <t>-0.89%</t>
  </si>
  <si>
    <t>MMSI</t>
  </si>
  <si>
    <t>+1.66%</t>
  </si>
  <si>
    <t>+1.89%</t>
  </si>
  <si>
    <t>-0.02%</t>
  </si>
  <si>
    <t>MEI</t>
  </si>
  <si>
    <t>+1.26%</t>
  </si>
  <si>
    <t>+1.28%</t>
  </si>
  <si>
    <t>-1.33%</t>
  </si>
  <si>
    <t>MKSI</t>
  </si>
  <si>
    <t>+3.17%</t>
  </si>
  <si>
    <t>-3.13%</t>
  </si>
  <si>
    <t>+2.42%</t>
  </si>
  <si>
    <t>MDLZ</t>
  </si>
  <si>
    <t>+0.4%</t>
  </si>
  <si>
    <t>+0.51%</t>
  </si>
  <si>
    <t>MS</t>
  </si>
  <si>
    <t>+2.16%</t>
  </si>
  <si>
    <t>+1.53%</t>
  </si>
  <si>
    <t>MSI</t>
  </si>
  <si>
    <t>+2.22%</t>
  </si>
  <si>
    <t>NTES</t>
  </si>
  <si>
    <t>+7.99%</t>
  </si>
  <si>
    <t>-1.41%</t>
  </si>
  <si>
    <t>-3.31%</t>
  </si>
  <si>
    <t>+0.85%</t>
  </si>
  <si>
    <t>NEM</t>
  </si>
  <si>
    <t>-0.43%</t>
  </si>
  <si>
    <t>NWS</t>
  </si>
  <si>
    <t>+4.35%</t>
  </si>
  <si>
    <t>-1.71%</t>
  </si>
  <si>
    <t>none</t>
  </si>
  <si>
    <t>NTRS</t>
  </si>
  <si>
    <t>+1.46%</t>
  </si>
  <si>
    <t>NTNX</t>
  </si>
  <si>
    <t>+2.43%</t>
  </si>
  <si>
    <t>-0.59%</t>
  </si>
  <si>
    <t>+2.89%</t>
  </si>
  <si>
    <t>-0.03%</t>
  </si>
  <si>
    <t>NVDA</t>
  </si>
  <si>
    <t>+3.89%</t>
  </si>
  <si>
    <t>+4.14%</t>
  </si>
  <si>
    <t>NXPI</t>
  </si>
  <si>
    <t>+0.09%</t>
  </si>
  <si>
    <t>+0.19%</t>
  </si>
  <si>
    <t>CNXN</t>
  </si>
  <si>
    <t>-0.24%</t>
  </si>
  <si>
    <t>PEP</t>
  </si>
  <si>
    <t>-0.09%</t>
  </si>
  <si>
    <t>PRFT</t>
  </si>
  <si>
    <t>+3.16%</t>
  </si>
  <si>
    <t>-0.8%</t>
  </si>
  <si>
    <t>PLXS</t>
  </si>
  <si>
    <t>+0.68%</t>
  </si>
  <si>
    <t>+0.32%</t>
  </si>
  <si>
    <t>-1.12%</t>
  </si>
  <si>
    <t>PRAH</t>
  </si>
  <si>
    <t>+1.11%</t>
  </si>
  <si>
    <t>+0.27%</t>
  </si>
  <si>
    <t>-0.81%</t>
  </si>
  <si>
    <t>PLD</t>
  </si>
  <si>
    <t>+0.53%</t>
  </si>
  <si>
    <t>+0.03%</t>
  </si>
  <si>
    <t>PSA</t>
  </si>
  <si>
    <t>+0.62%</t>
  </si>
  <si>
    <t>QRTEA</t>
  </si>
  <si>
    <t>+3.45%</t>
  </si>
  <si>
    <t>RAVN</t>
  </si>
  <si>
    <t>-3.05%</t>
  </si>
  <si>
    <t>+0.63%</t>
  </si>
  <si>
    <t>ROP</t>
  </si>
  <si>
    <t>+1.44%</t>
  </si>
  <si>
    <t>RGLD</t>
  </si>
  <si>
    <t>+1.08%</t>
  </si>
  <si>
    <t>CRM</t>
  </si>
  <si>
    <t>+1.1%</t>
  </si>
  <si>
    <t>-0.54%</t>
  </si>
  <si>
    <t>SNY</t>
  </si>
  <si>
    <t>+2.25%</t>
  </si>
  <si>
    <t>SXT</t>
  </si>
  <si>
    <t>SPG</t>
  </si>
  <si>
    <t>+0.25%</t>
  </si>
  <si>
    <t>+1.85%</t>
  </si>
  <si>
    <t>SLG</t>
  </si>
  <si>
    <t>+2.83%</t>
  </si>
  <si>
    <t>-2.05%</t>
  </si>
  <si>
    <t>SNAP</t>
  </si>
  <si>
    <t>+5.86%</t>
  </si>
  <si>
    <t>+6.2%</t>
  </si>
  <si>
    <t>SRC</t>
  </si>
  <si>
    <t>+0.95%</t>
  </si>
  <si>
    <t>-0.99%</t>
  </si>
  <si>
    <t>+1.82%</t>
  </si>
  <si>
    <t>SSNC</t>
  </si>
  <si>
    <t>-0.74%</t>
  </si>
  <si>
    <t>+0.93%</t>
  </si>
  <si>
    <t>SWCH</t>
  </si>
  <si>
    <t>-0.78%</t>
  </si>
  <si>
    <t>SNX</t>
  </si>
  <si>
    <t>+0.43%</t>
  </si>
  <si>
    <t>+3.18%</t>
  </si>
  <si>
    <t>-1.05%</t>
  </si>
  <si>
    <t>TTWO</t>
  </si>
  <si>
    <t>+3.19%</t>
  </si>
  <si>
    <t>-0.39%</t>
  </si>
  <si>
    <t>-0.22%</t>
  </si>
  <si>
    <t>TGT</t>
  </si>
  <si>
    <t>+1.27%</t>
  </si>
  <si>
    <t>-0.05%</t>
  </si>
  <si>
    <t>TER</t>
  </si>
  <si>
    <t>+3.44%</t>
  </si>
  <si>
    <t>-1.37%</t>
  </si>
  <si>
    <t>+0.66%</t>
  </si>
  <si>
    <t>TXN</t>
  </si>
  <si>
    <t>+1.97%</t>
  </si>
  <si>
    <t>+0.01%</t>
  </si>
  <si>
    <t>EL</t>
  </si>
  <si>
    <t>TDG</t>
  </si>
  <si>
    <t>+2.32%</t>
  </si>
  <si>
    <t>UAL</t>
  </si>
  <si>
    <t>-1.25%</t>
  </si>
  <si>
    <t>+1.5%</t>
  </si>
  <si>
    <t>UHS</t>
  </si>
  <si>
    <t>+0.6%</t>
  </si>
  <si>
    <t>VREX</t>
  </si>
  <si>
    <t>+1.48%</t>
  </si>
  <si>
    <t>+1.34%</t>
  </si>
  <si>
    <t>-2.25%</t>
  </si>
  <si>
    <t>VTR</t>
  </si>
  <si>
    <t>+0.44%</t>
  </si>
  <si>
    <t>+0.42%</t>
  </si>
  <si>
    <t>VRSN</t>
  </si>
  <si>
    <t>+2.26%</t>
  </si>
  <si>
    <t>+1.4%</t>
  </si>
  <si>
    <t>+0.0%</t>
  </si>
  <si>
    <t>VG</t>
  </si>
  <si>
    <t>+3.27%</t>
  </si>
  <si>
    <t>-0.94%</t>
  </si>
  <si>
    <t>-1.17%</t>
  </si>
  <si>
    <t>WAT</t>
  </si>
  <si>
    <t>+1.63%</t>
  </si>
  <si>
    <t>WDC</t>
  </si>
  <si>
    <t>+2.37%</t>
  </si>
  <si>
    <t>WRLD</t>
  </si>
  <si>
    <t>+2.85%</t>
  </si>
  <si>
    <t>+0.92%</t>
  </si>
  <si>
    <t>-1.59%</t>
  </si>
  <si>
    <t>underperform</t>
  </si>
  <si>
    <t>WWE</t>
  </si>
  <si>
    <t>+3.68%</t>
  </si>
  <si>
    <t>+5.35%</t>
  </si>
  <si>
    <t>+0.64%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</si>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</sst>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1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34"/>
  <sheetViews>
    <sheetView tabSelected="1" topLeftCell="GI1" workbookViewId="0">
      <selection activeCell="HJ144" sqref="HJ144"/>
    </sheetView>
  </sheetViews>
  <sheetFormatPr defaultRowHeight="15" x14ac:dyDescent="0.25"/>
  <sheetData>
    <row r="1" spans="1:219" x14ac:dyDescent="0.25">
      <c r="G1" s="4" t="s">
        <v>667</v>
      </c>
      <c r="H1" s="5">
        <v>51</v>
      </c>
      <c r="I1" s="6">
        <f>H1/$E$2</f>
        <v>51</v>
      </c>
    </row>
    <row r="2" spans="1:219" x14ac:dyDescent="0.25">
      <c r="B2" s="7">
        <v>44342</v>
      </c>
      <c r="C2" s="8"/>
      <c r="E2">
        <f>SUBTOTAL(  2,A:A)</f>
        <v>1</v>
      </c>
      <c r="G2" s="4" t="s">
        <v>668</v>
      </c>
      <c r="H2" s="9">
        <v>16</v>
      </c>
      <c r="I2" s="6">
        <f t="shared" ref="I2:I6" si="0">H2/$E$2</f>
        <v>16</v>
      </c>
      <c r="K2" s="4" t="s">
        <v>669</v>
      </c>
      <c r="L2" s="4">
        <f>SUBTOTAL( 9,FY:FY)</f>
        <v>25.129999160766602</v>
      </c>
    </row>
    <row r="3" spans="1:219" x14ac:dyDescent="0.25">
      <c r="G3" s="4" t="s">
        <v>670</v>
      </c>
      <c r="H3" s="10">
        <v>17</v>
      </c>
      <c r="I3" s="6">
        <f t="shared" si="0"/>
        <v>17</v>
      </c>
      <c r="K3" s="4" t="s">
        <v>671</v>
      </c>
      <c r="L3" s="11">
        <f>SUBTOTAL( 9,HJ:HJ)</f>
        <v>25.288988635551075</v>
      </c>
    </row>
    <row r="4" spans="1:219" x14ac:dyDescent="0.25">
      <c r="G4" s="4" t="s">
        <v>672</v>
      </c>
      <c r="H4" s="12">
        <v>23</v>
      </c>
      <c r="I4" s="6">
        <f t="shared" si="0"/>
        <v>23</v>
      </c>
      <c r="K4" s="4" t="s">
        <v>673</v>
      </c>
      <c r="L4" s="13">
        <f>100%-(L2/L3)</f>
        <v>6.2869052248679669E-3</v>
      </c>
    </row>
    <row r="5" spans="1:219" x14ac:dyDescent="0.25">
      <c r="G5" s="4" t="s">
        <v>674</v>
      </c>
      <c r="H5" s="14">
        <v>7</v>
      </c>
      <c r="I5" s="6">
        <f t="shared" si="0"/>
        <v>7</v>
      </c>
    </row>
    <row r="6" spans="1:219" x14ac:dyDescent="0.25">
      <c r="G6" s="15">
        <v>0</v>
      </c>
      <c r="H6" s="16">
        <v>4</v>
      </c>
      <c r="I6" s="6">
        <f t="shared" si="0"/>
        <v>4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1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125</v>
      </c>
      <c r="N9">
        <v>44</v>
      </c>
      <c r="O9">
        <v>24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</v>
      </c>
      <c r="W9">
        <v>0</v>
      </c>
      <c r="X9">
        <v>0</v>
      </c>
      <c r="Y9">
        <v>0</v>
      </c>
      <c r="Z9">
        <v>0</v>
      </c>
      <c r="AA9">
        <v>1</v>
      </c>
      <c r="AB9">
        <v>7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72.220001220703125</v>
      </c>
      <c r="AW9">
        <v>71.989997863769531</v>
      </c>
      <c r="AX9">
        <v>72.580001831054688</v>
      </c>
      <c r="AY9">
        <v>71.5</v>
      </c>
      <c r="AZ9">
        <v>72.330001831054688</v>
      </c>
      <c r="BE9">
        <v>78</v>
      </c>
      <c r="BF9">
        <v>6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69</v>
      </c>
      <c r="BO9">
        <v>17</v>
      </c>
      <c r="BP9">
        <v>6</v>
      </c>
      <c r="BQ9">
        <v>10</v>
      </c>
      <c r="BR9">
        <v>6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72.330001831054688</v>
      </c>
      <c r="CO9">
        <v>72.180000305175781</v>
      </c>
      <c r="CP9">
        <v>72.349998474121094</v>
      </c>
      <c r="CQ9">
        <v>71.760002136230469</v>
      </c>
      <c r="CR9">
        <v>72.099998474121094</v>
      </c>
      <c r="CW9">
        <v>12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88</v>
      </c>
      <c r="DG9">
        <v>62</v>
      </c>
      <c r="DH9">
        <v>21</v>
      </c>
      <c r="DI9">
        <v>2</v>
      </c>
      <c r="DJ9">
        <v>3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72.099998474121094</v>
      </c>
      <c r="EG9">
        <v>72.019996643066406</v>
      </c>
      <c r="EH9">
        <v>73.430000305175781</v>
      </c>
      <c r="EI9">
        <v>71.75</v>
      </c>
      <c r="EJ9">
        <v>72.489997863769531</v>
      </c>
      <c r="EO9">
        <v>74</v>
      </c>
      <c r="EP9">
        <v>42</v>
      </c>
      <c r="EQ9">
        <v>53</v>
      </c>
      <c r="ER9">
        <v>9</v>
      </c>
      <c r="ES9">
        <v>0</v>
      </c>
      <c r="ET9">
        <v>0</v>
      </c>
      <c r="EU9">
        <v>0</v>
      </c>
      <c r="EV9">
        <v>0</v>
      </c>
      <c r="EW9">
        <v>0</v>
      </c>
      <c r="EX9">
        <v>13</v>
      </c>
      <c r="EY9">
        <v>0</v>
      </c>
      <c r="EZ9">
        <v>2</v>
      </c>
      <c r="FA9">
        <v>0</v>
      </c>
      <c r="FB9">
        <v>0</v>
      </c>
      <c r="FC9">
        <v>1</v>
      </c>
      <c r="FD9">
        <v>15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72.489997863769531</v>
      </c>
      <c r="FY9">
        <v>73.129997253417969</v>
      </c>
      <c r="FZ9">
        <v>73.129997253417969</v>
      </c>
      <c r="GA9">
        <v>71.800003051757813</v>
      </c>
      <c r="GB9">
        <v>71.900001525878906</v>
      </c>
      <c r="GC9">
        <v>467</v>
      </c>
      <c r="GD9">
        <v>306</v>
      </c>
      <c r="GE9">
        <v>190</v>
      </c>
      <c r="GF9">
        <v>191</v>
      </c>
      <c r="GG9">
        <v>0</v>
      </c>
      <c r="GH9">
        <v>9</v>
      </c>
      <c r="GI9">
        <v>0</v>
      </c>
      <c r="GJ9">
        <v>9</v>
      </c>
      <c r="GK9">
        <v>0</v>
      </c>
      <c r="GL9">
        <v>9</v>
      </c>
      <c r="GM9">
        <v>0</v>
      </c>
      <c r="GN9">
        <v>3</v>
      </c>
      <c r="GO9">
        <v>1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437255</v>
      </c>
      <c r="GZ9">
        <v>489516</v>
      </c>
      <c r="HA9">
        <v>3.9689999999999999</v>
      </c>
      <c r="HB9">
        <v>4.109</v>
      </c>
      <c r="HD9">
        <v>10.5</v>
      </c>
      <c r="HE9">
        <v>0</v>
      </c>
      <c r="HF9" s="2">
        <f t="shared" ref="HF9:HG9" si="1">100%-(FX9/FY9)</f>
        <v>8.7515303389201771E-3</v>
      </c>
      <c r="HG9" s="2">
        <f t="shared" si="1"/>
        <v>0</v>
      </c>
      <c r="HH9" s="2">
        <f t="shared" ref="HH9" si="2">100%-(GA9/FY9)</f>
        <v>1.8186712041726394E-2</v>
      </c>
      <c r="HI9" s="2">
        <f t="shared" ref="HI9" si="3">100%-(GA9/GB9)</f>
        <v>1.3907993323908352E-3</v>
      </c>
      <c r="HJ9" s="3">
        <f t="shared" ref="HJ9" si="4">(FY9*HG9)+FY9</f>
        <v>73.129997253417969</v>
      </c>
      <c r="HK9" t="str">
        <f t="shared" ref="HK9" si="5">B9</f>
        <v>JOBS</v>
      </c>
    </row>
    <row r="10" spans="1:219" hidden="1" x14ac:dyDescent="0.25">
      <c r="A10">
        <v>1</v>
      </c>
      <c r="B10" t="s">
        <v>224</v>
      </c>
      <c r="C10">
        <v>9</v>
      </c>
      <c r="D10">
        <v>0</v>
      </c>
      <c r="E10">
        <v>5</v>
      </c>
      <c r="F10">
        <v>1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13</v>
      </c>
      <c r="N10">
        <v>20</v>
      </c>
      <c r="O10">
        <v>14</v>
      </c>
      <c r="P10">
        <v>39</v>
      </c>
      <c r="Q10">
        <v>55</v>
      </c>
      <c r="R10">
        <v>0</v>
      </c>
      <c r="S10">
        <v>0</v>
      </c>
      <c r="T10">
        <v>0</v>
      </c>
      <c r="U10">
        <v>0</v>
      </c>
      <c r="V10">
        <v>7</v>
      </c>
      <c r="W10">
        <v>1</v>
      </c>
      <c r="X10">
        <v>2</v>
      </c>
      <c r="Y10">
        <v>2</v>
      </c>
      <c r="Z10">
        <v>5</v>
      </c>
      <c r="AA10">
        <v>1</v>
      </c>
      <c r="AB10">
        <v>17</v>
      </c>
      <c r="AC10">
        <v>1</v>
      </c>
      <c r="AD10">
        <v>17</v>
      </c>
      <c r="AE10">
        <v>1</v>
      </c>
      <c r="AF10">
        <v>0</v>
      </c>
      <c r="AG10">
        <v>5</v>
      </c>
      <c r="AH10">
        <v>5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225</v>
      </c>
      <c r="AV10">
        <v>33.759998321533203</v>
      </c>
      <c r="AW10">
        <v>33.979999542236328</v>
      </c>
      <c r="AX10">
        <v>35.169998168945313</v>
      </c>
      <c r="AY10">
        <v>33.534999847412109</v>
      </c>
      <c r="AZ10">
        <v>34.770000457763672</v>
      </c>
      <c r="BE10">
        <v>1</v>
      </c>
      <c r="BF10">
        <v>6</v>
      </c>
      <c r="BG10">
        <v>0</v>
      </c>
      <c r="BH10">
        <v>10</v>
      </c>
      <c r="BI10">
        <v>38</v>
      </c>
      <c r="BJ10">
        <v>0</v>
      </c>
      <c r="BK10">
        <v>0</v>
      </c>
      <c r="BL10">
        <v>0</v>
      </c>
      <c r="BM10">
        <v>0</v>
      </c>
      <c r="BN10">
        <v>46</v>
      </c>
      <c r="BO10">
        <v>14</v>
      </c>
      <c r="BP10">
        <v>7</v>
      </c>
      <c r="BQ10">
        <v>10</v>
      </c>
      <c r="BR10">
        <v>23</v>
      </c>
      <c r="BS10">
        <v>1</v>
      </c>
      <c r="BT10">
        <v>100</v>
      </c>
      <c r="BU10">
        <v>1</v>
      </c>
      <c r="BV10">
        <v>100</v>
      </c>
      <c r="BW10">
        <v>0</v>
      </c>
      <c r="BX10">
        <v>0</v>
      </c>
      <c r="BY10">
        <v>23</v>
      </c>
      <c r="BZ10">
        <v>23</v>
      </c>
      <c r="CA10">
        <v>0</v>
      </c>
      <c r="CB10">
        <v>0</v>
      </c>
      <c r="CC10">
        <v>1</v>
      </c>
      <c r="CD10">
        <v>1</v>
      </c>
      <c r="CE10">
        <v>1</v>
      </c>
      <c r="CF10">
        <v>0</v>
      </c>
      <c r="CG10">
        <v>8</v>
      </c>
      <c r="CH10">
        <v>8</v>
      </c>
      <c r="CI10">
        <v>1</v>
      </c>
      <c r="CJ10">
        <v>0</v>
      </c>
      <c r="CK10">
        <v>1</v>
      </c>
      <c r="CL10">
        <v>1</v>
      </c>
      <c r="CM10" t="s">
        <v>226</v>
      </c>
      <c r="CN10">
        <v>34.770000457763672</v>
      </c>
      <c r="CO10">
        <v>34.700000762939453</v>
      </c>
      <c r="CP10">
        <v>34.962001800537109</v>
      </c>
      <c r="CQ10">
        <v>33.900001525878913</v>
      </c>
      <c r="CR10">
        <v>34.590000152587891</v>
      </c>
      <c r="CW10">
        <v>7</v>
      </c>
      <c r="CX10">
        <v>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9</v>
      </c>
      <c r="DG10">
        <v>11</v>
      </c>
      <c r="DH10">
        <v>4</v>
      </c>
      <c r="DI10">
        <v>18</v>
      </c>
      <c r="DJ10">
        <v>118</v>
      </c>
      <c r="DK10">
        <v>0</v>
      </c>
      <c r="DL10">
        <v>0</v>
      </c>
      <c r="DM10">
        <v>0</v>
      </c>
      <c r="DN10">
        <v>0</v>
      </c>
      <c r="DO10">
        <v>4</v>
      </c>
      <c r="DP10">
        <v>0</v>
      </c>
      <c r="DQ10">
        <v>0</v>
      </c>
      <c r="DR10">
        <v>0</v>
      </c>
      <c r="DS10">
        <v>2</v>
      </c>
      <c r="DT10">
        <v>0</v>
      </c>
      <c r="DU10">
        <v>2</v>
      </c>
      <c r="DV10">
        <v>0</v>
      </c>
      <c r="DW10">
        <v>11</v>
      </c>
      <c r="DX10">
        <v>3</v>
      </c>
      <c r="DY10">
        <v>0</v>
      </c>
      <c r="DZ10">
        <v>0</v>
      </c>
      <c r="EA10">
        <v>1</v>
      </c>
      <c r="EB10">
        <v>1</v>
      </c>
      <c r="EC10">
        <v>1</v>
      </c>
      <c r="ED10">
        <v>1</v>
      </c>
      <c r="EE10" t="s">
        <v>227</v>
      </c>
      <c r="EF10">
        <v>34.590000152587891</v>
      </c>
      <c r="EG10">
        <v>34.900001525878913</v>
      </c>
      <c r="EH10">
        <v>35.290000915527337</v>
      </c>
      <c r="EI10">
        <v>34.134998321533203</v>
      </c>
      <c r="EJ10">
        <v>34.209999084472663</v>
      </c>
      <c r="EO10">
        <v>16</v>
      </c>
      <c r="EP10">
        <v>3</v>
      </c>
      <c r="EQ10">
        <v>3</v>
      </c>
      <c r="ER10">
        <v>0</v>
      </c>
      <c r="ES10">
        <v>0</v>
      </c>
      <c r="ET10">
        <v>1</v>
      </c>
      <c r="EU10">
        <v>3</v>
      </c>
      <c r="EV10">
        <v>0</v>
      </c>
      <c r="EW10">
        <v>0</v>
      </c>
      <c r="EX10">
        <v>3</v>
      </c>
      <c r="EY10">
        <v>3</v>
      </c>
      <c r="EZ10">
        <v>14</v>
      </c>
      <c r="FA10">
        <v>7</v>
      </c>
      <c r="FB10">
        <v>79</v>
      </c>
      <c r="FC10">
        <v>1</v>
      </c>
      <c r="FD10">
        <v>2</v>
      </c>
      <c r="FE10">
        <v>0</v>
      </c>
      <c r="FF10">
        <v>0</v>
      </c>
      <c r="FG10">
        <v>6</v>
      </c>
      <c r="FH10">
        <v>3</v>
      </c>
      <c r="FI10">
        <v>2</v>
      </c>
      <c r="FJ10">
        <v>2</v>
      </c>
      <c r="FK10">
        <v>1</v>
      </c>
      <c r="FL10">
        <v>1</v>
      </c>
      <c r="FM10">
        <v>1</v>
      </c>
      <c r="FN10">
        <v>1</v>
      </c>
      <c r="FO10">
        <v>27</v>
      </c>
      <c r="FP10">
        <v>6</v>
      </c>
      <c r="FQ10">
        <v>19</v>
      </c>
      <c r="FR10">
        <v>0</v>
      </c>
      <c r="FS10">
        <v>2</v>
      </c>
      <c r="FT10">
        <v>1</v>
      </c>
      <c r="FU10">
        <v>1</v>
      </c>
      <c r="FV10">
        <v>0</v>
      </c>
      <c r="FW10" t="s">
        <v>228</v>
      </c>
      <c r="FX10">
        <v>34.209999084472663</v>
      </c>
      <c r="FY10">
        <v>34.540000915527337</v>
      </c>
      <c r="FZ10">
        <v>36.069999694824219</v>
      </c>
      <c r="GA10">
        <v>34.540000915527337</v>
      </c>
      <c r="GB10">
        <v>36.069999694824219</v>
      </c>
      <c r="GC10">
        <v>229</v>
      </c>
      <c r="GD10">
        <v>383</v>
      </c>
      <c r="GE10">
        <v>33</v>
      </c>
      <c r="GF10">
        <v>266</v>
      </c>
      <c r="GG10">
        <v>0</v>
      </c>
      <c r="GH10">
        <v>142</v>
      </c>
      <c r="GI10">
        <v>0</v>
      </c>
      <c r="GJ10">
        <v>0</v>
      </c>
      <c r="GK10">
        <v>117</v>
      </c>
      <c r="GL10">
        <v>225</v>
      </c>
      <c r="GM10">
        <v>0</v>
      </c>
      <c r="GN10">
        <v>197</v>
      </c>
      <c r="GO10">
        <v>5</v>
      </c>
      <c r="GP10">
        <v>3</v>
      </c>
      <c r="GQ10">
        <v>3</v>
      </c>
      <c r="GR10">
        <v>1</v>
      </c>
      <c r="GS10">
        <v>3</v>
      </c>
      <c r="GT10">
        <v>2</v>
      </c>
      <c r="GU10">
        <v>2</v>
      </c>
      <c r="GV10">
        <v>1</v>
      </c>
      <c r="GW10">
        <v>2.5</v>
      </c>
      <c r="GX10" t="s">
        <v>218</v>
      </c>
      <c r="GY10">
        <v>200870</v>
      </c>
      <c r="GZ10">
        <v>268000</v>
      </c>
      <c r="HA10">
        <v>0.42899999999999999</v>
      </c>
      <c r="HB10">
        <v>4.0940000000000003</v>
      </c>
      <c r="HC10">
        <v>-0.76</v>
      </c>
      <c r="HD10">
        <v>2.86</v>
      </c>
      <c r="HE10">
        <v>3.6299999999999999E-2</v>
      </c>
      <c r="HF10" s="2">
        <f t="shared" ref="HF10:HF73" si="6">100%-(FX10/FY10)</f>
        <v>9.5541928867269865E-3</v>
      </c>
      <c r="HG10" s="2">
        <f t="shared" ref="HG10:HG73" si="7">100%-(FY10/FZ10)</f>
        <v>4.2417488002264303E-2</v>
      </c>
      <c r="HH10" s="2">
        <f t="shared" ref="HH10:HH73" si="8">100%-(GA10/FY10)</f>
        <v>0</v>
      </c>
      <c r="HI10" s="2">
        <f t="shared" ref="HI10:HI73" si="9">100%-(GA10/GB10)</f>
        <v>4.2417488002264303E-2</v>
      </c>
      <c r="HJ10" s="3">
        <f t="shared" ref="HJ10:HJ73" si="10">(FY10*HG10)+FY10</f>
        <v>36.005100989959914</v>
      </c>
      <c r="HK10" t="str">
        <f t="shared" ref="HK10:HK73" si="11">B10</f>
        <v>AAN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0</v>
      </c>
      <c r="N11">
        <v>2</v>
      </c>
      <c r="O11">
        <v>2</v>
      </c>
      <c r="P11">
        <v>18</v>
      </c>
      <c r="Q11">
        <v>173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96.569999694824219</v>
      </c>
      <c r="AW11">
        <v>96.970001220703125</v>
      </c>
      <c r="AX11">
        <v>97.069999694824219</v>
      </c>
      <c r="AY11">
        <v>95.25</v>
      </c>
      <c r="AZ11">
        <v>95.370002746582045</v>
      </c>
      <c r="BE11">
        <v>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</v>
      </c>
      <c r="BO11">
        <v>3</v>
      </c>
      <c r="BP11">
        <v>0</v>
      </c>
      <c r="BQ11">
        <v>4</v>
      </c>
      <c r="BR11">
        <v>186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3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 t="s">
        <v>231</v>
      </c>
      <c r="CN11">
        <v>95.370002746582045</v>
      </c>
      <c r="CO11">
        <v>95.930000305175781</v>
      </c>
      <c r="CP11">
        <v>96.769996643066406</v>
      </c>
      <c r="CQ11">
        <v>95.819999694824219</v>
      </c>
      <c r="CR11">
        <v>96.5</v>
      </c>
      <c r="CW11">
        <v>23</v>
      </c>
      <c r="CX11">
        <v>172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3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96.5</v>
      </c>
      <c r="EG11">
        <v>96.870002746582045</v>
      </c>
      <c r="EH11">
        <v>97.370002746582045</v>
      </c>
      <c r="EI11">
        <v>96.269996643066406</v>
      </c>
      <c r="EJ11">
        <v>96.569999694824219</v>
      </c>
      <c r="EO11">
        <v>4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21</v>
      </c>
      <c r="EY11">
        <v>80</v>
      </c>
      <c r="EZ11">
        <v>61</v>
      </c>
      <c r="FA11">
        <v>19</v>
      </c>
      <c r="FB11">
        <v>12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1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96.569999694824219</v>
      </c>
      <c r="FY11">
        <v>97.120002746582031</v>
      </c>
      <c r="FZ11">
        <v>98.480003356933594</v>
      </c>
      <c r="GA11">
        <v>96.80999755859375</v>
      </c>
      <c r="GB11">
        <v>97.300003051757813</v>
      </c>
      <c r="GC11">
        <v>397</v>
      </c>
      <c r="GD11">
        <v>392</v>
      </c>
      <c r="GE11">
        <v>200</v>
      </c>
      <c r="GF11">
        <v>196</v>
      </c>
      <c r="GG11">
        <v>0</v>
      </c>
      <c r="GH11">
        <v>191</v>
      </c>
      <c r="GI11">
        <v>0</v>
      </c>
      <c r="GJ11">
        <v>0</v>
      </c>
      <c r="GK11">
        <v>1</v>
      </c>
      <c r="GL11">
        <v>198</v>
      </c>
      <c r="GM11">
        <v>0</v>
      </c>
      <c r="GN11">
        <v>12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1.9</v>
      </c>
      <c r="GX11" t="s">
        <v>218</v>
      </c>
      <c r="GY11">
        <v>3284397</v>
      </c>
      <c r="GZ11">
        <v>5163466</v>
      </c>
      <c r="HA11">
        <v>3.2320000000000002</v>
      </c>
      <c r="HB11">
        <v>3.4340000000000002</v>
      </c>
      <c r="HC11">
        <v>1.34</v>
      </c>
      <c r="HD11">
        <v>1.85</v>
      </c>
      <c r="HE11">
        <v>0.13850000000000001</v>
      </c>
      <c r="HF11" s="2">
        <f t="shared" si="6"/>
        <v>5.6631284617335576E-3</v>
      </c>
      <c r="HG11" s="2">
        <f t="shared" si="7"/>
        <v>1.3809916368730635E-2</v>
      </c>
      <c r="HH11" s="2">
        <f t="shared" si="8"/>
        <v>3.1919808404163863E-3</v>
      </c>
      <c r="HI11" s="2">
        <f t="shared" si="9"/>
        <v>5.0360275210208361E-3</v>
      </c>
      <c r="HJ11" s="3">
        <f t="shared" si="10"/>
        <v>98.461221862243221</v>
      </c>
      <c r="HK11" t="str">
        <f t="shared" si="11"/>
        <v>ATVI</v>
      </c>
    </row>
    <row r="12" spans="1:219" hidden="1" x14ac:dyDescent="0.25">
      <c r="A12">
        <v>3</v>
      </c>
      <c r="B12" t="s">
        <v>234</v>
      </c>
      <c r="C12">
        <v>9</v>
      </c>
      <c r="D12">
        <v>0</v>
      </c>
      <c r="E12">
        <v>5</v>
      </c>
      <c r="F12">
        <v>1</v>
      </c>
      <c r="G12" t="s">
        <v>218</v>
      </c>
      <c r="H12" t="s">
        <v>235</v>
      </c>
      <c r="I12">
        <v>5</v>
      </c>
      <c r="J12">
        <v>1</v>
      </c>
      <c r="K12" t="s">
        <v>218</v>
      </c>
      <c r="L12" t="s">
        <v>218</v>
      </c>
      <c r="M12">
        <v>112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35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236</v>
      </c>
      <c r="AV12">
        <v>47.700000762939453</v>
      </c>
      <c r="AW12">
        <v>47.849998474121087</v>
      </c>
      <c r="AX12">
        <v>47.930000305175781</v>
      </c>
      <c r="AY12">
        <v>47.700000762939453</v>
      </c>
      <c r="AZ12">
        <v>47.930000305175781</v>
      </c>
      <c r="BE12">
        <v>22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84</v>
      </c>
      <c r="BO12">
        <v>30</v>
      </c>
      <c r="BP12">
        <v>3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237</v>
      </c>
      <c r="CN12">
        <v>47.930000305175781</v>
      </c>
      <c r="CO12">
        <v>48</v>
      </c>
      <c r="CP12">
        <v>48</v>
      </c>
      <c r="CQ12">
        <v>47.819999694824219</v>
      </c>
      <c r="CR12">
        <v>47.819999694824219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10</v>
      </c>
      <c r="DG12">
        <v>84</v>
      </c>
      <c r="DH12">
        <v>82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238</v>
      </c>
      <c r="EF12">
        <v>47.819999694824219</v>
      </c>
      <c r="EG12">
        <v>47.799999237060547</v>
      </c>
      <c r="EH12">
        <v>47.959999084472663</v>
      </c>
      <c r="EI12">
        <v>47.799999237060547</v>
      </c>
      <c r="EJ12">
        <v>47.869998931884773</v>
      </c>
      <c r="EO12">
        <v>157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239</v>
      </c>
      <c r="FX12">
        <v>47.869998931884773</v>
      </c>
      <c r="FY12">
        <v>48</v>
      </c>
      <c r="FZ12">
        <v>48.290000915527337</v>
      </c>
      <c r="GA12">
        <v>47.790000915527337</v>
      </c>
      <c r="GB12">
        <v>48.270000457763672</v>
      </c>
      <c r="GC12">
        <v>291</v>
      </c>
      <c r="GD12">
        <v>329</v>
      </c>
      <c r="GE12">
        <v>157</v>
      </c>
      <c r="GF12">
        <v>176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3</v>
      </c>
      <c r="GX12" t="s">
        <v>223</v>
      </c>
      <c r="GY12">
        <v>509824</v>
      </c>
      <c r="GZ12">
        <v>403866</v>
      </c>
      <c r="HA12">
        <v>1.218</v>
      </c>
      <c r="HB12">
        <v>1.2709999999999999</v>
      </c>
      <c r="HC12">
        <v>2.15</v>
      </c>
      <c r="HD12">
        <v>10.6</v>
      </c>
      <c r="HE12">
        <v>0</v>
      </c>
      <c r="HF12" s="2">
        <f t="shared" si="6"/>
        <v>2.7083555857339014E-3</v>
      </c>
      <c r="HG12" s="2">
        <f t="shared" si="7"/>
        <v>6.0054029825891142E-3</v>
      </c>
      <c r="HH12" s="2">
        <f t="shared" si="8"/>
        <v>4.3749809265137829E-3</v>
      </c>
      <c r="HI12" s="2">
        <f t="shared" si="9"/>
        <v>9.9440550587177601E-3</v>
      </c>
      <c r="HJ12" s="3">
        <f t="shared" si="10"/>
        <v>48.288259343164277</v>
      </c>
      <c r="HK12" t="str">
        <f t="shared" si="11"/>
        <v>AJRD</v>
      </c>
    </row>
    <row r="13" spans="1:219" hidden="1" x14ac:dyDescent="0.25">
      <c r="A13">
        <v>4</v>
      </c>
      <c r="B13" t="s">
        <v>240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92</v>
      </c>
      <c r="N13">
        <v>73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43</v>
      </c>
      <c r="W13">
        <v>2</v>
      </c>
      <c r="X13">
        <v>3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241</v>
      </c>
      <c r="AV13">
        <v>113.4700012207031</v>
      </c>
      <c r="AW13">
        <v>113.1999969482422</v>
      </c>
      <c r="AX13">
        <v>114.88999938964839</v>
      </c>
      <c r="AY13">
        <v>113.1999969482422</v>
      </c>
      <c r="AZ13">
        <v>113.5299987792969</v>
      </c>
      <c r="BE13">
        <v>19</v>
      </c>
      <c r="BF13">
        <v>140</v>
      </c>
      <c r="BG13">
        <v>36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242</v>
      </c>
      <c r="CN13">
        <v>113.5299987792969</v>
      </c>
      <c r="CO13">
        <v>113.5299987792969</v>
      </c>
      <c r="CP13">
        <v>115.2099990844727</v>
      </c>
      <c r="CQ13">
        <v>113.5299987792969</v>
      </c>
      <c r="CR13">
        <v>114.370002746582</v>
      </c>
      <c r="CW13">
        <v>0</v>
      </c>
      <c r="CX13">
        <v>28</v>
      </c>
      <c r="CY13">
        <v>167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243</v>
      </c>
      <c r="EF13">
        <v>114.370002746582</v>
      </c>
      <c r="EG13">
        <v>115.129997253418</v>
      </c>
      <c r="EH13">
        <v>115.4700012207031</v>
      </c>
      <c r="EI13">
        <v>114.05999755859381</v>
      </c>
      <c r="EJ13">
        <v>115.1600036621094</v>
      </c>
      <c r="EO13">
        <v>64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97</v>
      </c>
      <c r="EY13">
        <v>35</v>
      </c>
      <c r="EZ13">
        <v>11</v>
      </c>
      <c r="FA13">
        <v>9</v>
      </c>
      <c r="FB13">
        <v>2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244</v>
      </c>
      <c r="FX13">
        <v>115.1600036621094</v>
      </c>
      <c r="FY13">
        <v>114.7200012207031</v>
      </c>
      <c r="FZ13">
        <v>115.629997253418</v>
      </c>
      <c r="GA13">
        <v>114.379997253418</v>
      </c>
      <c r="GB13">
        <v>114.55999755859381</v>
      </c>
      <c r="GC13">
        <v>619</v>
      </c>
      <c r="GD13">
        <v>203</v>
      </c>
      <c r="GE13">
        <v>259</v>
      </c>
      <c r="GF13">
        <v>154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2</v>
      </c>
      <c r="GM13">
        <v>0</v>
      </c>
      <c r="GN13">
        <v>2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2</v>
      </c>
      <c r="GX13" t="s">
        <v>218</v>
      </c>
      <c r="GY13">
        <v>1187061</v>
      </c>
      <c r="GZ13">
        <v>1333116</v>
      </c>
      <c r="HA13">
        <v>2.7330000000000001</v>
      </c>
      <c r="HB13">
        <v>3.0219999999999998</v>
      </c>
      <c r="HC13">
        <v>1.48</v>
      </c>
      <c r="HD13">
        <v>5.24</v>
      </c>
      <c r="HE13">
        <v>0</v>
      </c>
      <c r="HF13" s="2">
        <f t="shared" si="6"/>
        <v>-3.8354466241663498E-3</v>
      </c>
      <c r="HG13" s="2">
        <f t="shared" si="7"/>
        <v>7.8698958257391594E-3</v>
      </c>
      <c r="HH13" s="2">
        <f t="shared" si="8"/>
        <v>2.9637723471688249E-3</v>
      </c>
      <c r="HI13" s="2">
        <f t="shared" si="9"/>
        <v>1.571231747659052E-3</v>
      </c>
      <c r="HJ13" s="3">
        <f t="shared" si="10"/>
        <v>115.62283567943869</v>
      </c>
      <c r="HK13" t="str">
        <f t="shared" si="11"/>
        <v>AKAM</v>
      </c>
    </row>
    <row r="14" spans="1:219" hidden="1" x14ac:dyDescent="0.25">
      <c r="A14">
        <v>5</v>
      </c>
      <c r="B14" t="s">
        <v>245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2</v>
      </c>
      <c r="N14">
        <v>10</v>
      </c>
      <c r="O14">
        <v>149</v>
      </c>
      <c r="P14">
        <v>18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246</v>
      </c>
      <c r="AV14">
        <v>175.13999938964841</v>
      </c>
      <c r="AW14">
        <v>174.9100036621094</v>
      </c>
      <c r="AX14">
        <v>176.38999938964841</v>
      </c>
      <c r="AY14">
        <v>173.92999267578119</v>
      </c>
      <c r="AZ14">
        <v>174.6000061035156</v>
      </c>
      <c r="BE14">
        <v>15</v>
      </c>
      <c r="BF14">
        <v>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39</v>
      </c>
      <c r="BO14">
        <v>68</v>
      </c>
      <c r="BP14">
        <v>29</v>
      </c>
      <c r="BQ14">
        <v>28</v>
      </c>
      <c r="BR14">
        <v>5</v>
      </c>
      <c r="BS14">
        <v>0</v>
      </c>
      <c r="BT14">
        <v>0</v>
      </c>
      <c r="BU14">
        <v>0</v>
      </c>
      <c r="BV14">
        <v>0</v>
      </c>
      <c r="BW14">
        <v>3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247</v>
      </c>
      <c r="CN14">
        <v>174.6000061035156</v>
      </c>
      <c r="CO14">
        <v>175.5299987792969</v>
      </c>
      <c r="CP14">
        <v>178.55999755859381</v>
      </c>
      <c r="CQ14">
        <v>175.03999328613281</v>
      </c>
      <c r="CR14">
        <v>177.99000549316409</v>
      </c>
      <c r="CW14">
        <v>13</v>
      </c>
      <c r="CX14">
        <v>54</v>
      </c>
      <c r="CY14">
        <v>76</v>
      </c>
      <c r="CZ14">
        <v>42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7</v>
      </c>
      <c r="DG14">
        <v>7</v>
      </c>
      <c r="DH14">
        <v>0</v>
      </c>
      <c r="DI14">
        <v>0</v>
      </c>
      <c r="DJ14">
        <v>0</v>
      </c>
      <c r="DK14">
        <v>1</v>
      </c>
      <c r="DL14">
        <v>14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248</v>
      </c>
      <c r="EF14">
        <v>177.99000549316409</v>
      </c>
      <c r="EG14">
        <v>178.05000305175781</v>
      </c>
      <c r="EH14">
        <v>178.7799987792969</v>
      </c>
      <c r="EI14">
        <v>177.00999450683591</v>
      </c>
      <c r="EJ14">
        <v>178.3500061035156</v>
      </c>
      <c r="EO14">
        <v>126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20</v>
      </c>
      <c r="EY14">
        <v>21</v>
      </c>
      <c r="EZ14">
        <v>13</v>
      </c>
      <c r="FA14">
        <v>9</v>
      </c>
      <c r="FB14">
        <v>4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249</v>
      </c>
      <c r="FX14">
        <v>178.3500061035156</v>
      </c>
      <c r="FY14">
        <v>178.72999572753909</v>
      </c>
      <c r="FZ14">
        <v>179.13999938964841</v>
      </c>
      <c r="GA14">
        <v>177.24000549316409</v>
      </c>
      <c r="GB14">
        <v>177.41999816894531</v>
      </c>
      <c r="GC14">
        <v>508</v>
      </c>
      <c r="GD14">
        <v>250</v>
      </c>
      <c r="GE14">
        <v>311</v>
      </c>
      <c r="GF14">
        <v>81</v>
      </c>
      <c r="GG14">
        <v>0</v>
      </c>
      <c r="GH14">
        <v>60</v>
      </c>
      <c r="GI14">
        <v>0</v>
      </c>
      <c r="GJ14">
        <v>42</v>
      </c>
      <c r="GK14">
        <v>0</v>
      </c>
      <c r="GL14">
        <v>9</v>
      </c>
      <c r="GM14">
        <v>0</v>
      </c>
      <c r="GN14">
        <v>4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1.6</v>
      </c>
      <c r="GX14" t="s">
        <v>218</v>
      </c>
      <c r="GY14">
        <v>423606</v>
      </c>
      <c r="GZ14">
        <v>586416</v>
      </c>
      <c r="HA14">
        <v>2.589</v>
      </c>
      <c r="HB14">
        <v>3.0419999999999998</v>
      </c>
      <c r="HC14">
        <v>751.3</v>
      </c>
      <c r="HD14">
        <v>3.31</v>
      </c>
      <c r="HE14">
        <v>0.72760004</v>
      </c>
      <c r="HF14" s="2">
        <f t="shared" si="6"/>
        <v>2.1260540094386604E-3</v>
      </c>
      <c r="HG14" s="2">
        <f t="shared" si="7"/>
        <v>2.2887331891606744E-3</v>
      </c>
      <c r="HH14" s="2">
        <f t="shared" si="8"/>
        <v>8.3365426620743976E-3</v>
      </c>
      <c r="HI14" s="2">
        <f t="shared" si="9"/>
        <v>1.0145004939624558E-3</v>
      </c>
      <c r="HJ14" s="3">
        <f t="shared" si="10"/>
        <v>179.13906100065927</v>
      </c>
      <c r="HK14" t="str">
        <f t="shared" si="11"/>
        <v>ARE</v>
      </c>
    </row>
    <row r="15" spans="1:219" hidden="1" x14ac:dyDescent="0.25">
      <c r="A15">
        <v>6</v>
      </c>
      <c r="B15" t="s">
        <v>250</v>
      </c>
      <c r="C15">
        <v>9</v>
      </c>
      <c r="D15">
        <v>1</v>
      </c>
      <c r="E15">
        <v>5</v>
      </c>
      <c r="F15">
        <v>1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2</v>
      </c>
      <c r="N15">
        <v>50</v>
      </c>
      <c r="O15">
        <v>142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251</v>
      </c>
      <c r="AV15">
        <v>178.36000061035159</v>
      </c>
      <c r="AW15">
        <v>178.07000732421881</v>
      </c>
      <c r="AX15">
        <v>178.6600036621094</v>
      </c>
      <c r="AY15">
        <v>176.75999450683591</v>
      </c>
      <c r="AZ15">
        <v>177.7200012207031</v>
      </c>
      <c r="BE15">
        <v>36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158</v>
      </c>
      <c r="BO15">
        <v>10</v>
      </c>
      <c r="BP15">
        <v>2</v>
      </c>
      <c r="BQ15">
        <v>1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252</v>
      </c>
      <c r="CN15">
        <v>177.7200012207031</v>
      </c>
      <c r="CO15">
        <v>178.19999694824219</v>
      </c>
      <c r="CP15">
        <v>178.71000671386719</v>
      </c>
      <c r="CQ15">
        <v>177.97999572753909</v>
      </c>
      <c r="CR15">
        <v>178.03999328613281</v>
      </c>
      <c r="CW15">
        <v>191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12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253</v>
      </c>
      <c r="EF15">
        <v>178.03999328613281</v>
      </c>
      <c r="EG15">
        <v>177.74000549316409</v>
      </c>
      <c r="EH15">
        <v>177.8699951171875</v>
      </c>
      <c r="EI15">
        <v>176.77000427246091</v>
      </c>
      <c r="EJ15">
        <v>177.1000061035156</v>
      </c>
      <c r="EO15">
        <v>3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10</v>
      </c>
      <c r="EY15">
        <v>16</v>
      </c>
      <c r="EZ15">
        <v>90</v>
      </c>
      <c r="FA15">
        <v>71</v>
      </c>
      <c r="FB15">
        <v>8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254</v>
      </c>
      <c r="FX15">
        <v>177.1000061035156</v>
      </c>
      <c r="FY15">
        <v>177.11000061035159</v>
      </c>
      <c r="FZ15">
        <v>177.92999267578119</v>
      </c>
      <c r="GA15">
        <v>175.94999694824219</v>
      </c>
      <c r="GB15">
        <v>176.1000061035156</v>
      </c>
      <c r="GC15">
        <v>425</v>
      </c>
      <c r="GD15">
        <v>379</v>
      </c>
      <c r="GE15">
        <v>194</v>
      </c>
      <c r="GF15">
        <v>207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9</v>
      </c>
      <c r="GM15">
        <v>0</v>
      </c>
      <c r="GN15">
        <v>8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2.7</v>
      </c>
      <c r="GX15" t="s">
        <v>223</v>
      </c>
      <c r="GY15">
        <v>1375100</v>
      </c>
      <c r="GZ15">
        <v>2037800</v>
      </c>
      <c r="HA15">
        <v>3.4649999999999999</v>
      </c>
      <c r="HB15">
        <v>4.524</v>
      </c>
      <c r="HC15">
        <v>1.46</v>
      </c>
      <c r="HD15">
        <v>4.3600000000000003</v>
      </c>
      <c r="HE15">
        <v>0</v>
      </c>
      <c r="HF15" s="2">
        <f t="shared" si="6"/>
        <v>5.6431069965334757E-5</v>
      </c>
      <c r="HG15" s="2">
        <f t="shared" si="7"/>
        <v>4.60850952162839E-3</v>
      </c>
      <c r="HH15" s="2">
        <f t="shared" si="8"/>
        <v>6.5496225967581756E-3</v>
      </c>
      <c r="HI15" s="2">
        <f t="shared" si="9"/>
        <v>8.5184071592381283E-4</v>
      </c>
      <c r="HJ15" s="3">
        <f t="shared" si="10"/>
        <v>177.92621373454</v>
      </c>
      <c r="HK15" t="str">
        <f t="shared" si="11"/>
        <v>ALXN</v>
      </c>
    </row>
    <row r="16" spans="1:219" hidden="1" x14ac:dyDescent="0.25">
      <c r="A16">
        <v>7</v>
      </c>
      <c r="B16" t="s">
        <v>255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1</v>
      </c>
      <c r="N16">
        <v>4</v>
      </c>
      <c r="O16">
        <v>8</v>
      </c>
      <c r="P16">
        <v>39</v>
      </c>
      <c r="Q16">
        <v>123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256</v>
      </c>
      <c r="AV16">
        <v>587.9000244140625</v>
      </c>
      <c r="AW16">
        <v>594.0999755859375</v>
      </c>
      <c r="AX16">
        <v>601.3900146484375</v>
      </c>
      <c r="AY16">
        <v>587.80999755859375</v>
      </c>
      <c r="AZ16">
        <v>591.75</v>
      </c>
      <c r="BE16">
        <v>42</v>
      </c>
      <c r="BF16">
        <v>38</v>
      </c>
      <c r="BG16">
        <v>14</v>
      </c>
      <c r="BH16">
        <v>0</v>
      </c>
      <c r="BI16">
        <v>0</v>
      </c>
      <c r="BJ16">
        <v>1</v>
      </c>
      <c r="BK16">
        <v>14</v>
      </c>
      <c r="BL16">
        <v>0</v>
      </c>
      <c r="BM16">
        <v>0</v>
      </c>
      <c r="BN16">
        <v>34</v>
      </c>
      <c r="BO16">
        <v>23</v>
      </c>
      <c r="BP16">
        <v>24</v>
      </c>
      <c r="BQ16">
        <v>13</v>
      </c>
      <c r="BR16">
        <v>9</v>
      </c>
      <c r="BS16">
        <v>1</v>
      </c>
      <c r="BT16">
        <v>10</v>
      </c>
      <c r="BU16">
        <v>0</v>
      </c>
      <c r="BV16">
        <v>0</v>
      </c>
      <c r="BW16">
        <v>54</v>
      </c>
      <c r="BX16">
        <v>14</v>
      </c>
      <c r="BY16">
        <v>2</v>
      </c>
      <c r="BZ16">
        <v>2</v>
      </c>
      <c r="CA16">
        <v>2</v>
      </c>
      <c r="CB16">
        <v>1</v>
      </c>
      <c r="CC16">
        <v>1</v>
      </c>
      <c r="CD16">
        <v>1</v>
      </c>
      <c r="CE16">
        <v>7</v>
      </c>
      <c r="CF16">
        <v>3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 t="s">
        <v>257</v>
      </c>
      <c r="CN16">
        <v>591.75</v>
      </c>
      <c r="CO16">
        <v>596.9000244140625</v>
      </c>
      <c r="CP16">
        <v>611</v>
      </c>
      <c r="CQ16">
        <v>594.0999755859375</v>
      </c>
      <c r="CR16">
        <v>604.45001220703125</v>
      </c>
      <c r="CW16">
        <v>5</v>
      </c>
      <c r="CX16">
        <v>56</v>
      </c>
      <c r="CY16">
        <v>63</v>
      </c>
      <c r="CZ16">
        <v>25</v>
      </c>
      <c r="DA16">
        <v>27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1</v>
      </c>
      <c r="DI16">
        <v>2</v>
      </c>
      <c r="DJ16">
        <v>0</v>
      </c>
      <c r="DK16">
        <v>1</v>
      </c>
      <c r="DL16">
        <v>4</v>
      </c>
      <c r="DM16">
        <v>1</v>
      </c>
      <c r="DN16">
        <v>4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258</v>
      </c>
      <c r="EF16">
        <v>604.45001220703125</v>
      </c>
      <c r="EG16">
        <v>605.1500244140625</v>
      </c>
      <c r="EH16">
        <v>610.489990234375</v>
      </c>
      <c r="EI16">
        <v>592.95001220703125</v>
      </c>
      <c r="EJ16">
        <v>594.95001220703125</v>
      </c>
      <c r="EO16">
        <v>5</v>
      </c>
      <c r="EP16">
        <v>5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</v>
      </c>
      <c r="EY16">
        <v>1</v>
      </c>
      <c r="EZ16">
        <v>0</v>
      </c>
      <c r="FA16">
        <v>1</v>
      </c>
      <c r="FB16">
        <v>167</v>
      </c>
      <c r="FC16">
        <v>0</v>
      </c>
      <c r="FD16">
        <v>0</v>
      </c>
      <c r="FE16">
        <v>0</v>
      </c>
      <c r="FF16">
        <v>0</v>
      </c>
      <c r="FG16">
        <v>5</v>
      </c>
      <c r="FH16">
        <v>0</v>
      </c>
      <c r="FI16">
        <v>0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11</v>
      </c>
      <c r="FP16">
        <v>5</v>
      </c>
      <c r="FQ16">
        <v>0</v>
      </c>
      <c r="FR16">
        <v>0</v>
      </c>
      <c r="FS16">
        <v>1</v>
      </c>
      <c r="FT16">
        <v>1</v>
      </c>
      <c r="FU16">
        <v>0</v>
      </c>
      <c r="FV16">
        <v>0</v>
      </c>
      <c r="FW16" t="s">
        <v>259</v>
      </c>
      <c r="FX16">
        <v>594.95001220703125</v>
      </c>
      <c r="FY16">
        <v>593</v>
      </c>
      <c r="FZ16">
        <v>599.489990234375</v>
      </c>
      <c r="GA16">
        <v>591.260009765625</v>
      </c>
      <c r="GB16">
        <v>596.69000244140625</v>
      </c>
      <c r="GC16">
        <v>455</v>
      </c>
      <c r="GD16">
        <v>279</v>
      </c>
      <c r="GE16">
        <v>186</v>
      </c>
      <c r="GF16">
        <v>175</v>
      </c>
      <c r="GG16">
        <v>0</v>
      </c>
      <c r="GH16">
        <v>214</v>
      </c>
      <c r="GI16">
        <v>0</v>
      </c>
      <c r="GJ16">
        <v>52</v>
      </c>
      <c r="GK16">
        <v>5</v>
      </c>
      <c r="GL16">
        <v>176</v>
      </c>
      <c r="GM16">
        <v>4</v>
      </c>
      <c r="GN16">
        <v>167</v>
      </c>
      <c r="GO16">
        <v>1</v>
      </c>
      <c r="GP16">
        <v>0</v>
      </c>
      <c r="GQ16">
        <v>1</v>
      </c>
      <c r="GR16">
        <v>0</v>
      </c>
      <c r="GS16">
        <v>1</v>
      </c>
      <c r="GT16">
        <v>0</v>
      </c>
      <c r="GU16">
        <v>1</v>
      </c>
      <c r="GV16">
        <v>0</v>
      </c>
      <c r="GW16">
        <v>2</v>
      </c>
      <c r="GX16" t="s">
        <v>218</v>
      </c>
      <c r="GY16">
        <v>449063</v>
      </c>
      <c r="GZ16">
        <v>504683</v>
      </c>
      <c r="HA16">
        <v>1.3280000000000001</v>
      </c>
      <c r="HB16">
        <v>1.518</v>
      </c>
      <c r="HC16">
        <v>1.91</v>
      </c>
      <c r="HD16">
        <v>3.15</v>
      </c>
      <c r="HE16">
        <v>0</v>
      </c>
      <c r="HF16" s="2">
        <f t="shared" si="6"/>
        <v>-3.2883848347913247E-3</v>
      </c>
      <c r="HG16" s="2">
        <f t="shared" si="7"/>
        <v>1.0825852541487269E-2</v>
      </c>
      <c r="HH16" s="2">
        <f t="shared" si="8"/>
        <v>2.934216246838095E-3</v>
      </c>
      <c r="HI16" s="2">
        <f t="shared" si="9"/>
        <v>9.1001904733848393E-3</v>
      </c>
      <c r="HJ16" s="3">
        <f t="shared" si="10"/>
        <v>599.41973055710196</v>
      </c>
      <c r="HK16" t="str">
        <f t="shared" si="11"/>
        <v>ALGN</v>
      </c>
    </row>
    <row r="17" spans="1:219" hidden="1" x14ac:dyDescent="0.25">
      <c r="A17">
        <v>8</v>
      </c>
      <c r="B17" t="s">
        <v>260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81</v>
      </c>
      <c r="N17">
        <v>92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34</v>
      </c>
      <c r="W17">
        <v>4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261</v>
      </c>
      <c r="AV17">
        <v>2306.949951171875</v>
      </c>
      <c r="AW17">
        <v>2317.409912109375</v>
      </c>
      <c r="AX17">
        <v>2318.889892578125</v>
      </c>
      <c r="AY17">
        <v>2289.300048828125</v>
      </c>
      <c r="AZ17">
        <v>2294.1298828125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5</v>
      </c>
      <c r="BO17">
        <v>8</v>
      </c>
      <c r="BP17">
        <v>14</v>
      </c>
      <c r="BQ17">
        <v>18</v>
      </c>
      <c r="BR17">
        <v>150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 t="s">
        <v>262</v>
      </c>
      <c r="CN17">
        <v>2294.1298828125</v>
      </c>
      <c r="CO17">
        <v>2314.889892578125</v>
      </c>
      <c r="CP17">
        <v>2365.550048828125</v>
      </c>
      <c r="CQ17">
        <v>2311.9599609375</v>
      </c>
      <c r="CR17">
        <v>2361.0400390625</v>
      </c>
      <c r="CW17">
        <v>3</v>
      </c>
      <c r="CX17">
        <v>10</v>
      </c>
      <c r="CY17">
        <v>8</v>
      </c>
      <c r="CZ17">
        <v>146</v>
      </c>
      <c r="DA17">
        <v>28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1</v>
      </c>
      <c r="DM17">
        <v>1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263</v>
      </c>
      <c r="EF17">
        <v>2361.0400390625</v>
      </c>
      <c r="EG17">
        <v>2372</v>
      </c>
      <c r="EH17">
        <v>2384</v>
      </c>
      <c r="EI17">
        <v>2355</v>
      </c>
      <c r="EJ17">
        <v>2362.8701171875</v>
      </c>
      <c r="EO17">
        <v>12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</v>
      </c>
      <c r="EY17">
        <v>24</v>
      </c>
      <c r="EZ17">
        <v>41</v>
      </c>
      <c r="FA17">
        <v>35</v>
      </c>
      <c r="FB17">
        <v>76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264</v>
      </c>
      <c r="FX17">
        <v>2362.8701171875</v>
      </c>
      <c r="FY17">
        <v>2366.52001953125</v>
      </c>
      <c r="FZ17">
        <v>2388.989990234375</v>
      </c>
      <c r="GA17">
        <v>2366.4599609375</v>
      </c>
      <c r="GB17">
        <v>2380.31005859375</v>
      </c>
      <c r="GC17">
        <v>382</v>
      </c>
      <c r="GD17">
        <v>420</v>
      </c>
      <c r="GE17">
        <v>208</v>
      </c>
      <c r="GF17">
        <v>186</v>
      </c>
      <c r="GG17">
        <v>0</v>
      </c>
      <c r="GH17">
        <v>174</v>
      </c>
      <c r="GI17">
        <v>0</v>
      </c>
      <c r="GJ17">
        <v>174</v>
      </c>
      <c r="GK17">
        <v>1</v>
      </c>
      <c r="GL17">
        <v>226</v>
      </c>
      <c r="GM17">
        <v>1</v>
      </c>
      <c r="GN17">
        <v>76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1.7</v>
      </c>
      <c r="GX17" t="s">
        <v>218</v>
      </c>
      <c r="GY17">
        <v>1121982</v>
      </c>
      <c r="GZ17">
        <v>1435533</v>
      </c>
      <c r="HA17">
        <v>2.95</v>
      </c>
      <c r="HB17">
        <v>3.1040000000000001</v>
      </c>
      <c r="HC17">
        <v>1.25</v>
      </c>
      <c r="HD17">
        <v>1.8</v>
      </c>
      <c r="HE17">
        <v>0</v>
      </c>
      <c r="HF17" s="2">
        <f t="shared" si="6"/>
        <v>1.5423078248342215E-3</v>
      </c>
      <c r="HG17" s="2">
        <f t="shared" si="7"/>
        <v>9.4056361872494332E-3</v>
      </c>
      <c r="HH17" s="2">
        <f t="shared" si="8"/>
        <v>2.5378443137769047E-5</v>
      </c>
      <c r="HI17" s="2">
        <f t="shared" si="9"/>
        <v>5.8186107336085646E-3</v>
      </c>
      <c r="HJ17" s="3">
        <f t="shared" si="10"/>
        <v>2388.7786458648034</v>
      </c>
      <c r="HK17" t="str">
        <f t="shared" si="11"/>
        <v>GOOGL</v>
      </c>
    </row>
    <row r="18" spans="1:219" hidden="1" x14ac:dyDescent="0.25">
      <c r="A18">
        <v>9</v>
      </c>
      <c r="B18" t="s">
        <v>265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58</v>
      </c>
      <c r="N18">
        <v>77</v>
      </c>
      <c r="O18">
        <v>58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</v>
      </c>
      <c r="W18">
        <v>1</v>
      </c>
      <c r="X18">
        <v>0</v>
      </c>
      <c r="Y18">
        <v>0</v>
      </c>
      <c r="Z18">
        <v>0</v>
      </c>
      <c r="AA18">
        <v>1</v>
      </c>
      <c r="AB18">
        <v>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266</v>
      </c>
      <c r="AV18">
        <v>2356.090087890625</v>
      </c>
      <c r="AW18">
        <v>2365.989990234375</v>
      </c>
      <c r="AX18">
        <v>2369</v>
      </c>
      <c r="AY18">
        <v>2342.3701171875</v>
      </c>
      <c r="AZ18">
        <v>2345.10009765625</v>
      </c>
      <c r="BE18">
        <v>6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15</v>
      </c>
      <c r="BO18">
        <v>11</v>
      </c>
      <c r="BP18">
        <v>14</v>
      </c>
      <c r="BQ18">
        <v>24</v>
      </c>
      <c r="BR18">
        <v>127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267</v>
      </c>
      <c r="CN18">
        <v>2345.10009765625</v>
      </c>
      <c r="CO18">
        <v>2367</v>
      </c>
      <c r="CP18">
        <v>2418.47998046875</v>
      </c>
      <c r="CQ18">
        <v>2360.110107421875</v>
      </c>
      <c r="CR18">
        <v>2406.669921875</v>
      </c>
      <c r="CW18">
        <v>6</v>
      </c>
      <c r="CX18">
        <v>9</v>
      </c>
      <c r="CY18">
        <v>35</v>
      </c>
      <c r="CZ18">
        <v>129</v>
      </c>
      <c r="DA18">
        <v>15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1</v>
      </c>
      <c r="DL18">
        <v>1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268</v>
      </c>
      <c r="EF18">
        <v>2406.669921875</v>
      </c>
      <c r="EG18">
        <v>2420</v>
      </c>
      <c r="EH18">
        <v>2432.889892578125</v>
      </c>
      <c r="EI18">
        <v>2402.989990234375</v>
      </c>
      <c r="EJ18">
        <v>2409.070068359375</v>
      </c>
      <c r="EO18">
        <v>13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18</v>
      </c>
      <c r="EY18">
        <v>30</v>
      </c>
      <c r="EZ18">
        <v>35</v>
      </c>
      <c r="FA18">
        <v>24</v>
      </c>
      <c r="FB18">
        <v>75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239</v>
      </c>
      <c r="FX18">
        <v>2409.070068359375</v>
      </c>
      <c r="FY18">
        <v>2412.8349609375</v>
      </c>
      <c r="FZ18">
        <v>2442.944091796875</v>
      </c>
      <c r="GA18">
        <v>2412.514892578125</v>
      </c>
      <c r="GB18">
        <v>2433.530029296875</v>
      </c>
      <c r="GC18">
        <v>407</v>
      </c>
      <c r="GD18">
        <v>380</v>
      </c>
      <c r="GE18">
        <v>208</v>
      </c>
      <c r="GF18">
        <v>183</v>
      </c>
      <c r="GG18">
        <v>0</v>
      </c>
      <c r="GH18">
        <v>144</v>
      </c>
      <c r="GI18">
        <v>0</v>
      </c>
      <c r="GJ18">
        <v>144</v>
      </c>
      <c r="GK18">
        <v>1</v>
      </c>
      <c r="GL18">
        <v>202</v>
      </c>
      <c r="GM18">
        <v>1</v>
      </c>
      <c r="GN18">
        <v>75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1.6</v>
      </c>
      <c r="GX18" t="s">
        <v>218</v>
      </c>
      <c r="GY18">
        <v>941928</v>
      </c>
      <c r="GZ18">
        <v>1036216</v>
      </c>
      <c r="HA18">
        <v>2.95</v>
      </c>
      <c r="HB18">
        <v>3.1040000000000001</v>
      </c>
      <c r="HC18">
        <v>1.27</v>
      </c>
      <c r="HD18">
        <v>1.96</v>
      </c>
      <c r="HE18">
        <v>0</v>
      </c>
      <c r="HF18" s="2">
        <f t="shared" si="6"/>
        <v>1.5603605878878879E-3</v>
      </c>
      <c r="HG18" s="2">
        <f t="shared" si="7"/>
        <v>1.2324936522484453E-2</v>
      </c>
      <c r="HH18" s="2">
        <f t="shared" si="8"/>
        <v>1.32652404560063E-4</v>
      </c>
      <c r="HI18" s="2">
        <f t="shared" si="9"/>
        <v>8.6356595011165549E-3</v>
      </c>
      <c r="HJ18" s="3">
        <f t="shared" si="10"/>
        <v>2442.5729986702859</v>
      </c>
      <c r="HK18" t="str">
        <f t="shared" si="11"/>
        <v>GOOG</v>
      </c>
    </row>
    <row r="19" spans="1:219" hidden="1" x14ac:dyDescent="0.25">
      <c r="A19">
        <v>10</v>
      </c>
      <c r="B19" t="s">
        <v>269</v>
      </c>
      <c r="C19">
        <v>10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195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270</v>
      </c>
      <c r="AV19">
        <v>22.60000038146973</v>
      </c>
      <c r="AW19">
        <v>22.70999908447266</v>
      </c>
      <c r="AX19">
        <v>23.04000091552734</v>
      </c>
      <c r="AY19">
        <v>22.510000228881839</v>
      </c>
      <c r="AZ19">
        <v>22.569999694824219</v>
      </c>
      <c r="BE19">
        <v>66</v>
      </c>
      <c r="BF19">
        <v>101</v>
      </c>
      <c r="BG19">
        <v>14</v>
      </c>
      <c r="BH19">
        <v>0</v>
      </c>
      <c r="BI19">
        <v>0</v>
      </c>
      <c r="BJ19">
        <v>1</v>
      </c>
      <c r="BK19">
        <v>14</v>
      </c>
      <c r="BL19">
        <v>0</v>
      </c>
      <c r="BM19">
        <v>0</v>
      </c>
      <c r="BN19">
        <v>4</v>
      </c>
      <c r="BO19">
        <v>1</v>
      </c>
      <c r="BP19">
        <v>4</v>
      </c>
      <c r="BQ19">
        <v>2</v>
      </c>
      <c r="BR19">
        <v>8</v>
      </c>
      <c r="BS19">
        <v>1</v>
      </c>
      <c r="BT19">
        <v>0</v>
      </c>
      <c r="BU19">
        <v>0</v>
      </c>
      <c r="BV19">
        <v>0</v>
      </c>
      <c r="BW19">
        <v>115</v>
      </c>
      <c r="BX19">
        <v>14</v>
      </c>
      <c r="BY19">
        <v>3</v>
      </c>
      <c r="BZ19">
        <v>0</v>
      </c>
      <c r="CA19">
        <v>2</v>
      </c>
      <c r="CB19">
        <v>1</v>
      </c>
      <c r="CC19">
        <v>1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271</v>
      </c>
      <c r="CN19">
        <v>22.569999694824219</v>
      </c>
      <c r="CO19">
        <v>22.85000038146973</v>
      </c>
      <c r="CP19">
        <v>23.04999923706055</v>
      </c>
      <c r="CQ19">
        <v>22.35000038146973</v>
      </c>
      <c r="CR19">
        <v>22.989999771118161</v>
      </c>
      <c r="CW19">
        <v>82</v>
      </c>
      <c r="CX19">
        <v>64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21</v>
      </c>
      <c r="DG19">
        <v>18</v>
      </c>
      <c r="DH19">
        <v>12</v>
      </c>
      <c r="DI19">
        <v>3</v>
      </c>
      <c r="DJ19">
        <v>12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12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1</v>
      </c>
      <c r="DX19">
        <v>0</v>
      </c>
      <c r="DY19">
        <v>8</v>
      </c>
      <c r="DZ19">
        <v>8</v>
      </c>
      <c r="EA19">
        <v>1</v>
      </c>
      <c r="EB19">
        <v>0</v>
      </c>
      <c r="EC19">
        <v>1</v>
      </c>
      <c r="ED19">
        <v>1</v>
      </c>
      <c r="EE19" t="s">
        <v>272</v>
      </c>
      <c r="EF19">
        <v>22.989999771118161</v>
      </c>
      <c r="EG19">
        <v>23.45000076293945</v>
      </c>
      <c r="EH19">
        <v>24.170000076293949</v>
      </c>
      <c r="EI19">
        <v>23.110000610351559</v>
      </c>
      <c r="EJ19">
        <v>23.20999908447266</v>
      </c>
      <c r="EO19">
        <v>59</v>
      </c>
      <c r="EP19">
        <v>37</v>
      </c>
      <c r="EQ19">
        <v>11</v>
      </c>
      <c r="ER19">
        <v>19</v>
      </c>
      <c r="ES19">
        <v>22</v>
      </c>
      <c r="ET19">
        <v>2</v>
      </c>
      <c r="EU19">
        <v>52</v>
      </c>
      <c r="EV19">
        <v>1</v>
      </c>
      <c r="EW19">
        <v>22</v>
      </c>
      <c r="EX19">
        <v>8</v>
      </c>
      <c r="EY19">
        <v>7</v>
      </c>
      <c r="EZ19">
        <v>4</v>
      </c>
      <c r="FA19">
        <v>5</v>
      </c>
      <c r="FB19">
        <v>34</v>
      </c>
      <c r="FC19">
        <v>1</v>
      </c>
      <c r="FD19">
        <v>3</v>
      </c>
      <c r="FE19">
        <v>1</v>
      </c>
      <c r="FF19">
        <v>3</v>
      </c>
      <c r="FG19">
        <v>89</v>
      </c>
      <c r="FH19">
        <v>52</v>
      </c>
      <c r="FI19">
        <v>0</v>
      </c>
      <c r="FJ19">
        <v>0</v>
      </c>
      <c r="FK19">
        <v>1</v>
      </c>
      <c r="FL19">
        <v>1</v>
      </c>
      <c r="FM19">
        <v>0</v>
      </c>
      <c r="FN19">
        <v>0</v>
      </c>
      <c r="FO19">
        <v>148</v>
      </c>
      <c r="FP19">
        <v>89</v>
      </c>
      <c r="FQ19">
        <v>0</v>
      </c>
      <c r="FR19">
        <v>0</v>
      </c>
      <c r="FS19">
        <v>1</v>
      </c>
      <c r="FT19">
        <v>1</v>
      </c>
      <c r="FU19">
        <v>0</v>
      </c>
      <c r="FV19">
        <v>0</v>
      </c>
      <c r="FW19" t="s">
        <v>273</v>
      </c>
      <c r="FX19">
        <v>23.20999908447266</v>
      </c>
      <c r="FY19">
        <v>23.530000686645511</v>
      </c>
      <c r="FZ19">
        <v>23.95000076293945</v>
      </c>
      <c r="GA19">
        <v>23.20000076293945</v>
      </c>
      <c r="GB19">
        <v>23.89999961853027</v>
      </c>
      <c r="GC19">
        <v>475</v>
      </c>
      <c r="GD19">
        <v>338</v>
      </c>
      <c r="GE19">
        <v>294</v>
      </c>
      <c r="GF19">
        <v>124</v>
      </c>
      <c r="GG19">
        <v>22</v>
      </c>
      <c r="GH19">
        <v>41</v>
      </c>
      <c r="GI19">
        <v>22</v>
      </c>
      <c r="GJ19">
        <v>41</v>
      </c>
      <c r="GK19">
        <v>3</v>
      </c>
      <c r="GL19">
        <v>249</v>
      </c>
      <c r="GM19">
        <v>3</v>
      </c>
      <c r="GN19">
        <v>46</v>
      </c>
      <c r="GO19">
        <v>2</v>
      </c>
      <c r="GP19">
        <v>1</v>
      </c>
      <c r="GQ19">
        <v>1</v>
      </c>
      <c r="GR19">
        <v>0</v>
      </c>
      <c r="GS19">
        <v>1</v>
      </c>
      <c r="GT19">
        <v>1</v>
      </c>
      <c r="GU19">
        <v>1</v>
      </c>
      <c r="GV19">
        <v>1</v>
      </c>
      <c r="GW19">
        <v>3.4</v>
      </c>
      <c r="GX19" t="s">
        <v>223</v>
      </c>
      <c r="GY19">
        <v>50630539</v>
      </c>
      <c r="GZ19">
        <v>33309783</v>
      </c>
      <c r="HA19">
        <v>0.86599999999999999</v>
      </c>
      <c r="HB19">
        <v>1.044</v>
      </c>
      <c r="HC19">
        <v>0.06</v>
      </c>
      <c r="HD19">
        <v>2.58</v>
      </c>
      <c r="HE19">
        <v>0</v>
      </c>
      <c r="HF19" s="2">
        <f t="shared" si="6"/>
        <v>1.3599727702280462E-2</v>
      </c>
      <c r="HG19" s="2">
        <f t="shared" si="7"/>
        <v>1.7536537073679415E-2</v>
      </c>
      <c r="HH19" s="2">
        <f t="shared" si="8"/>
        <v>1.4024645732091057E-2</v>
      </c>
      <c r="HI19" s="2">
        <f t="shared" si="9"/>
        <v>2.9288655513119544E-2</v>
      </c>
      <c r="HJ19" s="3">
        <f t="shared" si="10"/>
        <v>23.942635416030573</v>
      </c>
      <c r="HK19" t="str">
        <f t="shared" si="11"/>
        <v>AAL</v>
      </c>
    </row>
    <row r="20" spans="1:219" hidden="1" x14ac:dyDescent="0.25">
      <c r="A20">
        <v>11</v>
      </c>
      <c r="B20" t="s">
        <v>274</v>
      </c>
      <c r="C20">
        <v>10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41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47</v>
      </c>
      <c r="W20">
        <v>33</v>
      </c>
      <c r="X20">
        <v>27</v>
      </c>
      <c r="Y20">
        <v>19</v>
      </c>
      <c r="Z20">
        <v>41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275</v>
      </c>
      <c r="AV20">
        <v>155.5299987792969</v>
      </c>
      <c r="AW20">
        <v>156.69999694824219</v>
      </c>
      <c r="AX20">
        <v>158.80999755859381</v>
      </c>
      <c r="AY20">
        <v>156.3500061035156</v>
      </c>
      <c r="AZ20">
        <v>156.8699951171875</v>
      </c>
      <c r="BE20">
        <v>104</v>
      </c>
      <c r="BF20">
        <v>50</v>
      </c>
      <c r="BG20">
        <v>30</v>
      </c>
      <c r="BH20">
        <v>0</v>
      </c>
      <c r="BI20">
        <v>0</v>
      </c>
      <c r="BJ20">
        <v>1</v>
      </c>
      <c r="BK20">
        <v>30</v>
      </c>
      <c r="BL20">
        <v>0</v>
      </c>
      <c r="BM20">
        <v>0</v>
      </c>
      <c r="BN20">
        <v>20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276</v>
      </c>
      <c r="CN20">
        <v>156.8699951171875</v>
      </c>
      <c r="CO20">
        <v>157.69999694824219</v>
      </c>
      <c r="CP20">
        <v>158.9100036621094</v>
      </c>
      <c r="CQ20">
        <v>156.94999694824219</v>
      </c>
      <c r="CR20">
        <v>158.63999938964841</v>
      </c>
      <c r="CW20">
        <v>126</v>
      </c>
      <c r="CX20">
        <v>64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1</v>
      </c>
      <c r="DH20">
        <v>1</v>
      </c>
      <c r="DI20">
        <v>4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277</v>
      </c>
      <c r="EF20">
        <v>158.63999938964841</v>
      </c>
      <c r="EG20">
        <v>159.07000732421881</v>
      </c>
      <c r="EH20">
        <v>160.08000183105469</v>
      </c>
      <c r="EI20">
        <v>157.74000549316409</v>
      </c>
      <c r="EJ20">
        <v>158.00999450683591</v>
      </c>
      <c r="EO20">
        <v>66</v>
      </c>
      <c r="EP20">
        <v>6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59</v>
      </c>
      <c r="EY20">
        <v>12</v>
      </c>
      <c r="EZ20">
        <v>13</v>
      </c>
      <c r="FA20">
        <v>32</v>
      </c>
      <c r="FB20">
        <v>34</v>
      </c>
      <c r="FC20">
        <v>0</v>
      </c>
      <c r="FD20">
        <v>0</v>
      </c>
      <c r="FE20">
        <v>0</v>
      </c>
      <c r="FF20">
        <v>0</v>
      </c>
      <c r="FG20">
        <v>6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278</v>
      </c>
      <c r="FX20">
        <v>158.00999450683591</v>
      </c>
      <c r="FY20">
        <v>158.1600036621094</v>
      </c>
      <c r="FZ20">
        <v>159.3800048828125</v>
      </c>
      <c r="GA20">
        <v>157.3699951171875</v>
      </c>
      <c r="GB20">
        <v>158.58000183105469</v>
      </c>
      <c r="GC20">
        <v>489</v>
      </c>
      <c r="GD20">
        <v>345</v>
      </c>
      <c r="GE20">
        <v>262</v>
      </c>
      <c r="GF20">
        <v>157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75</v>
      </c>
      <c r="GM20">
        <v>0</v>
      </c>
      <c r="GN20">
        <v>34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2.4</v>
      </c>
      <c r="GX20" t="s">
        <v>218</v>
      </c>
      <c r="GY20">
        <v>2109909</v>
      </c>
      <c r="GZ20">
        <v>2649683</v>
      </c>
      <c r="HA20">
        <v>1.5029999999999999</v>
      </c>
      <c r="HB20">
        <v>1.5089999999999999</v>
      </c>
      <c r="HC20">
        <v>0.91</v>
      </c>
      <c r="HD20">
        <v>2.38</v>
      </c>
      <c r="HE20">
        <v>0.28199999999999997</v>
      </c>
      <c r="HF20" s="2">
        <f t="shared" si="6"/>
        <v>9.4846454097186061E-4</v>
      </c>
      <c r="HG20" s="2">
        <f t="shared" si="7"/>
        <v>7.6546692390938587E-3</v>
      </c>
      <c r="HH20" s="2">
        <f t="shared" si="8"/>
        <v>4.9949957424739733E-3</v>
      </c>
      <c r="HI20" s="2">
        <f t="shared" si="9"/>
        <v>7.6302604357154635E-3</v>
      </c>
      <c r="HJ20" s="3">
        <f t="shared" si="10"/>
        <v>159.37066617699674</v>
      </c>
      <c r="HK20" t="str">
        <f t="shared" si="11"/>
        <v>AXP</v>
      </c>
    </row>
    <row r="21" spans="1:219" hidden="1" x14ac:dyDescent="0.25">
      <c r="A21">
        <v>12</v>
      </c>
      <c r="B21" t="s">
        <v>279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0</v>
      </c>
      <c r="N21">
        <v>0</v>
      </c>
      <c r="O21">
        <v>2</v>
      </c>
      <c r="P21">
        <v>2</v>
      </c>
      <c r="Q21">
        <v>191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280</v>
      </c>
      <c r="AV21">
        <v>159.4700012207031</v>
      </c>
      <c r="AW21">
        <v>159.69000244140619</v>
      </c>
      <c r="AX21">
        <v>160.77000427246091</v>
      </c>
      <c r="AY21">
        <v>158.97999572753909</v>
      </c>
      <c r="AZ21">
        <v>159.36000061035159</v>
      </c>
      <c r="BE21">
        <v>74</v>
      </c>
      <c r="BF21">
        <v>11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70</v>
      </c>
      <c r="BO21">
        <v>46</v>
      </c>
      <c r="BP21">
        <v>20</v>
      </c>
      <c r="BQ21">
        <v>9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281</v>
      </c>
      <c r="CN21">
        <v>159.36000061035159</v>
      </c>
      <c r="CO21">
        <v>160.99000549316409</v>
      </c>
      <c r="CP21">
        <v>162.99000549316409</v>
      </c>
      <c r="CQ21">
        <v>160.72999572753909</v>
      </c>
      <c r="CR21">
        <v>162.50999450683591</v>
      </c>
      <c r="CW21">
        <v>7</v>
      </c>
      <c r="CX21">
        <v>115</v>
      </c>
      <c r="CY21">
        <v>73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4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4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282</v>
      </c>
      <c r="EF21">
        <v>162.50999450683591</v>
      </c>
      <c r="EG21">
        <v>164.30999755859381</v>
      </c>
      <c r="EH21">
        <v>165.16999816894531</v>
      </c>
      <c r="EI21">
        <v>162.69000244140619</v>
      </c>
      <c r="EJ21">
        <v>163.7200012207031</v>
      </c>
      <c r="EO21">
        <v>21</v>
      </c>
      <c r="EP21">
        <v>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12</v>
      </c>
      <c r="EY21">
        <v>27</v>
      </c>
      <c r="EZ21">
        <v>25</v>
      </c>
      <c r="FA21">
        <v>20</v>
      </c>
      <c r="FB21">
        <v>98</v>
      </c>
      <c r="FC21">
        <v>0</v>
      </c>
      <c r="FD21">
        <v>0</v>
      </c>
      <c r="FE21">
        <v>0</v>
      </c>
      <c r="FF21">
        <v>0</v>
      </c>
      <c r="FG21">
        <v>2</v>
      </c>
      <c r="FH21">
        <v>0</v>
      </c>
      <c r="FI21">
        <v>0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243</v>
      </c>
      <c r="FX21">
        <v>163.7200012207031</v>
      </c>
      <c r="FY21">
        <v>163.7200012207031</v>
      </c>
      <c r="FZ21">
        <v>165.1600036621094</v>
      </c>
      <c r="GA21">
        <v>162.66999816894531</v>
      </c>
      <c r="GB21">
        <v>163.8800048828125</v>
      </c>
      <c r="GC21">
        <v>498</v>
      </c>
      <c r="GD21">
        <v>331</v>
      </c>
      <c r="GE21">
        <v>218</v>
      </c>
      <c r="GF21">
        <v>186</v>
      </c>
      <c r="GG21">
        <v>0</v>
      </c>
      <c r="GH21">
        <v>193</v>
      </c>
      <c r="GI21">
        <v>0</v>
      </c>
      <c r="GJ21">
        <v>0</v>
      </c>
      <c r="GK21">
        <v>0</v>
      </c>
      <c r="GL21">
        <v>98</v>
      </c>
      <c r="GM21">
        <v>0</v>
      </c>
      <c r="GN21">
        <v>98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1.7</v>
      </c>
      <c r="GX21" t="s">
        <v>218</v>
      </c>
      <c r="GY21">
        <v>3327324</v>
      </c>
      <c r="GZ21">
        <v>4885983</v>
      </c>
      <c r="HA21">
        <v>0.76300000000000001</v>
      </c>
      <c r="HB21">
        <v>1.0449999999999999</v>
      </c>
      <c r="HC21">
        <v>1.82</v>
      </c>
      <c r="HD21">
        <v>13.09</v>
      </c>
      <c r="HE21">
        <v>0.60860000000000003</v>
      </c>
      <c r="HF21" s="2">
        <f t="shared" si="6"/>
        <v>0</v>
      </c>
      <c r="HG21" s="2">
        <f t="shared" si="7"/>
        <v>8.7188327045106817E-3</v>
      </c>
      <c r="HH21" s="2">
        <f t="shared" si="8"/>
        <v>6.4134073047209528E-3</v>
      </c>
      <c r="HI21" s="2">
        <f t="shared" si="9"/>
        <v>7.3834920540333249E-3</v>
      </c>
      <c r="HJ21" s="3">
        <f t="shared" si="10"/>
        <v>165.14744852172871</v>
      </c>
      <c r="HK21" t="str">
        <f t="shared" si="11"/>
        <v>ADI</v>
      </c>
    </row>
    <row r="22" spans="1:219" hidden="1" x14ac:dyDescent="0.25">
      <c r="A22">
        <v>13</v>
      </c>
      <c r="B22" t="s">
        <v>283</v>
      </c>
      <c r="C22">
        <v>10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22</v>
      </c>
      <c r="N22">
        <v>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10</v>
      </c>
      <c r="W22">
        <v>8</v>
      </c>
      <c r="X22">
        <v>7</v>
      </c>
      <c r="Y22">
        <v>7</v>
      </c>
      <c r="Z22">
        <v>13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4</v>
      </c>
      <c r="AH22">
        <v>0</v>
      </c>
      <c r="AI22">
        <v>3</v>
      </c>
      <c r="AJ22">
        <v>0</v>
      </c>
      <c r="AK22">
        <v>3</v>
      </c>
      <c r="AL22">
        <v>0</v>
      </c>
      <c r="AM22">
        <v>1</v>
      </c>
      <c r="AN22">
        <v>0</v>
      </c>
      <c r="AO22">
        <v>2</v>
      </c>
      <c r="AP22">
        <v>2</v>
      </c>
      <c r="AQ22">
        <v>1</v>
      </c>
      <c r="AR22">
        <v>0</v>
      </c>
      <c r="AS22">
        <v>1</v>
      </c>
      <c r="AT22">
        <v>1</v>
      </c>
      <c r="AU22" t="s">
        <v>284</v>
      </c>
      <c r="AV22">
        <v>42.900001525878913</v>
      </c>
      <c r="AW22">
        <v>43.389999389648438</v>
      </c>
      <c r="AX22">
        <v>44.689998626708977</v>
      </c>
      <c r="AY22">
        <v>43.360000610351563</v>
      </c>
      <c r="AZ22">
        <v>44.060001373291023</v>
      </c>
      <c r="BE22">
        <v>1</v>
      </c>
      <c r="BF22">
        <v>2</v>
      </c>
      <c r="BG22">
        <v>15</v>
      </c>
      <c r="BH22">
        <v>13</v>
      </c>
      <c r="BI22">
        <v>32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1</v>
      </c>
      <c r="BU22">
        <v>1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285</v>
      </c>
      <c r="CN22">
        <v>44.060001373291023</v>
      </c>
      <c r="CO22">
        <v>44.040000915527337</v>
      </c>
      <c r="CP22">
        <v>44.319999694824219</v>
      </c>
      <c r="CQ22">
        <v>43.319999694824219</v>
      </c>
      <c r="CR22">
        <v>43.880001068115227</v>
      </c>
      <c r="CW22">
        <v>11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</v>
      </c>
      <c r="DG22">
        <v>4</v>
      </c>
      <c r="DH22">
        <v>3</v>
      </c>
      <c r="DI22">
        <v>5</v>
      </c>
      <c r="DJ22">
        <v>32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32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1</v>
      </c>
      <c r="DX22">
        <v>0</v>
      </c>
      <c r="DY22">
        <v>2</v>
      </c>
      <c r="DZ22">
        <v>2</v>
      </c>
      <c r="EA22">
        <v>1</v>
      </c>
      <c r="EB22">
        <v>0</v>
      </c>
      <c r="EC22">
        <v>1</v>
      </c>
      <c r="ED22">
        <v>1</v>
      </c>
      <c r="EE22" t="s">
        <v>286</v>
      </c>
      <c r="EF22">
        <v>43.880001068115227</v>
      </c>
      <c r="EG22">
        <v>44.110000610351563</v>
      </c>
      <c r="EH22">
        <v>44.75</v>
      </c>
      <c r="EI22">
        <v>43.540000915527337</v>
      </c>
      <c r="EJ22">
        <v>43.779998779296882</v>
      </c>
      <c r="EO22">
        <v>9</v>
      </c>
      <c r="EP22">
        <v>28</v>
      </c>
      <c r="EQ22">
        <v>6</v>
      </c>
      <c r="ER22">
        <v>0</v>
      </c>
      <c r="ES22">
        <v>0</v>
      </c>
      <c r="ET22">
        <v>1</v>
      </c>
      <c r="EU22">
        <v>6</v>
      </c>
      <c r="EV22">
        <v>0</v>
      </c>
      <c r="EW22">
        <v>0</v>
      </c>
      <c r="EX22">
        <v>5</v>
      </c>
      <c r="EY22">
        <v>2</v>
      </c>
      <c r="EZ22">
        <v>1</v>
      </c>
      <c r="FA22">
        <v>1</v>
      </c>
      <c r="FB22">
        <v>17</v>
      </c>
      <c r="FC22">
        <v>1</v>
      </c>
      <c r="FD22">
        <v>3</v>
      </c>
      <c r="FE22">
        <v>0</v>
      </c>
      <c r="FF22">
        <v>0</v>
      </c>
      <c r="FG22">
        <v>34</v>
      </c>
      <c r="FH22">
        <v>7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43</v>
      </c>
      <c r="FP22">
        <v>34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 t="s">
        <v>238</v>
      </c>
      <c r="FX22">
        <v>43.779998779296882</v>
      </c>
      <c r="FY22">
        <v>43.790000915527337</v>
      </c>
      <c r="FZ22">
        <v>44.700000762939453</v>
      </c>
      <c r="GA22">
        <v>43.790000915527337</v>
      </c>
      <c r="GB22">
        <v>44.700000762939453</v>
      </c>
      <c r="GC22">
        <v>144</v>
      </c>
      <c r="GD22">
        <v>119</v>
      </c>
      <c r="GE22">
        <v>56</v>
      </c>
      <c r="GF22">
        <v>73</v>
      </c>
      <c r="GG22">
        <v>0</v>
      </c>
      <c r="GH22">
        <v>45</v>
      </c>
      <c r="GI22">
        <v>0</v>
      </c>
      <c r="GJ22">
        <v>0</v>
      </c>
      <c r="GK22">
        <v>1</v>
      </c>
      <c r="GL22">
        <v>62</v>
      </c>
      <c r="GM22">
        <v>0</v>
      </c>
      <c r="GN22">
        <v>49</v>
      </c>
      <c r="GO22">
        <v>5</v>
      </c>
      <c r="GP22">
        <v>2</v>
      </c>
      <c r="GQ22">
        <v>1</v>
      </c>
      <c r="GR22">
        <v>1</v>
      </c>
      <c r="GS22">
        <v>3</v>
      </c>
      <c r="GT22">
        <v>2</v>
      </c>
      <c r="GU22">
        <v>3</v>
      </c>
      <c r="GV22">
        <v>2</v>
      </c>
      <c r="GW22">
        <v>1</v>
      </c>
      <c r="GX22" t="s">
        <v>287</v>
      </c>
      <c r="GY22">
        <v>76476</v>
      </c>
      <c r="GZ22">
        <v>60766</v>
      </c>
      <c r="HA22">
        <v>2.5779999999999998</v>
      </c>
      <c r="HB22">
        <v>3.6930000000000001</v>
      </c>
      <c r="HC22">
        <v>100.52</v>
      </c>
      <c r="HD22">
        <v>9.01</v>
      </c>
      <c r="HE22">
        <v>0</v>
      </c>
      <c r="HF22" s="2">
        <f t="shared" si="6"/>
        <v>2.2841141861928982E-4</v>
      </c>
      <c r="HG22" s="2">
        <f t="shared" si="7"/>
        <v>2.0357938073383486E-2</v>
      </c>
      <c r="HH22" s="2">
        <f t="shared" si="8"/>
        <v>0</v>
      </c>
      <c r="HI22" s="2">
        <f t="shared" si="9"/>
        <v>2.0357938073383486E-2</v>
      </c>
      <c r="HJ22" s="3">
        <f t="shared" si="10"/>
        <v>44.68147504239905</v>
      </c>
      <c r="HK22" t="str">
        <f t="shared" si="11"/>
        <v>ANIK</v>
      </c>
    </row>
    <row r="23" spans="1:219" hidden="1" x14ac:dyDescent="0.25">
      <c r="A23">
        <v>14</v>
      </c>
      <c r="B23" t="s">
        <v>288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13</v>
      </c>
      <c r="N23">
        <v>13</v>
      </c>
      <c r="O23">
        <v>3</v>
      </c>
      <c r="P23">
        <v>141</v>
      </c>
      <c r="Q23">
        <v>25</v>
      </c>
      <c r="R23">
        <v>0</v>
      </c>
      <c r="S23">
        <v>0</v>
      </c>
      <c r="T23">
        <v>0</v>
      </c>
      <c r="U23">
        <v>0</v>
      </c>
      <c r="V23">
        <v>3</v>
      </c>
      <c r="W23">
        <v>0</v>
      </c>
      <c r="X23">
        <v>1</v>
      </c>
      <c r="Y23">
        <v>0</v>
      </c>
      <c r="Z23">
        <v>0</v>
      </c>
      <c r="AA23">
        <v>1</v>
      </c>
      <c r="AB23">
        <v>4</v>
      </c>
      <c r="AC23">
        <v>1</v>
      </c>
      <c r="AD23">
        <v>4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289</v>
      </c>
      <c r="AV23">
        <v>6.7899999618530273</v>
      </c>
      <c r="AW23">
        <v>6.820000171661377</v>
      </c>
      <c r="AX23">
        <v>6.929999828338623</v>
      </c>
      <c r="AY23">
        <v>6.8000001907348633</v>
      </c>
      <c r="AZ23">
        <v>6.8400001525878906</v>
      </c>
      <c r="BE23">
        <v>129</v>
      </c>
      <c r="BF23">
        <v>39</v>
      </c>
      <c r="BG23">
        <v>9</v>
      </c>
      <c r="BH23">
        <v>1</v>
      </c>
      <c r="BI23">
        <v>0</v>
      </c>
      <c r="BJ23">
        <v>1</v>
      </c>
      <c r="BK23">
        <v>10</v>
      </c>
      <c r="BL23">
        <v>0</v>
      </c>
      <c r="BM23">
        <v>0</v>
      </c>
      <c r="BN23">
        <v>18</v>
      </c>
      <c r="BO23">
        <v>3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243</v>
      </c>
      <c r="CN23">
        <v>6.8400001525878906</v>
      </c>
      <c r="CO23">
        <v>6.8600001335144043</v>
      </c>
      <c r="CP23">
        <v>7.0500001907348633</v>
      </c>
      <c r="CQ23">
        <v>6.809999942779541</v>
      </c>
      <c r="CR23">
        <v>7.0199999809265137</v>
      </c>
      <c r="CW23">
        <v>13</v>
      </c>
      <c r="CX23">
        <v>18</v>
      </c>
      <c r="CY23">
        <v>24</v>
      </c>
      <c r="CZ23">
        <v>8</v>
      </c>
      <c r="DA23">
        <v>108</v>
      </c>
      <c r="DB23">
        <v>0</v>
      </c>
      <c r="DC23">
        <v>0</v>
      </c>
      <c r="DD23">
        <v>0</v>
      </c>
      <c r="DE23">
        <v>0</v>
      </c>
      <c r="DF23">
        <v>2</v>
      </c>
      <c r="DG23">
        <v>8</v>
      </c>
      <c r="DH23">
        <v>2</v>
      </c>
      <c r="DI23">
        <v>6</v>
      </c>
      <c r="DJ23">
        <v>7</v>
      </c>
      <c r="DK23">
        <v>1</v>
      </c>
      <c r="DL23">
        <v>25</v>
      </c>
      <c r="DM23">
        <v>1</v>
      </c>
      <c r="DN23">
        <v>25</v>
      </c>
      <c r="DO23">
        <v>0</v>
      </c>
      <c r="DP23">
        <v>0</v>
      </c>
      <c r="DQ23">
        <v>7</v>
      </c>
      <c r="DR23">
        <v>7</v>
      </c>
      <c r="DS23">
        <v>0</v>
      </c>
      <c r="DT23">
        <v>0</v>
      </c>
      <c r="DU23">
        <v>1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268</v>
      </c>
      <c r="EF23">
        <v>7.0199999809265137</v>
      </c>
      <c r="EG23">
        <v>7.0300002098083496</v>
      </c>
      <c r="EH23">
        <v>7.0399999618530273</v>
      </c>
      <c r="EI23">
        <v>6.9600000381469727</v>
      </c>
      <c r="EJ23">
        <v>7</v>
      </c>
      <c r="EO23">
        <v>6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11</v>
      </c>
      <c r="EY23">
        <v>104</v>
      </c>
      <c r="EZ23">
        <v>22</v>
      </c>
      <c r="FA23">
        <v>36</v>
      </c>
      <c r="FB23">
        <v>19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290</v>
      </c>
      <c r="FX23">
        <v>7</v>
      </c>
      <c r="FY23">
        <v>7.0100002288818359</v>
      </c>
      <c r="FZ23">
        <v>7.119999885559082</v>
      </c>
      <c r="GA23">
        <v>7</v>
      </c>
      <c r="GB23">
        <v>7</v>
      </c>
      <c r="GC23">
        <v>550</v>
      </c>
      <c r="GD23">
        <v>242</v>
      </c>
      <c r="GE23">
        <v>177</v>
      </c>
      <c r="GF23">
        <v>217</v>
      </c>
      <c r="GG23">
        <v>0</v>
      </c>
      <c r="GH23">
        <v>283</v>
      </c>
      <c r="GI23">
        <v>0</v>
      </c>
      <c r="GJ23">
        <v>116</v>
      </c>
      <c r="GK23">
        <v>29</v>
      </c>
      <c r="GL23">
        <v>26</v>
      </c>
      <c r="GM23">
        <v>25</v>
      </c>
      <c r="GN23">
        <v>26</v>
      </c>
      <c r="GO23">
        <v>1</v>
      </c>
      <c r="GP23">
        <v>1</v>
      </c>
      <c r="GQ23">
        <v>1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2.2999999999999998</v>
      </c>
      <c r="GX23" t="s">
        <v>218</v>
      </c>
      <c r="GY23">
        <v>2662646</v>
      </c>
      <c r="GZ23">
        <v>2827516</v>
      </c>
      <c r="HA23">
        <v>2.613</v>
      </c>
      <c r="HB23">
        <v>3.105</v>
      </c>
      <c r="HC23">
        <v>-2.36</v>
      </c>
      <c r="HD23">
        <v>1.01</v>
      </c>
      <c r="HE23">
        <v>0</v>
      </c>
      <c r="HF23" s="2">
        <f t="shared" si="6"/>
        <v>1.4265661277205188E-3</v>
      </c>
      <c r="HG23" s="2">
        <f t="shared" si="7"/>
        <v>1.5449390231079829E-2</v>
      </c>
      <c r="HH23" s="2">
        <f t="shared" si="8"/>
        <v>1.4265661277205188E-3</v>
      </c>
      <c r="HI23" s="2">
        <f t="shared" si="9"/>
        <v>0</v>
      </c>
      <c r="HJ23" s="3">
        <f t="shared" si="10"/>
        <v>7.1183004579377904</v>
      </c>
      <c r="HK23" t="str">
        <f t="shared" si="11"/>
        <v>AIV</v>
      </c>
    </row>
    <row r="24" spans="1:219" hidden="1" x14ac:dyDescent="0.25">
      <c r="A24">
        <v>15</v>
      </c>
      <c r="B24" t="s">
        <v>291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12</v>
      </c>
      <c r="N24">
        <v>15</v>
      </c>
      <c r="O24">
        <v>52</v>
      </c>
      <c r="P24">
        <v>34</v>
      </c>
      <c r="Q24">
        <v>49</v>
      </c>
      <c r="R24">
        <v>0</v>
      </c>
      <c r="S24">
        <v>0</v>
      </c>
      <c r="T24">
        <v>0</v>
      </c>
      <c r="U24">
        <v>0</v>
      </c>
      <c r="V24">
        <v>2</v>
      </c>
      <c r="W24">
        <v>6</v>
      </c>
      <c r="X24">
        <v>3</v>
      </c>
      <c r="Y24">
        <v>10</v>
      </c>
      <c r="Z24">
        <v>17</v>
      </c>
      <c r="AA24">
        <v>1</v>
      </c>
      <c r="AB24">
        <v>38</v>
      </c>
      <c r="AC24">
        <v>1</v>
      </c>
      <c r="AD24">
        <v>38</v>
      </c>
      <c r="AE24">
        <v>0</v>
      </c>
      <c r="AF24">
        <v>0</v>
      </c>
      <c r="AG24">
        <v>17</v>
      </c>
      <c r="AH24">
        <v>17</v>
      </c>
      <c r="AI24">
        <v>0</v>
      </c>
      <c r="AJ24">
        <v>0</v>
      </c>
      <c r="AK24">
        <v>1</v>
      </c>
      <c r="AL24">
        <v>1</v>
      </c>
      <c r="AM24">
        <v>1</v>
      </c>
      <c r="AN24">
        <v>0</v>
      </c>
      <c r="AO24">
        <v>6</v>
      </c>
      <c r="AP24">
        <v>6</v>
      </c>
      <c r="AQ24">
        <v>1</v>
      </c>
      <c r="AR24">
        <v>0</v>
      </c>
      <c r="AS24">
        <v>1</v>
      </c>
      <c r="AT24">
        <v>1</v>
      </c>
      <c r="AU24" t="s">
        <v>292</v>
      </c>
      <c r="AV24">
        <v>130.30999755859381</v>
      </c>
      <c r="AW24">
        <v>129.8500061035156</v>
      </c>
      <c r="AX24">
        <v>130.69000244140619</v>
      </c>
      <c r="AY24">
        <v>127.01999664306641</v>
      </c>
      <c r="AZ24">
        <v>128.6600036621094</v>
      </c>
      <c r="BE24">
        <v>9</v>
      </c>
      <c r="BF24">
        <v>2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3</v>
      </c>
      <c r="BO24">
        <v>8</v>
      </c>
      <c r="BP24">
        <v>15</v>
      </c>
      <c r="BQ24">
        <v>19</v>
      </c>
      <c r="BR24">
        <v>148</v>
      </c>
      <c r="BS24">
        <v>0</v>
      </c>
      <c r="BT24">
        <v>0</v>
      </c>
      <c r="BU24">
        <v>0</v>
      </c>
      <c r="BV24">
        <v>0</v>
      </c>
      <c r="BW24">
        <v>2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1</v>
      </c>
      <c r="CD24">
        <v>0</v>
      </c>
      <c r="CE24">
        <v>11</v>
      </c>
      <c r="CF24">
        <v>2</v>
      </c>
      <c r="CG24">
        <v>12</v>
      </c>
      <c r="CH24">
        <v>0</v>
      </c>
      <c r="CI24">
        <v>2</v>
      </c>
      <c r="CJ24">
        <v>1</v>
      </c>
      <c r="CK24">
        <v>2</v>
      </c>
      <c r="CL24">
        <v>1</v>
      </c>
      <c r="CM24" t="s">
        <v>293</v>
      </c>
      <c r="CN24">
        <v>128.6600036621094</v>
      </c>
      <c r="CO24">
        <v>130.19000244140619</v>
      </c>
      <c r="CP24">
        <v>135.6300048828125</v>
      </c>
      <c r="CQ24">
        <v>129.5899963378906</v>
      </c>
      <c r="CR24">
        <v>134.58000183105469</v>
      </c>
      <c r="CW24">
        <v>1</v>
      </c>
      <c r="CX24">
        <v>1</v>
      </c>
      <c r="CY24">
        <v>0</v>
      </c>
      <c r="CZ24">
        <v>1</v>
      </c>
      <c r="DA24">
        <v>192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1</v>
      </c>
      <c r="DL24">
        <v>1</v>
      </c>
      <c r="DM24">
        <v>1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294</v>
      </c>
      <c r="EF24">
        <v>134.58000183105469</v>
      </c>
      <c r="EG24">
        <v>136.44999694824219</v>
      </c>
      <c r="EH24">
        <v>139.1499938964844</v>
      </c>
      <c r="EI24">
        <v>135.94000244140619</v>
      </c>
      <c r="EJ24">
        <v>137.5</v>
      </c>
      <c r="EO24">
        <v>13</v>
      </c>
      <c r="EP24">
        <v>58</v>
      </c>
      <c r="EQ24">
        <v>97</v>
      </c>
      <c r="ER24">
        <v>27</v>
      </c>
      <c r="ES24">
        <v>0</v>
      </c>
      <c r="ET24">
        <v>1</v>
      </c>
      <c r="EU24">
        <v>7</v>
      </c>
      <c r="EV24">
        <v>0</v>
      </c>
      <c r="EW24">
        <v>0</v>
      </c>
      <c r="EX24">
        <v>7</v>
      </c>
      <c r="EY24">
        <v>1</v>
      </c>
      <c r="EZ24">
        <v>1</v>
      </c>
      <c r="FA24">
        <v>0</v>
      </c>
      <c r="FB24">
        <v>0</v>
      </c>
      <c r="FC24">
        <v>2</v>
      </c>
      <c r="FD24">
        <v>9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295</v>
      </c>
      <c r="FX24">
        <v>137.5</v>
      </c>
      <c r="FY24">
        <v>137.9700012207031</v>
      </c>
      <c r="FZ24">
        <v>138.9700012207031</v>
      </c>
      <c r="GA24">
        <v>136.21000671386719</v>
      </c>
      <c r="GB24">
        <v>136.8999938964844</v>
      </c>
      <c r="GC24">
        <v>563</v>
      </c>
      <c r="GD24">
        <v>241</v>
      </c>
      <c r="GE24">
        <v>390</v>
      </c>
      <c r="GF24">
        <v>10</v>
      </c>
      <c r="GG24">
        <v>0</v>
      </c>
      <c r="GH24">
        <v>303</v>
      </c>
      <c r="GI24">
        <v>0</v>
      </c>
      <c r="GJ24">
        <v>220</v>
      </c>
      <c r="GK24">
        <v>39</v>
      </c>
      <c r="GL24">
        <v>165</v>
      </c>
      <c r="GM24">
        <v>1</v>
      </c>
      <c r="GN24">
        <v>0</v>
      </c>
      <c r="GO24">
        <v>2</v>
      </c>
      <c r="GP24">
        <v>0</v>
      </c>
      <c r="GQ24">
        <v>1</v>
      </c>
      <c r="GR24">
        <v>0</v>
      </c>
      <c r="GS24">
        <v>3</v>
      </c>
      <c r="GT24">
        <v>0</v>
      </c>
      <c r="GU24">
        <v>2</v>
      </c>
      <c r="GV24">
        <v>0</v>
      </c>
      <c r="GW24">
        <v>2</v>
      </c>
      <c r="GX24" t="s">
        <v>218</v>
      </c>
      <c r="GY24">
        <v>12721008</v>
      </c>
      <c r="GZ24">
        <v>11867583</v>
      </c>
      <c r="HA24">
        <v>2.1030000000000002</v>
      </c>
      <c r="HB24">
        <v>3.105</v>
      </c>
      <c r="HC24">
        <v>0.84</v>
      </c>
      <c r="HD24">
        <v>1.17</v>
      </c>
      <c r="HE24">
        <v>0.18329999999999999</v>
      </c>
      <c r="HF24" s="2">
        <f t="shared" si="6"/>
        <v>3.4065464705712589E-3</v>
      </c>
      <c r="HG24" s="2">
        <f t="shared" si="7"/>
        <v>7.1957975909625604E-3</v>
      </c>
      <c r="HH24" s="2">
        <f t="shared" si="8"/>
        <v>1.2756356390984935E-2</v>
      </c>
      <c r="HI24" s="2">
        <f t="shared" si="9"/>
        <v>5.0400819092727422E-3</v>
      </c>
      <c r="HJ24" s="3">
        <f t="shared" si="10"/>
        <v>138.96280542311214</v>
      </c>
      <c r="HK24" t="str">
        <f t="shared" si="11"/>
        <v>AMAT</v>
      </c>
    </row>
    <row r="25" spans="1:219" hidden="1" x14ac:dyDescent="0.25">
      <c r="A25">
        <v>16</v>
      </c>
      <c r="B25" t="s">
        <v>296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31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38</v>
      </c>
      <c r="W25">
        <v>20</v>
      </c>
      <c r="X25">
        <v>22</v>
      </c>
      <c r="Y25">
        <v>20</v>
      </c>
      <c r="Z25">
        <v>62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11</v>
      </c>
      <c r="AP25">
        <v>0</v>
      </c>
      <c r="AQ25">
        <v>1</v>
      </c>
      <c r="AR25">
        <v>0</v>
      </c>
      <c r="AS25">
        <v>1</v>
      </c>
      <c r="AT25">
        <v>1</v>
      </c>
      <c r="AU25" t="s">
        <v>297</v>
      </c>
      <c r="AV25">
        <v>120.98000335693359</v>
      </c>
      <c r="AW25">
        <v>121.34999847412109</v>
      </c>
      <c r="AX25">
        <v>123</v>
      </c>
      <c r="AY25">
        <v>121.2799987792969</v>
      </c>
      <c r="AZ25">
        <v>122.15000152587891</v>
      </c>
      <c r="BE25">
        <v>20</v>
      </c>
      <c r="BF25">
        <v>142</v>
      </c>
      <c r="BG25">
        <v>20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2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298</v>
      </c>
      <c r="CN25">
        <v>122.15000152587891</v>
      </c>
      <c r="CO25">
        <v>123.40000152587891</v>
      </c>
      <c r="CP25">
        <v>124.34999847412109</v>
      </c>
      <c r="CQ25">
        <v>123.2200012207031</v>
      </c>
      <c r="CR25">
        <v>123.65000152587891</v>
      </c>
      <c r="CW25">
        <v>103</v>
      </c>
      <c r="CX25">
        <v>81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6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299</v>
      </c>
      <c r="EF25">
        <v>123.65000152587891</v>
      </c>
      <c r="EG25">
        <v>124.11000061035161</v>
      </c>
      <c r="EH25">
        <v>124.7600021362305</v>
      </c>
      <c r="EI25">
        <v>121.90000152587891</v>
      </c>
      <c r="EJ25">
        <v>122.0699996948242</v>
      </c>
      <c r="EO25">
        <v>12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</v>
      </c>
      <c r="EY25">
        <v>14</v>
      </c>
      <c r="EZ25">
        <v>13</v>
      </c>
      <c r="FA25">
        <v>28</v>
      </c>
      <c r="FB25">
        <v>117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1</v>
      </c>
      <c r="FL25">
        <v>0</v>
      </c>
      <c r="FM25">
        <v>0</v>
      </c>
      <c r="FN25">
        <v>0</v>
      </c>
      <c r="FO25">
        <v>13</v>
      </c>
      <c r="FP25">
        <v>1</v>
      </c>
      <c r="FQ25">
        <v>0</v>
      </c>
      <c r="FR25">
        <v>0</v>
      </c>
      <c r="FS25">
        <v>1</v>
      </c>
      <c r="FT25">
        <v>1</v>
      </c>
      <c r="FU25">
        <v>0</v>
      </c>
      <c r="FV25">
        <v>0</v>
      </c>
      <c r="FW25" t="s">
        <v>300</v>
      </c>
      <c r="FX25">
        <v>122.0699996948242</v>
      </c>
      <c r="FY25">
        <v>122.0400009155273</v>
      </c>
      <c r="FZ25">
        <v>123.2099990844727</v>
      </c>
      <c r="GA25">
        <v>121.51999664306641</v>
      </c>
      <c r="GB25">
        <v>121.9599990844727</v>
      </c>
      <c r="GC25">
        <v>412</v>
      </c>
      <c r="GD25">
        <v>349</v>
      </c>
      <c r="GE25">
        <v>197</v>
      </c>
      <c r="GF25">
        <v>185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179</v>
      </c>
      <c r="GM25">
        <v>0</v>
      </c>
      <c r="GN25">
        <v>117</v>
      </c>
      <c r="GO25">
        <v>1</v>
      </c>
      <c r="GP25">
        <v>0</v>
      </c>
      <c r="GQ25">
        <v>0</v>
      </c>
      <c r="GR25">
        <v>0</v>
      </c>
      <c r="GS25">
        <v>1</v>
      </c>
      <c r="GT25">
        <v>0</v>
      </c>
      <c r="GU25">
        <v>1</v>
      </c>
      <c r="GV25">
        <v>0</v>
      </c>
      <c r="GW25">
        <v>2.9</v>
      </c>
      <c r="GX25" t="s">
        <v>223</v>
      </c>
      <c r="GY25">
        <v>435031</v>
      </c>
      <c r="GZ25">
        <v>439850</v>
      </c>
      <c r="HA25">
        <v>1.04</v>
      </c>
      <c r="HB25">
        <v>1.4730000000000001</v>
      </c>
      <c r="HC25">
        <v>0.49</v>
      </c>
      <c r="HD25">
        <v>3.91</v>
      </c>
      <c r="HE25">
        <v>0</v>
      </c>
      <c r="HF25" s="2">
        <f t="shared" si="6"/>
        <v>-2.4581103795351389E-4</v>
      </c>
      <c r="HG25" s="2">
        <f t="shared" si="7"/>
        <v>9.4959676782665481E-3</v>
      </c>
      <c r="HH25" s="2">
        <f t="shared" si="8"/>
        <v>4.2609330429358439E-3</v>
      </c>
      <c r="HI25" s="2">
        <f t="shared" si="9"/>
        <v>3.6077602878754611E-3</v>
      </c>
      <c r="HJ25" s="3">
        <f t="shared" si="10"/>
        <v>123.19888881967677</v>
      </c>
      <c r="HK25" t="str">
        <f t="shared" si="11"/>
        <v>ARW</v>
      </c>
    </row>
    <row r="26" spans="1:219" hidden="1" x14ac:dyDescent="0.25">
      <c r="A26">
        <v>17</v>
      </c>
      <c r="B26" t="s">
        <v>301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82</v>
      </c>
      <c r="N26">
        <v>51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27</v>
      </c>
      <c r="W26">
        <v>2</v>
      </c>
      <c r="X26">
        <v>5</v>
      </c>
      <c r="Y26">
        <v>3</v>
      </c>
      <c r="Z26">
        <v>23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23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246</v>
      </c>
      <c r="AV26">
        <v>87.849998474121094</v>
      </c>
      <c r="AW26">
        <v>89.19000244140625</v>
      </c>
      <c r="AX26">
        <v>90.349998474121094</v>
      </c>
      <c r="AY26">
        <v>88.870002746582031</v>
      </c>
      <c r="AZ26">
        <v>89.05999755859375</v>
      </c>
      <c r="BE26">
        <v>95</v>
      </c>
      <c r="BF26">
        <v>40</v>
      </c>
      <c r="BG26">
        <v>9</v>
      </c>
      <c r="BH26">
        <v>0</v>
      </c>
      <c r="BI26">
        <v>0</v>
      </c>
      <c r="BJ26">
        <v>1</v>
      </c>
      <c r="BK26">
        <v>9</v>
      </c>
      <c r="BL26">
        <v>0</v>
      </c>
      <c r="BM26">
        <v>0</v>
      </c>
      <c r="BN26">
        <v>22</v>
      </c>
      <c r="BO26">
        <v>4</v>
      </c>
      <c r="BP26">
        <v>2</v>
      </c>
      <c r="BQ26">
        <v>0</v>
      </c>
      <c r="BR26">
        <v>0</v>
      </c>
      <c r="BS26">
        <v>1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302</v>
      </c>
      <c r="CN26">
        <v>89.05999755859375</v>
      </c>
      <c r="CO26">
        <v>89.480003356933594</v>
      </c>
      <c r="CP26">
        <v>90.209999084472656</v>
      </c>
      <c r="CQ26">
        <v>88.339996337890625</v>
      </c>
      <c r="CR26">
        <v>90.010002136230469</v>
      </c>
      <c r="CW26">
        <v>8</v>
      </c>
      <c r="CX26">
        <v>19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9</v>
      </c>
      <c r="DG26">
        <v>3</v>
      </c>
      <c r="DH26">
        <v>8</v>
      </c>
      <c r="DI26">
        <v>22</v>
      </c>
      <c r="DJ26">
        <v>90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90</v>
      </c>
      <c r="DR26">
        <v>0</v>
      </c>
      <c r="DS26">
        <v>1</v>
      </c>
      <c r="DT26">
        <v>0</v>
      </c>
      <c r="DU26">
        <v>1</v>
      </c>
      <c r="DV26">
        <v>0</v>
      </c>
      <c r="DW26">
        <v>1</v>
      </c>
      <c r="DX26">
        <v>1</v>
      </c>
      <c r="DY26">
        <v>14</v>
      </c>
      <c r="DZ26">
        <v>14</v>
      </c>
      <c r="EA26">
        <v>1</v>
      </c>
      <c r="EB26">
        <v>1</v>
      </c>
      <c r="EC26">
        <v>1</v>
      </c>
      <c r="ED26">
        <v>1</v>
      </c>
      <c r="EE26" t="s">
        <v>303</v>
      </c>
      <c r="EF26">
        <v>90.010002136230469</v>
      </c>
      <c r="EG26">
        <v>90.459999084472656</v>
      </c>
      <c r="EH26">
        <v>91.260002136230483</v>
      </c>
      <c r="EI26">
        <v>89.980003356933594</v>
      </c>
      <c r="EJ26">
        <v>90.230003356933594</v>
      </c>
      <c r="EO26">
        <v>71</v>
      </c>
      <c r="EP26">
        <v>94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</v>
      </c>
      <c r="EY26">
        <v>6</v>
      </c>
      <c r="EZ26">
        <v>6</v>
      </c>
      <c r="FA26">
        <v>1</v>
      </c>
      <c r="FB26">
        <v>2</v>
      </c>
      <c r="FC26">
        <v>0</v>
      </c>
      <c r="FD26">
        <v>0</v>
      </c>
      <c r="FE26">
        <v>0</v>
      </c>
      <c r="FF26">
        <v>0</v>
      </c>
      <c r="FG26">
        <v>95</v>
      </c>
      <c r="FH26">
        <v>0</v>
      </c>
      <c r="FI26">
        <v>0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304</v>
      </c>
      <c r="FX26">
        <v>90.230003356933594</v>
      </c>
      <c r="FY26">
        <v>90.959999084472656</v>
      </c>
      <c r="FZ26">
        <v>93.19000244140625</v>
      </c>
      <c r="GA26">
        <v>89.769996643066406</v>
      </c>
      <c r="GB26">
        <v>93.180000305175781</v>
      </c>
      <c r="GC26">
        <v>469</v>
      </c>
      <c r="GD26">
        <v>238</v>
      </c>
      <c r="GE26">
        <v>192</v>
      </c>
      <c r="GF26">
        <v>150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115</v>
      </c>
      <c r="GM26">
        <v>0</v>
      </c>
      <c r="GN26">
        <v>92</v>
      </c>
      <c r="GO26">
        <v>2</v>
      </c>
      <c r="GP26">
        <v>1</v>
      </c>
      <c r="GQ26">
        <v>0</v>
      </c>
      <c r="GR26">
        <v>0</v>
      </c>
      <c r="GS26">
        <v>1</v>
      </c>
      <c r="GT26">
        <v>1</v>
      </c>
      <c r="GU26">
        <v>1</v>
      </c>
      <c r="GV26">
        <v>1</v>
      </c>
      <c r="GW26">
        <v>2.1</v>
      </c>
      <c r="GX26" t="s">
        <v>218</v>
      </c>
      <c r="GY26">
        <v>763586</v>
      </c>
      <c r="GZ26">
        <v>383350</v>
      </c>
      <c r="HA26">
        <v>1.411</v>
      </c>
      <c r="HB26">
        <v>2.492</v>
      </c>
      <c r="HC26">
        <v>1.94</v>
      </c>
      <c r="HD26">
        <v>4.4800000000000004</v>
      </c>
      <c r="HE26">
        <v>0.4365</v>
      </c>
      <c r="HF26" s="2">
        <f t="shared" si="6"/>
        <v>8.0254588268094951E-3</v>
      </c>
      <c r="HG26" s="2">
        <f t="shared" si="7"/>
        <v>2.3929641576474037E-2</v>
      </c>
      <c r="HH26" s="2">
        <f t="shared" si="8"/>
        <v>1.3082700674844072E-2</v>
      </c>
      <c r="HI26" s="2">
        <f t="shared" si="9"/>
        <v>3.6595875197909411E-2</v>
      </c>
      <c r="HJ26" s="3">
        <f t="shared" si="10"/>
        <v>93.136639260360496</v>
      </c>
      <c r="HK26" t="str">
        <f t="shared" si="11"/>
        <v>ASH</v>
      </c>
    </row>
    <row r="27" spans="1:219" hidden="1" x14ac:dyDescent="0.25">
      <c r="A27">
        <v>18</v>
      </c>
      <c r="B27" t="s">
        <v>305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0</v>
      </c>
      <c r="N27">
        <v>0</v>
      </c>
      <c r="O27">
        <v>7</v>
      </c>
      <c r="P27">
        <v>76</v>
      </c>
      <c r="Q27">
        <v>112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306</v>
      </c>
      <c r="AV27">
        <v>281.16000366210938</v>
      </c>
      <c r="AW27">
        <v>283.6300048828125</v>
      </c>
      <c r="AX27">
        <v>285</v>
      </c>
      <c r="AY27">
        <v>279.32998657226563</v>
      </c>
      <c r="AZ27">
        <v>281.67999267578119</v>
      </c>
      <c r="BE27">
        <v>8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5</v>
      </c>
      <c r="BO27">
        <v>4</v>
      </c>
      <c r="BP27">
        <v>4</v>
      </c>
      <c r="BQ27">
        <v>13</v>
      </c>
      <c r="BR27">
        <v>165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8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 t="s">
        <v>253</v>
      </c>
      <c r="CN27">
        <v>281.67999267578119</v>
      </c>
      <c r="CO27">
        <v>285.29000854492188</v>
      </c>
      <c r="CP27">
        <v>288.51998901367188</v>
      </c>
      <c r="CQ27">
        <v>283.82998657226563</v>
      </c>
      <c r="CR27">
        <v>287.48001098632813</v>
      </c>
      <c r="CW27">
        <v>75</v>
      </c>
      <c r="CX27">
        <v>109</v>
      </c>
      <c r="CY27">
        <v>7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3</v>
      </c>
      <c r="DH27">
        <v>0</v>
      </c>
      <c r="DI27">
        <v>0</v>
      </c>
      <c r="DJ27">
        <v>1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0</v>
      </c>
      <c r="DS27">
        <v>0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307</v>
      </c>
      <c r="EF27">
        <v>287.48001098632813</v>
      </c>
      <c r="EG27">
        <v>288.27999877929688</v>
      </c>
      <c r="EH27">
        <v>291.48001098632813</v>
      </c>
      <c r="EI27">
        <v>287.05999755859369</v>
      </c>
      <c r="EJ27">
        <v>289.47000122070313</v>
      </c>
      <c r="EO27">
        <v>63</v>
      </c>
      <c r="EP27">
        <v>115</v>
      </c>
      <c r="EQ27">
        <v>14</v>
      </c>
      <c r="ER27">
        <v>0</v>
      </c>
      <c r="ES27">
        <v>0</v>
      </c>
      <c r="ET27">
        <v>1</v>
      </c>
      <c r="EU27">
        <v>14</v>
      </c>
      <c r="EV27">
        <v>0</v>
      </c>
      <c r="EW27">
        <v>0</v>
      </c>
      <c r="EX27">
        <v>4</v>
      </c>
      <c r="EY27">
        <v>0</v>
      </c>
      <c r="EZ27">
        <v>0</v>
      </c>
      <c r="FA27">
        <v>1</v>
      </c>
      <c r="FB27">
        <v>0</v>
      </c>
      <c r="FC27">
        <v>1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244</v>
      </c>
      <c r="FX27">
        <v>289.47000122070313</v>
      </c>
      <c r="FY27">
        <v>288.72000122070313</v>
      </c>
      <c r="FZ27">
        <v>293.489990234375</v>
      </c>
      <c r="GA27">
        <v>288.08999633789063</v>
      </c>
      <c r="GB27">
        <v>292.510009765625</v>
      </c>
      <c r="GC27">
        <v>586</v>
      </c>
      <c r="GD27">
        <v>204</v>
      </c>
      <c r="GE27">
        <v>383</v>
      </c>
      <c r="GF27">
        <v>13</v>
      </c>
      <c r="GG27">
        <v>0</v>
      </c>
      <c r="GH27">
        <v>188</v>
      </c>
      <c r="GI27">
        <v>0</v>
      </c>
      <c r="GJ27">
        <v>0</v>
      </c>
      <c r="GK27">
        <v>0</v>
      </c>
      <c r="GL27">
        <v>166</v>
      </c>
      <c r="GM27">
        <v>0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1.9</v>
      </c>
      <c r="GX27" t="s">
        <v>218</v>
      </c>
      <c r="GY27">
        <v>1098649</v>
      </c>
      <c r="GZ27">
        <v>879833</v>
      </c>
      <c r="HA27">
        <v>0.76800000000000002</v>
      </c>
      <c r="HB27">
        <v>0.82899999999999996</v>
      </c>
      <c r="HC27">
        <v>1.5</v>
      </c>
      <c r="HD27">
        <v>1.7</v>
      </c>
      <c r="HE27">
        <v>0</v>
      </c>
      <c r="HF27" s="2">
        <f t="shared" si="6"/>
        <v>-2.5976724744700697E-3</v>
      </c>
      <c r="HG27" s="2">
        <f t="shared" si="7"/>
        <v>1.6252646333398513E-2</v>
      </c>
      <c r="HH27" s="2">
        <f t="shared" si="8"/>
        <v>2.1820617904850792E-3</v>
      </c>
      <c r="HI27" s="2">
        <f t="shared" si="9"/>
        <v>1.511063991032624E-2</v>
      </c>
      <c r="HJ27" s="3">
        <f t="shared" si="10"/>
        <v>293.41246528992161</v>
      </c>
      <c r="HK27" t="str">
        <f t="shared" si="11"/>
        <v>ADSK</v>
      </c>
    </row>
    <row r="28" spans="1:219" hidden="1" x14ac:dyDescent="0.25">
      <c r="A28">
        <v>19</v>
      </c>
      <c r="B28" t="s">
        <v>308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5</v>
      </c>
      <c r="N28">
        <v>24</v>
      </c>
      <c r="O28">
        <v>19</v>
      </c>
      <c r="P28">
        <v>139</v>
      </c>
      <c r="Q28">
        <v>8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309</v>
      </c>
      <c r="AV28">
        <v>194.13999938964841</v>
      </c>
      <c r="AW28">
        <v>194.80000305175781</v>
      </c>
      <c r="AX28">
        <v>196.78999328613281</v>
      </c>
      <c r="AY28">
        <v>194.25999450683599</v>
      </c>
      <c r="AZ28">
        <v>195.2799987792969</v>
      </c>
      <c r="BE28">
        <v>134</v>
      </c>
      <c r="BF28">
        <v>39</v>
      </c>
      <c r="BG28">
        <v>1</v>
      </c>
      <c r="BH28">
        <v>0</v>
      </c>
      <c r="BI28">
        <v>0</v>
      </c>
      <c r="BJ28">
        <v>1</v>
      </c>
      <c r="BK28">
        <v>1</v>
      </c>
      <c r="BL28">
        <v>0</v>
      </c>
      <c r="BM28">
        <v>0</v>
      </c>
      <c r="BN28">
        <v>27</v>
      </c>
      <c r="BO28">
        <v>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310</v>
      </c>
      <c r="CN28">
        <v>195.2799987792969</v>
      </c>
      <c r="CO28">
        <v>196.46000671386719</v>
      </c>
      <c r="CP28">
        <v>198.3500061035156</v>
      </c>
      <c r="CQ28">
        <v>196.17999267578119</v>
      </c>
      <c r="CR28">
        <v>197.03999328613281</v>
      </c>
      <c r="CW28">
        <v>129</v>
      </c>
      <c r="CX28">
        <v>66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4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311</v>
      </c>
      <c r="EF28">
        <v>197.03999328613281</v>
      </c>
      <c r="EG28">
        <v>197.16999816894531</v>
      </c>
      <c r="EH28">
        <v>197.2200012207031</v>
      </c>
      <c r="EI28">
        <v>194.88999938964841</v>
      </c>
      <c r="EJ28">
        <v>195.19999694824219</v>
      </c>
      <c r="EO28">
        <v>2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2</v>
      </c>
      <c r="EZ28">
        <v>2</v>
      </c>
      <c r="FA28">
        <v>9</v>
      </c>
      <c r="FB28">
        <v>181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2</v>
      </c>
      <c r="FP28">
        <v>0</v>
      </c>
      <c r="FQ28">
        <v>0</v>
      </c>
      <c r="FR28">
        <v>0</v>
      </c>
      <c r="FS28">
        <v>1</v>
      </c>
      <c r="FT28">
        <v>0</v>
      </c>
      <c r="FU28">
        <v>0</v>
      </c>
      <c r="FV28">
        <v>0</v>
      </c>
      <c r="FW28" t="s">
        <v>312</v>
      </c>
      <c r="FX28">
        <v>195.19999694824219</v>
      </c>
      <c r="FY28">
        <v>195.91999816894531</v>
      </c>
      <c r="FZ28">
        <v>196.1600036621094</v>
      </c>
      <c r="GA28">
        <v>193.6000061035156</v>
      </c>
      <c r="GB28">
        <v>194.3800048828125</v>
      </c>
      <c r="GC28">
        <v>566</v>
      </c>
      <c r="GD28">
        <v>230</v>
      </c>
      <c r="GE28">
        <v>197</v>
      </c>
      <c r="GF28">
        <v>199</v>
      </c>
      <c r="GG28">
        <v>0</v>
      </c>
      <c r="GH28">
        <v>147</v>
      </c>
      <c r="GI28">
        <v>0</v>
      </c>
      <c r="GJ28">
        <v>0</v>
      </c>
      <c r="GK28">
        <v>1</v>
      </c>
      <c r="GL28">
        <v>181</v>
      </c>
      <c r="GM28">
        <v>0</v>
      </c>
      <c r="GN28">
        <v>181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2.9</v>
      </c>
      <c r="GX28" t="s">
        <v>223</v>
      </c>
      <c r="GY28">
        <v>1646828</v>
      </c>
      <c r="GZ28">
        <v>1382700</v>
      </c>
      <c r="HA28">
        <v>0.105</v>
      </c>
      <c r="HB28">
        <v>1.048</v>
      </c>
      <c r="HC28">
        <v>3.57</v>
      </c>
      <c r="HD28">
        <v>2.31</v>
      </c>
      <c r="HE28">
        <v>0.63890000000000002</v>
      </c>
      <c r="HF28" s="2">
        <f t="shared" si="6"/>
        <v>3.6749756402215672E-3</v>
      </c>
      <c r="HG28" s="2">
        <f t="shared" si="7"/>
        <v>1.2235190083780267E-3</v>
      </c>
      <c r="HH28" s="2">
        <f t="shared" si="8"/>
        <v>1.1841527598571822E-2</v>
      </c>
      <c r="HI28" s="2">
        <f t="shared" si="9"/>
        <v>4.0127521334674121E-3</v>
      </c>
      <c r="HJ28" s="3">
        <f t="shared" si="10"/>
        <v>196.15971001082642</v>
      </c>
      <c r="HK28" t="str">
        <f t="shared" si="11"/>
        <v>ADP</v>
      </c>
    </row>
    <row r="29" spans="1:219" hidden="1" x14ac:dyDescent="0.25">
      <c r="A29">
        <v>20</v>
      </c>
      <c r="B29" t="s">
        <v>313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42</v>
      </c>
      <c r="N29">
        <v>111</v>
      </c>
      <c r="O29">
        <v>13</v>
      </c>
      <c r="P29">
        <v>0</v>
      </c>
      <c r="Q29">
        <v>0</v>
      </c>
      <c r="R29">
        <v>1</v>
      </c>
      <c r="S29">
        <v>3</v>
      </c>
      <c r="T29">
        <v>0</v>
      </c>
      <c r="U29">
        <v>0</v>
      </c>
      <c r="V29">
        <v>2</v>
      </c>
      <c r="W29">
        <v>1</v>
      </c>
      <c r="X29">
        <v>1</v>
      </c>
      <c r="Y29">
        <v>1</v>
      </c>
      <c r="Z29">
        <v>2</v>
      </c>
      <c r="AA29">
        <v>2</v>
      </c>
      <c r="AB29">
        <v>7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2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314</v>
      </c>
      <c r="AV29">
        <v>844.8800048828125</v>
      </c>
      <c r="AW29">
        <v>848.52001953125</v>
      </c>
      <c r="AX29">
        <v>864.8499755859375</v>
      </c>
      <c r="AY29">
        <v>848.52001953125</v>
      </c>
      <c r="AZ29">
        <v>860.77001953125</v>
      </c>
      <c r="BE29">
        <v>1</v>
      </c>
      <c r="BF29">
        <v>8</v>
      </c>
      <c r="BG29">
        <v>85</v>
      </c>
      <c r="BH29">
        <v>100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315</v>
      </c>
      <c r="CN29">
        <v>860.77001953125</v>
      </c>
      <c r="CO29">
        <v>866.45001220703125</v>
      </c>
      <c r="CP29">
        <v>877.09002685546875</v>
      </c>
      <c r="CQ29">
        <v>866.16998291015625</v>
      </c>
      <c r="CR29">
        <v>872.3599853515625</v>
      </c>
      <c r="CW29">
        <v>15</v>
      </c>
      <c r="CX29">
        <v>131</v>
      </c>
      <c r="CY29">
        <v>41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316</v>
      </c>
      <c r="EF29">
        <v>872.3599853515625</v>
      </c>
      <c r="EG29">
        <v>877.0999755859375</v>
      </c>
      <c r="EH29">
        <v>881.29998779296875</v>
      </c>
      <c r="EI29">
        <v>871.46002197265625</v>
      </c>
      <c r="EJ29">
        <v>874.27001953125</v>
      </c>
      <c r="EO29">
        <v>41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49</v>
      </c>
      <c r="EY29">
        <v>57</v>
      </c>
      <c r="EZ29">
        <v>22</v>
      </c>
      <c r="FA29">
        <v>11</v>
      </c>
      <c r="FB29">
        <v>17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317</v>
      </c>
      <c r="FX29">
        <v>874.27001953125</v>
      </c>
      <c r="FY29">
        <v>883.42999267578125</v>
      </c>
      <c r="FZ29">
        <v>888.28997802734375</v>
      </c>
      <c r="GA29">
        <v>870.33001708984375</v>
      </c>
      <c r="GB29">
        <v>876.72998046875</v>
      </c>
      <c r="GC29">
        <v>588</v>
      </c>
      <c r="GD29">
        <v>164</v>
      </c>
      <c r="GE29">
        <v>228</v>
      </c>
      <c r="GF29">
        <v>157</v>
      </c>
      <c r="GG29">
        <v>0</v>
      </c>
      <c r="GH29">
        <v>100</v>
      </c>
      <c r="GI29">
        <v>0</v>
      </c>
      <c r="GJ29">
        <v>0</v>
      </c>
      <c r="GK29">
        <v>0</v>
      </c>
      <c r="GL29">
        <v>19</v>
      </c>
      <c r="GM29">
        <v>0</v>
      </c>
      <c r="GN29">
        <v>17</v>
      </c>
      <c r="GO29">
        <v>1</v>
      </c>
      <c r="GP29">
        <v>0</v>
      </c>
      <c r="GQ29">
        <v>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1.9</v>
      </c>
      <c r="GX29" t="s">
        <v>218</v>
      </c>
      <c r="GY29">
        <v>625591</v>
      </c>
      <c r="GZ29">
        <v>495766</v>
      </c>
      <c r="HA29">
        <v>0.52800000000000002</v>
      </c>
      <c r="HB29">
        <v>1.381</v>
      </c>
      <c r="HC29">
        <v>1.74</v>
      </c>
      <c r="HD29">
        <v>3.5</v>
      </c>
      <c r="HE29">
        <v>0.43569999999999998</v>
      </c>
      <c r="HF29" s="2">
        <f t="shared" si="6"/>
        <v>1.0368646322259201E-2</v>
      </c>
      <c r="HG29" s="2">
        <f t="shared" si="7"/>
        <v>5.4711698564416933E-3</v>
      </c>
      <c r="HH29" s="2">
        <f t="shared" si="8"/>
        <v>1.4828538417922088E-2</v>
      </c>
      <c r="HI29" s="2">
        <f t="shared" si="9"/>
        <v>7.299811254868338E-3</v>
      </c>
      <c r="HJ29" s="3">
        <f t="shared" si="10"/>
        <v>888.26338822198545</v>
      </c>
      <c r="HK29" t="str">
        <f t="shared" si="11"/>
        <v>BLK</v>
      </c>
    </row>
    <row r="30" spans="1:219" hidden="1" x14ac:dyDescent="0.25">
      <c r="A30">
        <v>21</v>
      </c>
      <c r="B30" t="s">
        <v>318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16</v>
      </c>
      <c r="N30">
        <v>35</v>
      </c>
      <c r="O30">
        <v>108</v>
      </c>
      <c r="P30">
        <v>15</v>
      </c>
      <c r="Q30">
        <v>0</v>
      </c>
      <c r="R30">
        <v>0</v>
      </c>
      <c r="S30">
        <v>0</v>
      </c>
      <c r="T30">
        <v>0</v>
      </c>
      <c r="U30">
        <v>0</v>
      </c>
      <c r="V30">
        <v>7</v>
      </c>
      <c r="W30">
        <v>8</v>
      </c>
      <c r="X30">
        <v>6</v>
      </c>
      <c r="Y30">
        <v>2</v>
      </c>
      <c r="Z30">
        <v>2</v>
      </c>
      <c r="AA30">
        <v>1</v>
      </c>
      <c r="AB30">
        <v>25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2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298</v>
      </c>
      <c r="AV30">
        <v>110.5</v>
      </c>
      <c r="AW30">
        <v>110.870002746582</v>
      </c>
      <c r="AX30">
        <v>112.8399963378906</v>
      </c>
      <c r="AY30">
        <v>110.6600036621094</v>
      </c>
      <c r="AZ30">
        <v>112.0800018310547</v>
      </c>
      <c r="BE30">
        <v>25</v>
      </c>
      <c r="BF30">
        <v>88</v>
      </c>
      <c r="BG30">
        <v>65</v>
      </c>
      <c r="BH30">
        <v>14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5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5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319</v>
      </c>
      <c r="CN30">
        <v>112.0800018310547</v>
      </c>
      <c r="CO30">
        <v>112.8199996948242</v>
      </c>
      <c r="CP30">
        <v>115.2900009155273</v>
      </c>
      <c r="CQ30">
        <v>112.4199981689453</v>
      </c>
      <c r="CR30">
        <v>114.9899978637695</v>
      </c>
      <c r="CW30">
        <v>10</v>
      </c>
      <c r="CX30">
        <v>65</v>
      </c>
      <c r="CY30">
        <v>34</v>
      </c>
      <c r="CZ30">
        <v>49</v>
      </c>
      <c r="DA30">
        <v>31</v>
      </c>
      <c r="DB30">
        <v>0</v>
      </c>
      <c r="DC30">
        <v>0</v>
      </c>
      <c r="DD30">
        <v>0</v>
      </c>
      <c r="DE30">
        <v>0</v>
      </c>
      <c r="DF30">
        <v>4</v>
      </c>
      <c r="DG30">
        <v>0</v>
      </c>
      <c r="DH30">
        <v>2</v>
      </c>
      <c r="DI30">
        <v>0</v>
      </c>
      <c r="DJ30">
        <v>0</v>
      </c>
      <c r="DK30">
        <v>1</v>
      </c>
      <c r="DL30">
        <v>6</v>
      </c>
      <c r="DM30">
        <v>1</v>
      </c>
      <c r="DN30">
        <v>6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320</v>
      </c>
      <c r="EF30">
        <v>114.9899978637695</v>
      </c>
      <c r="EG30">
        <v>113.5500030517578</v>
      </c>
      <c r="EH30">
        <v>114.80999755859381</v>
      </c>
      <c r="EI30">
        <v>113.0400009155273</v>
      </c>
      <c r="EJ30">
        <v>114.4300003051758</v>
      </c>
      <c r="EO30">
        <v>60</v>
      </c>
      <c r="EP30">
        <v>110</v>
      </c>
      <c r="EQ30">
        <v>13</v>
      </c>
      <c r="ER30">
        <v>0</v>
      </c>
      <c r="ES30">
        <v>0</v>
      </c>
      <c r="ET30">
        <v>1</v>
      </c>
      <c r="EU30">
        <v>13</v>
      </c>
      <c r="EV30">
        <v>0</v>
      </c>
      <c r="EW30">
        <v>0</v>
      </c>
      <c r="EX30">
        <v>13</v>
      </c>
      <c r="EY30">
        <v>2</v>
      </c>
      <c r="EZ30">
        <v>0</v>
      </c>
      <c r="FA30">
        <v>1</v>
      </c>
      <c r="FB30">
        <v>0</v>
      </c>
      <c r="FC30">
        <v>1</v>
      </c>
      <c r="FD30">
        <v>3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321</v>
      </c>
      <c r="FX30">
        <v>114.4300003051758</v>
      </c>
      <c r="FY30">
        <v>114.7799987792969</v>
      </c>
      <c r="FZ30">
        <v>116.6800003051758</v>
      </c>
      <c r="GA30">
        <v>113.7600021362305</v>
      </c>
      <c r="GB30">
        <v>116.05999755859381</v>
      </c>
      <c r="GC30">
        <v>738</v>
      </c>
      <c r="GD30">
        <v>52</v>
      </c>
      <c r="GE30">
        <v>372</v>
      </c>
      <c r="GF30">
        <v>22</v>
      </c>
      <c r="GG30">
        <v>0</v>
      </c>
      <c r="GH30">
        <v>109</v>
      </c>
      <c r="GI30">
        <v>0</v>
      </c>
      <c r="GJ30">
        <v>80</v>
      </c>
      <c r="GK30">
        <v>6</v>
      </c>
      <c r="GL30">
        <v>2</v>
      </c>
      <c r="GM30">
        <v>6</v>
      </c>
      <c r="GN30">
        <v>0</v>
      </c>
      <c r="GO30">
        <v>1</v>
      </c>
      <c r="GP30">
        <v>0</v>
      </c>
      <c r="GQ30">
        <v>1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2.6</v>
      </c>
      <c r="GX30" t="s">
        <v>223</v>
      </c>
      <c r="GY30">
        <v>1505367</v>
      </c>
      <c r="GZ30">
        <v>1316033</v>
      </c>
      <c r="HA30">
        <v>3.7240000000000002</v>
      </c>
      <c r="HB30">
        <v>4.6630000000000003</v>
      </c>
      <c r="HC30">
        <v>6.06</v>
      </c>
      <c r="HD30">
        <v>3.76</v>
      </c>
      <c r="HE30">
        <v>1.3378999</v>
      </c>
      <c r="HF30" s="2">
        <f t="shared" si="6"/>
        <v>3.0492984652674693E-3</v>
      </c>
      <c r="HG30" s="2">
        <f t="shared" si="7"/>
        <v>1.628386630878853E-2</v>
      </c>
      <c r="HH30" s="2">
        <f t="shared" si="8"/>
        <v>8.8865364515963163E-3</v>
      </c>
      <c r="HI30" s="2">
        <f t="shared" si="9"/>
        <v>1.981729683564859E-2</v>
      </c>
      <c r="HJ30" s="3">
        <f t="shared" si="10"/>
        <v>116.64906093434189</v>
      </c>
      <c r="HK30" t="str">
        <f t="shared" si="11"/>
        <v>BXP</v>
      </c>
    </row>
    <row r="31" spans="1:219" hidden="1" x14ac:dyDescent="0.25">
      <c r="A31">
        <v>22</v>
      </c>
      <c r="B31" t="s">
        <v>322</v>
      </c>
      <c r="C31">
        <v>11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1</v>
      </c>
      <c r="N31">
        <v>8</v>
      </c>
      <c r="O31">
        <v>28</v>
      </c>
      <c r="P31">
        <v>13</v>
      </c>
      <c r="Q31">
        <v>145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323</v>
      </c>
      <c r="AV31">
        <v>67</v>
      </c>
      <c r="AW31">
        <v>67.239997863769531</v>
      </c>
      <c r="AX31">
        <v>67.919998168945313</v>
      </c>
      <c r="AY31">
        <v>66.970001220703125</v>
      </c>
      <c r="AZ31">
        <v>67.050003051757813</v>
      </c>
      <c r="BE31">
        <v>94</v>
      </c>
      <c r="BF31">
        <v>30</v>
      </c>
      <c r="BG31">
        <v>1</v>
      </c>
      <c r="BH31">
        <v>0</v>
      </c>
      <c r="BI31">
        <v>0</v>
      </c>
      <c r="BJ31">
        <v>1</v>
      </c>
      <c r="BK31">
        <v>1</v>
      </c>
      <c r="BL31">
        <v>0</v>
      </c>
      <c r="BM31">
        <v>0</v>
      </c>
      <c r="BN31">
        <v>48</v>
      </c>
      <c r="BO31">
        <v>27</v>
      </c>
      <c r="BP31">
        <v>4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233</v>
      </c>
      <c r="CN31">
        <v>67.050003051757813</v>
      </c>
      <c r="CO31">
        <v>67.269996643066406</v>
      </c>
      <c r="CP31">
        <v>67.959999084472656</v>
      </c>
      <c r="CQ31">
        <v>67.209999084472656</v>
      </c>
      <c r="CR31">
        <v>67.290000915527344</v>
      </c>
      <c r="CW31">
        <v>66</v>
      </c>
      <c r="CX31">
        <v>127</v>
      </c>
      <c r="CY31">
        <v>2</v>
      </c>
      <c r="CZ31">
        <v>0</v>
      </c>
      <c r="DA31">
        <v>0</v>
      </c>
      <c r="DB31">
        <v>1</v>
      </c>
      <c r="DC31">
        <v>2</v>
      </c>
      <c r="DD31">
        <v>0</v>
      </c>
      <c r="DE31">
        <v>0</v>
      </c>
      <c r="DF31">
        <v>2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324</v>
      </c>
      <c r="EF31">
        <v>67.290000915527344</v>
      </c>
      <c r="EG31">
        <v>67.339996337890625</v>
      </c>
      <c r="EH31">
        <v>67.55999755859375</v>
      </c>
      <c r="EI31">
        <v>66.669998168945313</v>
      </c>
      <c r="EJ31">
        <v>66.760002136230469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</v>
      </c>
      <c r="EY31">
        <v>12</v>
      </c>
      <c r="EZ31">
        <v>8</v>
      </c>
      <c r="FA31">
        <v>9</v>
      </c>
      <c r="FB31">
        <v>157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325</v>
      </c>
      <c r="FX31">
        <v>66.760002136230469</v>
      </c>
      <c r="FY31">
        <v>66.720001220703125</v>
      </c>
      <c r="FZ31">
        <v>66.800003051757813</v>
      </c>
      <c r="GA31">
        <v>65.989997863769531</v>
      </c>
      <c r="GB31">
        <v>66.129997253417969</v>
      </c>
      <c r="GC31">
        <v>516</v>
      </c>
      <c r="GD31">
        <v>276</v>
      </c>
      <c r="GE31">
        <v>196</v>
      </c>
      <c r="GF31">
        <v>197</v>
      </c>
      <c r="GG31">
        <v>0</v>
      </c>
      <c r="GH31">
        <v>158</v>
      </c>
      <c r="GI31">
        <v>0</v>
      </c>
      <c r="GJ31">
        <v>0</v>
      </c>
      <c r="GK31">
        <v>0</v>
      </c>
      <c r="GL31">
        <v>157</v>
      </c>
      <c r="GM31">
        <v>0</v>
      </c>
      <c r="GN31">
        <v>157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1.9</v>
      </c>
      <c r="GX31" t="s">
        <v>218</v>
      </c>
      <c r="GY31">
        <v>8411033</v>
      </c>
      <c r="GZ31">
        <v>9085116</v>
      </c>
      <c r="HA31">
        <v>1.258</v>
      </c>
      <c r="HB31">
        <v>1.5640000000000001</v>
      </c>
      <c r="HC31">
        <v>1.1399999999999999</v>
      </c>
      <c r="HD31">
        <v>1.84</v>
      </c>
      <c r="HF31" s="2">
        <f t="shared" si="6"/>
        <v>-5.9953409465673957E-4</v>
      </c>
      <c r="HG31" s="2">
        <f t="shared" si="7"/>
        <v>1.1976321467036533E-3</v>
      </c>
      <c r="HH31" s="2">
        <f t="shared" si="8"/>
        <v>1.0941297115970028E-2</v>
      </c>
      <c r="HI31" s="2">
        <f t="shared" si="9"/>
        <v>2.1170330479819421E-3</v>
      </c>
      <c r="HJ31" s="3">
        <f t="shared" si="10"/>
        <v>66.799907238993143</v>
      </c>
      <c r="HK31" t="str">
        <f t="shared" si="11"/>
        <v>BMY</v>
      </c>
    </row>
    <row r="32" spans="1:219" hidden="1" x14ac:dyDescent="0.25">
      <c r="A32">
        <v>23</v>
      </c>
      <c r="B32" t="s">
        <v>326</v>
      </c>
      <c r="C32">
        <v>10</v>
      </c>
      <c r="D32">
        <v>1</v>
      </c>
      <c r="E32">
        <v>5</v>
      </c>
      <c r="F32">
        <v>1</v>
      </c>
      <c r="G32" t="s">
        <v>218</v>
      </c>
      <c r="H32" t="s">
        <v>218</v>
      </c>
      <c r="I32">
        <v>5</v>
      </c>
      <c r="J32">
        <v>1</v>
      </c>
      <c r="K32" t="s">
        <v>218</v>
      </c>
      <c r="L32" t="s">
        <v>218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1</v>
      </c>
      <c r="Z32">
        <v>169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 t="s">
        <v>327</v>
      </c>
      <c r="AV32">
        <v>43.610000610351563</v>
      </c>
      <c r="AW32">
        <v>44.259998321533203</v>
      </c>
      <c r="AX32">
        <v>45</v>
      </c>
      <c r="AY32">
        <v>43.700000762939453</v>
      </c>
      <c r="AZ32">
        <v>44.400001525878913</v>
      </c>
      <c r="BE32">
        <v>54</v>
      </c>
      <c r="BF32">
        <v>33</v>
      </c>
      <c r="BG32">
        <v>4</v>
      </c>
      <c r="BH32">
        <v>2</v>
      </c>
      <c r="BI32">
        <v>0</v>
      </c>
      <c r="BJ32">
        <v>1</v>
      </c>
      <c r="BK32">
        <v>6</v>
      </c>
      <c r="BL32">
        <v>0</v>
      </c>
      <c r="BM32">
        <v>0</v>
      </c>
      <c r="BN32">
        <v>32</v>
      </c>
      <c r="BO32">
        <v>10</v>
      </c>
      <c r="BP32">
        <v>3</v>
      </c>
      <c r="BQ32">
        <v>2</v>
      </c>
      <c r="BR32">
        <v>20</v>
      </c>
      <c r="BS32">
        <v>0</v>
      </c>
      <c r="BT32">
        <v>0</v>
      </c>
      <c r="BU32">
        <v>0</v>
      </c>
      <c r="BV32">
        <v>0</v>
      </c>
      <c r="BW32">
        <v>25</v>
      </c>
      <c r="BX32">
        <v>9</v>
      </c>
      <c r="BY32">
        <v>20</v>
      </c>
      <c r="BZ32">
        <v>0</v>
      </c>
      <c r="CA32">
        <v>1</v>
      </c>
      <c r="CB32">
        <v>1</v>
      </c>
      <c r="CC32">
        <v>1</v>
      </c>
      <c r="CD32">
        <v>0</v>
      </c>
      <c r="CE32">
        <v>46</v>
      </c>
      <c r="CF32">
        <v>25</v>
      </c>
      <c r="CG32">
        <v>13</v>
      </c>
      <c r="CH32">
        <v>13</v>
      </c>
      <c r="CI32">
        <v>1</v>
      </c>
      <c r="CJ32">
        <v>1</v>
      </c>
      <c r="CK32">
        <v>1</v>
      </c>
      <c r="CL32">
        <v>1</v>
      </c>
      <c r="CM32" t="s">
        <v>328</v>
      </c>
      <c r="CN32">
        <v>44.400001525878913</v>
      </c>
      <c r="CO32">
        <v>44.610000610351563</v>
      </c>
      <c r="CP32">
        <v>46.5</v>
      </c>
      <c r="CQ32">
        <v>44.069999694824219</v>
      </c>
      <c r="CR32">
        <v>46.169998168945313</v>
      </c>
      <c r="CW32">
        <v>4</v>
      </c>
      <c r="CX32">
        <v>2</v>
      </c>
      <c r="CY32">
        <v>7</v>
      </c>
      <c r="CZ32">
        <v>39</v>
      </c>
      <c r="DA32">
        <v>109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1</v>
      </c>
      <c r="DI32">
        <v>0</v>
      </c>
      <c r="DJ32">
        <v>3</v>
      </c>
      <c r="DK32">
        <v>1</v>
      </c>
      <c r="DL32">
        <v>5</v>
      </c>
      <c r="DM32">
        <v>1</v>
      </c>
      <c r="DN32">
        <v>5</v>
      </c>
      <c r="DO32">
        <v>1</v>
      </c>
      <c r="DP32">
        <v>0</v>
      </c>
      <c r="DQ32">
        <v>3</v>
      </c>
      <c r="DR32">
        <v>3</v>
      </c>
      <c r="DS32">
        <v>1</v>
      </c>
      <c r="DT32">
        <v>0</v>
      </c>
      <c r="DU32">
        <v>1</v>
      </c>
      <c r="DV32">
        <v>1</v>
      </c>
      <c r="DW32">
        <v>2</v>
      </c>
      <c r="DX32">
        <v>0</v>
      </c>
      <c r="DY32">
        <v>1</v>
      </c>
      <c r="DZ32">
        <v>1</v>
      </c>
      <c r="EA32">
        <v>1</v>
      </c>
      <c r="EB32">
        <v>0</v>
      </c>
      <c r="EC32">
        <v>1</v>
      </c>
      <c r="ED32">
        <v>1</v>
      </c>
      <c r="EE32" t="s">
        <v>329</v>
      </c>
      <c r="EF32">
        <v>46.169998168945313</v>
      </c>
      <c r="EG32">
        <v>46.319999694824219</v>
      </c>
      <c r="EH32">
        <v>47.319999694824219</v>
      </c>
      <c r="EI32">
        <v>43.950000762939453</v>
      </c>
      <c r="EJ32">
        <v>44.009998321533203</v>
      </c>
      <c r="EO32">
        <v>7</v>
      </c>
      <c r="EP32">
        <v>3</v>
      </c>
      <c r="EQ32">
        <v>2</v>
      </c>
      <c r="ER32">
        <v>4</v>
      </c>
      <c r="ES32">
        <v>2</v>
      </c>
      <c r="ET32">
        <v>1</v>
      </c>
      <c r="EU32">
        <v>8</v>
      </c>
      <c r="EV32">
        <v>1</v>
      </c>
      <c r="EW32">
        <v>2</v>
      </c>
      <c r="EX32">
        <v>6</v>
      </c>
      <c r="EY32">
        <v>6</v>
      </c>
      <c r="EZ32">
        <v>2</v>
      </c>
      <c r="FA32">
        <v>3</v>
      </c>
      <c r="FB32">
        <v>154</v>
      </c>
      <c r="FC32">
        <v>1</v>
      </c>
      <c r="FD32">
        <v>1</v>
      </c>
      <c r="FE32">
        <v>1</v>
      </c>
      <c r="FF32">
        <v>0</v>
      </c>
      <c r="FG32">
        <v>11</v>
      </c>
      <c r="FH32">
        <v>8</v>
      </c>
      <c r="FI32">
        <v>0</v>
      </c>
      <c r="FJ32">
        <v>0</v>
      </c>
      <c r="FK32">
        <v>1</v>
      </c>
      <c r="FL32">
        <v>1</v>
      </c>
      <c r="FM32">
        <v>0</v>
      </c>
      <c r="FN32">
        <v>0</v>
      </c>
      <c r="FO32">
        <v>19</v>
      </c>
      <c r="FP32">
        <v>11</v>
      </c>
      <c r="FQ32">
        <v>0</v>
      </c>
      <c r="FR32">
        <v>0</v>
      </c>
      <c r="FS32">
        <v>1</v>
      </c>
      <c r="FT32">
        <v>1</v>
      </c>
      <c r="FU32">
        <v>0</v>
      </c>
      <c r="FV32">
        <v>0</v>
      </c>
      <c r="FW32" t="s">
        <v>330</v>
      </c>
      <c r="FX32">
        <v>44.009998321533203</v>
      </c>
      <c r="FY32">
        <v>44.060001373291023</v>
      </c>
      <c r="FZ32">
        <v>45.75</v>
      </c>
      <c r="GA32">
        <v>43.830001831054688</v>
      </c>
      <c r="GB32">
        <v>45.509998321533203</v>
      </c>
      <c r="GC32">
        <v>274</v>
      </c>
      <c r="GD32">
        <v>415</v>
      </c>
      <c r="GE32">
        <v>179</v>
      </c>
      <c r="GF32">
        <v>176</v>
      </c>
      <c r="GG32">
        <v>2</v>
      </c>
      <c r="GH32">
        <v>156</v>
      </c>
      <c r="GI32">
        <v>2</v>
      </c>
      <c r="GJ32">
        <v>154</v>
      </c>
      <c r="GK32">
        <v>5</v>
      </c>
      <c r="GL32">
        <v>346</v>
      </c>
      <c r="GM32">
        <v>5</v>
      </c>
      <c r="GN32">
        <v>157</v>
      </c>
      <c r="GO32">
        <v>2</v>
      </c>
      <c r="GP32">
        <v>1</v>
      </c>
      <c r="GQ32">
        <v>1</v>
      </c>
      <c r="GR32">
        <v>1</v>
      </c>
      <c r="GS32">
        <v>2</v>
      </c>
      <c r="GT32">
        <v>1</v>
      </c>
      <c r="GU32">
        <v>2</v>
      </c>
      <c r="GV32">
        <v>1</v>
      </c>
      <c r="GW32">
        <v>3</v>
      </c>
      <c r="GX32" t="s">
        <v>223</v>
      </c>
      <c r="GY32">
        <v>405974</v>
      </c>
      <c r="GZ32">
        <v>298916</v>
      </c>
      <c r="HA32">
        <v>1.944</v>
      </c>
      <c r="HB32">
        <v>4.2720000000000002</v>
      </c>
      <c r="HC32">
        <v>-0.77</v>
      </c>
      <c r="HD32">
        <v>6.1</v>
      </c>
      <c r="HF32" s="2">
        <f t="shared" si="6"/>
        <v>1.1348853880910337E-3</v>
      </c>
      <c r="HG32" s="2">
        <f t="shared" si="7"/>
        <v>3.6939860693092408E-2</v>
      </c>
      <c r="HH32" s="2">
        <f t="shared" si="8"/>
        <v>5.220143782740827E-3</v>
      </c>
      <c r="HI32" s="2">
        <f t="shared" si="9"/>
        <v>3.6914887990308287E-2</v>
      </c>
      <c r="HJ32" s="3">
        <f t="shared" si="10"/>
        <v>45.687571686157852</v>
      </c>
      <c r="HK32" t="str">
        <f t="shared" si="11"/>
        <v>CRS</v>
      </c>
    </row>
    <row r="33" spans="1:219" hidden="1" x14ac:dyDescent="0.25">
      <c r="A33">
        <v>24</v>
      </c>
      <c r="B33" t="s">
        <v>331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7</v>
      </c>
      <c r="N33">
        <v>27</v>
      </c>
      <c r="O33">
        <v>9</v>
      </c>
      <c r="P33">
        <v>55</v>
      </c>
      <c r="Q33">
        <v>96</v>
      </c>
      <c r="R33">
        <v>0</v>
      </c>
      <c r="S33">
        <v>0</v>
      </c>
      <c r="T33">
        <v>0</v>
      </c>
      <c r="U33">
        <v>0</v>
      </c>
      <c r="V33">
        <v>1</v>
      </c>
      <c r="W33">
        <v>3</v>
      </c>
      <c r="X33">
        <v>0</v>
      </c>
      <c r="Y33">
        <v>0</v>
      </c>
      <c r="Z33">
        <v>0</v>
      </c>
      <c r="AA33">
        <v>1</v>
      </c>
      <c r="AB33">
        <v>4</v>
      </c>
      <c r="AC33">
        <v>1</v>
      </c>
      <c r="AD33">
        <v>4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332</v>
      </c>
      <c r="AV33">
        <v>87.75</v>
      </c>
      <c r="AW33">
        <v>87.849998474121094</v>
      </c>
      <c r="AX33">
        <v>88.910003662109375</v>
      </c>
      <c r="AY33">
        <v>87.110000610351563</v>
      </c>
      <c r="AZ33">
        <v>87.180000305175781</v>
      </c>
      <c r="BE33">
        <v>35</v>
      </c>
      <c r="BF33">
        <v>50</v>
      </c>
      <c r="BG33">
        <v>11</v>
      </c>
      <c r="BH33">
        <v>0</v>
      </c>
      <c r="BI33">
        <v>0</v>
      </c>
      <c r="BJ33">
        <v>1</v>
      </c>
      <c r="BK33">
        <v>11</v>
      </c>
      <c r="BL33">
        <v>0</v>
      </c>
      <c r="BM33">
        <v>0</v>
      </c>
      <c r="BN33">
        <v>6</v>
      </c>
      <c r="BO33">
        <v>5</v>
      </c>
      <c r="BP33">
        <v>27</v>
      </c>
      <c r="BQ33">
        <v>14</v>
      </c>
      <c r="BR33">
        <v>51</v>
      </c>
      <c r="BS33">
        <v>1</v>
      </c>
      <c r="BT33">
        <v>1</v>
      </c>
      <c r="BU33">
        <v>0</v>
      </c>
      <c r="BV33">
        <v>0</v>
      </c>
      <c r="BW33">
        <v>61</v>
      </c>
      <c r="BX33">
        <v>11</v>
      </c>
      <c r="BY33">
        <v>0</v>
      </c>
      <c r="BZ33">
        <v>0</v>
      </c>
      <c r="CA33">
        <v>1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333</v>
      </c>
      <c r="CN33">
        <v>87.180000305175781</v>
      </c>
      <c r="CO33">
        <v>87.870002746582031</v>
      </c>
      <c r="CP33">
        <v>89.349998474121094</v>
      </c>
      <c r="CQ33">
        <v>87.790000915527344</v>
      </c>
      <c r="CR33">
        <v>88.760002136230469</v>
      </c>
      <c r="CW33">
        <v>10</v>
      </c>
      <c r="CX33">
        <v>30</v>
      </c>
      <c r="CY33">
        <v>130</v>
      </c>
      <c r="CZ33">
        <v>25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2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328</v>
      </c>
      <c r="EF33">
        <v>88.760002136230469</v>
      </c>
      <c r="EG33">
        <v>88.769996643066406</v>
      </c>
      <c r="EH33">
        <v>89.5</v>
      </c>
      <c r="EI33">
        <v>88.099998474121094</v>
      </c>
      <c r="EJ33">
        <v>88.120002746582031</v>
      </c>
      <c r="EO33">
        <v>53</v>
      </c>
      <c r="EP33">
        <v>16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74</v>
      </c>
      <c r="EY33">
        <v>21</v>
      </c>
      <c r="EZ33">
        <v>21</v>
      </c>
      <c r="FA33">
        <v>12</v>
      </c>
      <c r="FB33">
        <v>17</v>
      </c>
      <c r="FC33">
        <v>0</v>
      </c>
      <c r="FD33">
        <v>0</v>
      </c>
      <c r="FE33">
        <v>0</v>
      </c>
      <c r="FF33">
        <v>0</v>
      </c>
      <c r="FG33">
        <v>16</v>
      </c>
      <c r="FH33">
        <v>0</v>
      </c>
      <c r="FI33">
        <v>0</v>
      </c>
      <c r="FJ33">
        <v>0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334</v>
      </c>
      <c r="FX33">
        <v>88.120002746582031</v>
      </c>
      <c r="FY33">
        <v>88.199996948242188</v>
      </c>
      <c r="FZ33">
        <v>89.120002746582031</v>
      </c>
      <c r="GA33">
        <v>87.849998474121094</v>
      </c>
      <c r="GB33">
        <v>88.220001220703125</v>
      </c>
      <c r="GC33">
        <v>554</v>
      </c>
      <c r="GD33">
        <v>254</v>
      </c>
      <c r="GE33">
        <v>264</v>
      </c>
      <c r="GF33">
        <v>147</v>
      </c>
      <c r="GG33">
        <v>0</v>
      </c>
      <c r="GH33">
        <v>176</v>
      </c>
      <c r="GI33">
        <v>0</v>
      </c>
      <c r="GJ33">
        <v>25</v>
      </c>
      <c r="GK33">
        <v>4</v>
      </c>
      <c r="GL33">
        <v>68</v>
      </c>
      <c r="GM33">
        <v>0</v>
      </c>
      <c r="GN33">
        <v>17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2.1</v>
      </c>
      <c r="GX33" t="s">
        <v>218</v>
      </c>
      <c r="GY33">
        <v>1326069</v>
      </c>
      <c r="GZ33">
        <v>1430816</v>
      </c>
      <c r="HA33">
        <v>1.131</v>
      </c>
      <c r="HB33">
        <v>1.37</v>
      </c>
      <c r="HC33">
        <v>1.83</v>
      </c>
      <c r="HD33">
        <v>4.22</v>
      </c>
      <c r="HE33">
        <v>0</v>
      </c>
      <c r="HF33" s="2">
        <f t="shared" si="6"/>
        <v>9.0696376902488218E-4</v>
      </c>
      <c r="HG33" s="2">
        <f t="shared" si="7"/>
        <v>1.0323224528571151E-2</v>
      </c>
      <c r="HH33" s="2">
        <f t="shared" si="8"/>
        <v>3.9682368053423067E-3</v>
      </c>
      <c r="HI33" s="2">
        <f t="shared" si="9"/>
        <v>4.1940913790783352E-3</v>
      </c>
      <c r="HJ33" s="3">
        <f t="shared" si="10"/>
        <v>89.110505320158182</v>
      </c>
      <c r="HK33" t="str">
        <f t="shared" si="11"/>
        <v>CBRE</v>
      </c>
    </row>
    <row r="34" spans="1:219" hidden="1" x14ac:dyDescent="0.25">
      <c r="A34">
        <v>25</v>
      </c>
      <c r="B34" t="s">
        <v>335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18</v>
      </c>
      <c r="N34">
        <v>13</v>
      </c>
      <c r="O34">
        <v>17</v>
      </c>
      <c r="P34">
        <v>72</v>
      </c>
      <c r="Q34">
        <v>62</v>
      </c>
      <c r="R34">
        <v>0</v>
      </c>
      <c r="S34">
        <v>0</v>
      </c>
      <c r="T34">
        <v>0</v>
      </c>
      <c r="U34">
        <v>0</v>
      </c>
      <c r="V34">
        <v>4</v>
      </c>
      <c r="W34">
        <v>3</v>
      </c>
      <c r="X34">
        <v>1</v>
      </c>
      <c r="Y34">
        <v>6</v>
      </c>
      <c r="Z34">
        <v>4</v>
      </c>
      <c r="AA34">
        <v>1</v>
      </c>
      <c r="AB34">
        <v>18</v>
      </c>
      <c r="AC34">
        <v>1</v>
      </c>
      <c r="AD34">
        <v>18</v>
      </c>
      <c r="AE34">
        <v>0</v>
      </c>
      <c r="AF34">
        <v>0</v>
      </c>
      <c r="AG34">
        <v>4</v>
      </c>
      <c r="AH34">
        <v>4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336</v>
      </c>
      <c r="AV34">
        <v>71.800003051757813</v>
      </c>
      <c r="AW34">
        <v>72.120002746582031</v>
      </c>
      <c r="AX34">
        <v>73.959999084472656</v>
      </c>
      <c r="AY34">
        <v>72.040000915527344</v>
      </c>
      <c r="AZ34">
        <v>73.730003356933594</v>
      </c>
      <c r="BE34">
        <v>1</v>
      </c>
      <c r="BF34">
        <v>2</v>
      </c>
      <c r="BG34">
        <v>36</v>
      </c>
      <c r="BH34">
        <v>75</v>
      </c>
      <c r="BI34">
        <v>81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337</v>
      </c>
      <c r="CN34">
        <v>73.730003356933594</v>
      </c>
      <c r="CO34">
        <v>73.959999084472656</v>
      </c>
      <c r="CP34">
        <v>74.389999389648438</v>
      </c>
      <c r="CQ34">
        <v>73.620002746582031</v>
      </c>
      <c r="CR34">
        <v>73.919998168945313</v>
      </c>
      <c r="CW34">
        <v>164</v>
      </c>
      <c r="CX34">
        <v>2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76</v>
      </c>
      <c r="DG34">
        <v>9</v>
      </c>
      <c r="DH34">
        <v>2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338</v>
      </c>
      <c r="EF34">
        <v>73.919998168945313</v>
      </c>
      <c r="EG34">
        <v>73.910003662109375</v>
      </c>
      <c r="EH34">
        <v>74.519996643066406</v>
      </c>
      <c r="EI34">
        <v>73.44000244140625</v>
      </c>
      <c r="EJ34">
        <v>73.959999084472656</v>
      </c>
      <c r="EO34">
        <v>94</v>
      </c>
      <c r="EP34">
        <v>81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19</v>
      </c>
      <c r="EY34">
        <v>5</v>
      </c>
      <c r="EZ34">
        <v>5</v>
      </c>
      <c r="FA34">
        <v>3</v>
      </c>
      <c r="FB34">
        <v>7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7</v>
      </c>
      <c r="FJ34">
        <v>0</v>
      </c>
      <c r="FK34">
        <v>0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242</v>
      </c>
      <c r="FX34">
        <v>73.959999084472656</v>
      </c>
      <c r="FY34">
        <v>73.889999389648438</v>
      </c>
      <c r="FZ34">
        <v>74.25</v>
      </c>
      <c r="GA34">
        <v>73.180000305175781</v>
      </c>
      <c r="GB34">
        <v>73.489997863769531</v>
      </c>
      <c r="GC34">
        <v>718</v>
      </c>
      <c r="GD34">
        <v>146</v>
      </c>
      <c r="GE34">
        <v>341</v>
      </c>
      <c r="GF34">
        <v>127</v>
      </c>
      <c r="GG34">
        <v>0</v>
      </c>
      <c r="GH34">
        <v>290</v>
      </c>
      <c r="GI34">
        <v>0</v>
      </c>
      <c r="GJ34">
        <v>0</v>
      </c>
      <c r="GK34">
        <v>19</v>
      </c>
      <c r="GL34">
        <v>11</v>
      </c>
      <c r="GM34">
        <v>0</v>
      </c>
      <c r="GN34">
        <v>7</v>
      </c>
      <c r="GO34">
        <v>2</v>
      </c>
      <c r="GP34">
        <v>1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1.9</v>
      </c>
      <c r="GX34" t="s">
        <v>218</v>
      </c>
      <c r="GY34">
        <v>5036905</v>
      </c>
      <c r="GZ34">
        <v>5748800</v>
      </c>
      <c r="HA34">
        <v>1.026</v>
      </c>
      <c r="HB34">
        <v>1.097</v>
      </c>
      <c r="HC34">
        <v>1.22</v>
      </c>
      <c r="HD34">
        <v>2</v>
      </c>
      <c r="HE34">
        <v>0</v>
      </c>
      <c r="HF34" s="2">
        <f t="shared" si="6"/>
        <v>-9.473500528140999E-4</v>
      </c>
      <c r="HG34" s="2">
        <f t="shared" si="7"/>
        <v>4.8484930687079375E-3</v>
      </c>
      <c r="HH34" s="2">
        <f t="shared" si="8"/>
        <v>9.6088657509465492E-3</v>
      </c>
      <c r="HI34" s="2">
        <f t="shared" si="9"/>
        <v>4.2182278895748215E-3</v>
      </c>
      <c r="HJ34" s="3">
        <f t="shared" si="10"/>
        <v>74.248254539535978</v>
      </c>
      <c r="HK34" t="str">
        <f t="shared" si="11"/>
        <v>CNC</v>
      </c>
    </row>
    <row r="35" spans="1:219" hidden="1" x14ac:dyDescent="0.25">
      <c r="A35">
        <v>26</v>
      </c>
      <c r="B35" t="s">
        <v>339</v>
      </c>
      <c r="C35">
        <v>9</v>
      </c>
      <c r="D35">
        <v>1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69</v>
      </c>
      <c r="N35">
        <v>125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5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340</v>
      </c>
      <c r="AV35">
        <v>78.459999084472656</v>
      </c>
      <c r="AW35">
        <v>78.779998779296875</v>
      </c>
      <c r="AX35">
        <v>79.239997863769531</v>
      </c>
      <c r="AY35">
        <v>77.489997863769531</v>
      </c>
      <c r="AZ35">
        <v>77.529998779296875</v>
      </c>
      <c r="BE35">
        <v>29</v>
      </c>
      <c r="BF35">
        <v>5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8</v>
      </c>
      <c r="BO35">
        <v>11</v>
      </c>
      <c r="BP35">
        <v>14</v>
      </c>
      <c r="BQ35">
        <v>7</v>
      </c>
      <c r="BR35">
        <v>123</v>
      </c>
      <c r="BS35">
        <v>0</v>
      </c>
      <c r="BT35">
        <v>0</v>
      </c>
      <c r="BU35">
        <v>0</v>
      </c>
      <c r="BV35">
        <v>0</v>
      </c>
      <c r="BW35">
        <v>5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34</v>
      </c>
      <c r="CF35">
        <v>5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 t="s">
        <v>341</v>
      </c>
      <c r="CN35">
        <v>77.529998779296875</v>
      </c>
      <c r="CO35">
        <v>77.970001220703125</v>
      </c>
      <c r="CP35">
        <v>78.010002136230469</v>
      </c>
      <c r="CQ35">
        <v>76.949996948242188</v>
      </c>
      <c r="CR35">
        <v>77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9</v>
      </c>
      <c r="DG35">
        <v>16</v>
      </c>
      <c r="DH35">
        <v>16</v>
      </c>
      <c r="DI35">
        <v>14</v>
      </c>
      <c r="DJ35">
        <v>140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3</v>
      </c>
      <c r="DX35">
        <v>0</v>
      </c>
      <c r="DY35">
        <v>0</v>
      </c>
      <c r="DZ35">
        <v>0</v>
      </c>
      <c r="EA35">
        <v>1</v>
      </c>
      <c r="EB35">
        <v>0</v>
      </c>
      <c r="EC35">
        <v>0</v>
      </c>
      <c r="ED35">
        <v>0</v>
      </c>
      <c r="EE35" t="s">
        <v>342</v>
      </c>
      <c r="EF35">
        <v>77</v>
      </c>
      <c r="EG35">
        <v>77.099998474121094</v>
      </c>
      <c r="EH35">
        <v>79.129997253417969</v>
      </c>
      <c r="EI35">
        <v>76.739997863769531</v>
      </c>
      <c r="EJ35">
        <v>78.120002746582031</v>
      </c>
      <c r="EO35">
        <v>20</v>
      </c>
      <c r="EP35">
        <v>5</v>
      </c>
      <c r="EQ35">
        <v>59</v>
      </c>
      <c r="ER35">
        <v>33</v>
      </c>
      <c r="ES35">
        <v>4</v>
      </c>
      <c r="ET35">
        <v>0</v>
      </c>
      <c r="EU35">
        <v>0</v>
      </c>
      <c r="EV35">
        <v>0</v>
      </c>
      <c r="EW35">
        <v>0</v>
      </c>
      <c r="EX35">
        <v>15</v>
      </c>
      <c r="EY35">
        <v>22</v>
      </c>
      <c r="EZ35">
        <v>36</v>
      </c>
      <c r="FA35">
        <v>5</v>
      </c>
      <c r="FB35">
        <v>0</v>
      </c>
      <c r="FC35">
        <v>1</v>
      </c>
      <c r="FD35">
        <v>78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343</v>
      </c>
      <c r="FX35">
        <v>78.120002746582031</v>
      </c>
      <c r="FY35">
        <v>78.279998779296875</v>
      </c>
      <c r="FZ35">
        <v>79.379997253417969</v>
      </c>
      <c r="GA35">
        <v>78</v>
      </c>
      <c r="GB35">
        <v>79.029998779296875</v>
      </c>
      <c r="GC35">
        <v>350</v>
      </c>
      <c r="GD35">
        <v>442</v>
      </c>
      <c r="GE35">
        <v>122</v>
      </c>
      <c r="GF35">
        <v>273</v>
      </c>
      <c r="GG35">
        <v>0</v>
      </c>
      <c r="GH35">
        <v>37</v>
      </c>
      <c r="GI35">
        <v>0</v>
      </c>
      <c r="GJ35">
        <v>37</v>
      </c>
      <c r="GK35">
        <v>0</v>
      </c>
      <c r="GL35">
        <v>263</v>
      </c>
      <c r="GM35">
        <v>0</v>
      </c>
      <c r="GN35">
        <v>140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2.4</v>
      </c>
      <c r="GX35" t="s">
        <v>218</v>
      </c>
      <c r="GY35">
        <v>6407300</v>
      </c>
      <c r="GZ35">
        <v>2750500</v>
      </c>
      <c r="HA35">
        <v>1.8109999999999999</v>
      </c>
      <c r="HB35">
        <v>2.0880000000000001</v>
      </c>
      <c r="HC35">
        <v>2.0099999999999998</v>
      </c>
      <c r="HD35">
        <v>6.4</v>
      </c>
      <c r="HE35">
        <v>0.30649999999999999</v>
      </c>
      <c r="HF35" s="2">
        <f t="shared" si="6"/>
        <v>2.043894164663107E-3</v>
      </c>
      <c r="HG35" s="2">
        <f t="shared" si="7"/>
        <v>1.3857376066786498E-2</v>
      </c>
      <c r="HH35" s="2">
        <f t="shared" si="8"/>
        <v>3.5768878853243979E-3</v>
      </c>
      <c r="HI35" s="2">
        <f t="shared" si="9"/>
        <v>1.3033010188615912E-2</v>
      </c>
      <c r="HJ35" s="3">
        <f t="shared" si="10"/>
        <v>79.364754160889177</v>
      </c>
      <c r="HK35" t="str">
        <f t="shared" si="11"/>
        <v>CERN</v>
      </c>
    </row>
    <row r="36" spans="1:219" hidden="1" x14ac:dyDescent="0.25">
      <c r="A36">
        <v>27</v>
      </c>
      <c r="B36" t="s">
        <v>344</v>
      </c>
      <c r="C36">
        <v>9</v>
      </c>
      <c r="D36">
        <v>1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</v>
      </c>
      <c r="N36">
        <v>0</v>
      </c>
      <c r="O36">
        <v>0</v>
      </c>
      <c r="P36">
        <v>1</v>
      </c>
      <c r="Q36">
        <v>1</v>
      </c>
      <c r="R36">
        <v>1</v>
      </c>
      <c r="S36">
        <v>2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195</v>
      </c>
      <c r="AA36">
        <v>1</v>
      </c>
      <c r="AB36">
        <v>0</v>
      </c>
      <c r="AC36">
        <v>1</v>
      </c>
      <c r="AD36">
        <v>0</v>
      </c>
      <c r="AE36">
        <v>2</v>
      </c>
      <c r="AF36">
        <v>2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3</v>
      </c>
      <c r="AN36">
        <v>2</v>
      </c>
      <c r="AO36">
        <v>0</v>
      </c>
      <c r="AP36">
        <v>0</v>
      </c>
      <c r="AQ36">
        <v>1</v>
      </c>
      <c r="AR36">
        <v>1</v>
      </c>
      <c r="AS36">
        <v>1</v>
      </c>
      <c r="AT36">
        <v>1</v>
      </c>
      <c r="AU36" t="s">
        <v>345</v>
      </c>
      <c r="AV36">
        <v>92.940002441406236</v>
      </c>
      <c r="AW36">
        <v>94.120002746582045</v>
      </c>
      <c r="AX36">
        <v>97.290000915527344</v>
      </c>
      <c r="AY36">
        <v>91.099998474121094</v>
      </c>
      <c r="AZ36">
        <v>91.889999389648438</v>
      </c>
      <c r="BE36">
        <v>9</v>
      </c>
      <c r="BF36">
        <v>14</v>
      </c>
      <c r="BG36">
        <v>15</v>
      </c>
      <c r="BH36">
        <v>6</v>
      </c>
      <c r="BI36">
        <v>11</v>
      </c>
      <c r="BJ36">
        <v>2</v>
      </c>
      <c r="BK36">
        <v>32</v>
      </c>
      <c r="BL36">
        <v>1</v>
      </c>
      <c r="BM36">
        <v>11</v>
      </c>
      <c r="BN36">
        <v>2</v>
      </c>
      <c r="BO36">
        <v>0</v>
      </c>
      <c r="BP36">
        <v>4</v>
      </c>
      <c r="BQ36">
        <v>0</v>
      </c>
      <c r="BR36">
        <v>140</v>
      </c>
      <c r="BS36">
        <v>2</v>
      </c>
      <c r="BT36">
        <v>5</v>
      </c>
      <c r="BU36">
        <v>1</v>
      </c>
      <c r="BV36">
        <v>5</v>
      </c>
      <c r="BW36">
        <v>46</v>
      </c>
      <c r="BX36">
        <v>32</v>
      </c>
      <c r="BY36">
        <v>9</v>
      </c>
      <c r="BZ36">
        <v>4</v>
      </c>
      <c r="CA36">
        <v>2</v>
      </c>
      <c r="CB36">
        <v>2</v>
      </c>
      <c r="CC36">
        <v>2</v>
      </c>
      <c r="CD36">
        <v>2</v>
      </c>
      <c r="CE36">
        <v>55</v>
      </c>
      <c r="CF36">
        <v>46</v>
      </c>
      <c r="CG36">
        <v>1</v>
      </c>
      <c r="CH36">
        <v>1</v>
      </c>
      <c r="CI36">
        <v>2</v>
      </c>
      <c r="CJ36">
        <v>1</v>
      </c>
      <c r="CK36">
        <v>1</v>
      </c>
      <c r="CL36">
        <v>1</v>
      </c>
      <c r="CM36" t="s">
        <v>346</v>
      </c>
      <c r="CN36">
        <v>91.889999389648438</v>
      </c>
      <c r="CO36">
        <v>93.230003356933594</v>
      </c>
      <c r="CP36">
        <v>96.279998779296875</v>
      </c>
      <c r="CQ36">
        <v>91.379997253417955</v>
      </c>
      <c r="CR36">
        <v>95.300003051757798</v>
      </c>
      <c r="CW36">
        <v>1</v>
      </c>
      <c r="CX36">
        <v>8</v>
      </c>
      <c r="CY36">
        <v>6</v>
      </c>
      <c r="CZ36">
        <v>10</v>
      </c>
      <c r="DA36">
        <v>138</v>
      </c>
      <c r="DB36">
        <v>0</v>
      </c>
      <c r="DC36">
        <v>0</v>
      </c>
      <c r="DD36">
        <v>0</v>
      </c>
      <c r="DE36">
        <v>0</v>
      </c>
      <c r="DF36">
        <v>2</v>
      </c>
      <c r="DG36">
        <v>0</v>
      </c>
      <c r="DH36">
        <v>1</v>
      </c>
      <c r="DI36">
        <v>2</v>
      </c>
      <c r="DJ36">
        <v>28</v>
      </c>
      <c r="DK36">
        <v>1</v>
      </c>
      <c r="DL36">
        <v>33</v>
      </c>
      <c r="DM36">
        <v>1</v>
      </c>
      <c r="DN36">
        <v>33</v>
      </c>
      <c r="DO36">
        <v>0</v>
      </c>
      <c r="DP36">
        <v>0</v>
      </c>
      <c r="DQ36">
        <v>28</v>
      </c>
      <c r="DR36">
        <v>28</v>
      </c>
      <c r="DS36">
        <v>0</v>
      </c>
      <c r="DT36">
        <v>0</v>
      </c>
      <c r="DU36">
        <v>1</v>
      </c>
      <c r="DV36">
        <v>1</v>
      </c>
      <c r="DW36">
        <v>1</v>
      </c>
      <c r="DX36">
        <v>0</v>
      </c>
      <c r="DY36">
        <v>10</v>
      </c>
      <c r="DZ36">
        <v>10</v>
      </c>
      <c r="EA36">
        <v>1</v>
      </c>
      <c r="EB36">
        <v>0</v>
      </c>
      <c r="EC36">
        <v>1</v>
      </c>
      <c r="ED36">
        <v>1</v>
      </c>
      <c r="EE36" t="s">
        <v>347</v>
      </c>
      <c r="EF36">
        <v>95.300003051757798</v>
      </c>
      <c r="EG36">
        <v>95.459999084472656</v>
      </c>
      <c r="EH36">
        <v>97.5</v>
      </c>
      <c r="EI36">
        <v>92.610000610351563</v>
      </c>
      <c r="EJ36">
        <v>93.279998779296875</v>
      </c>
      <c r="EO36">
        <v>2</v>
      </c>
      <c r="EP36">
        <v>2</v>
      </c>
      <c r="EQ36">
        <v>2</v>
      </c>
      <c r="ER36">
        <v>3</v>
      </c>
      <c r="ES36">
        <v>2</v>
      </c>
      <c r="ET36">
        <v>1</v>
      </c>
      <c r="EU36">
        <v>7</v>
      </c>
      <c r="EV36">
        <v>1</v>
      </c>
      <c r="EW36">
        <v>2</v>
      </c>
      <c r="EX36">
        <v>0</v>
      </c>
      <c r="EY36">
        <v>0</v>
      </c>
      <c r="EZ36">
        <v>2</v>
      </c>
      <c r="FA36">
        <v>0</v>
      </c>
      <c r="FB36">
        <v>174</v>
      </c>
      <c r="FC36">
        <v>0</v>
      </c>
      <c r="FD36">
        <v>0</v>
      </c>
      <c r="FE36">
        <v>0</v>
      </c>
      <c r="FF36">
        <v>0</v>
      </c>
      <c r="FG36">
        <v>9</v>
      </c>
      <c r="FH36">
        <v>7</v>
      </c>
      <c r="FI36">
        <v>0</v>
      </c>
      <c r="FJ36">
        <v>0</v>
      </c>
      <c r="FK36">
        <v>1</v>
      </c>
      <c r="FL36">
        <v>1</v>
      </c>
      <c r="FM36">
        <v>0</v>
      </c>
      <c r="FN36">
        <v>0</v>
      </c>
      <c r="FO36">
        <v>11</v>
      </c>
      <c r="FP36">
        <v>9</v>
      </c>
      <c r="FQ36">
        <v>0</v>
      </c>
      <c r="FR36">
        <v>0</v>
      </c>
      <c r="FS36">
        <v>1</v>
      </c>
      <c r="FT36">
        <v>1</v>
      </c>
      <c r="FU36">
        <v>0</v>
      </c>
      <c r="FV36">
        <v>0</v>
      </c>
      <c r="FW36" t="s">
        <v>348</v>
      </c>
      <c r="FX36">
        <v>93.279998779296875</v>
      </c>
      <c r="FY36">
        <v>94.370002746582031</v>
      </c>
      <c r="FZ36">
        <v>97.650001525878906</v>
      </c>
      <c r="GA36">
        <v>94.370002746582031</v>
      </c>
      <c r="GB36">
        <v>97.169998168945313</v>
      </c>
      <c r="GC36">
        <v>232</v>
      </c>
      <c r="GD36">
        <v>550</v>
      </c>
      <c r="GE36">
        <v>174</v>
      </c>
      <c r="GF36">
        <v>209</v>
      </c>
      <c r="GG36">
        <v>14</v>
      </c>
      <c r="GH36">
        <v>172</v>
      </c>
      <c r="GI36">
        <v>2</v>
      </c>
      <c r="GJ36">
        <v>153</v>
      </c>
      <c r="GK36">
        <v>38</v>
      </c>
      <c r="GL36">
        <v>537</v>
      </c>
      <c r="GM36">
        <v>33</v>
      </c>
      <c r="GN36">
        <v>202</v>
      </c>
      <c r="GO36">
        <v>4</v>
      </c>
      <c r="GP36">
        <v>1</v>
      </c>
      <c r="GQ36">
        <v>4</v>
      </c>
      <c r="GR36">
        <v>1</v>
      </c>
      <c r="GS36">
        <v>3</v>
      </c>
      <c r="GT36">
        <v>1</v>
      </c>
      <c r="GU36">
        <v>3</v>
      </c>
      <c r="GV36">
        <v>1</v>
      </c>
      <c r="GW36">
        <v>2.5</v>
      </c>
      <c r="GX36" t="s">
        <v>218</v>
      </c>
      <c r="GY36">
        <v>402145</v>
      </c>
      <c r="GZ36">
        <v>1551833</v>
      </c>
      <c r="HA36">
        <v>0.159</v>
      </c>
      <c r="HB36">
        <v>0.85699999999999998</v>
      </c>
      <c r="HC36">
        <v>-1.34</v>
      </c>
      <c r="HD36">
        <v>9.09</v>
      </c>
      <c r="HE36">
        <v>0</v>
      </c>
      <c r="HF36" s="2">
        <f t="shared" si="6"/>
        <v>1.1550322513100064E-2</v>
      </c>
      <c r="HG36" s="2">
        <f t="shared" si="7"/>
        <v>3.3589336692714911E-2</v>
      </c>
      <c r="HH36" s="2">
        <f t="shared" si="8"/>
        <v>0</v>
      </c>
      <c r="HI36" s="2">
        <f t="shared" si="9"/>
        <v>2.881543146162302E-2</v>
      </c>
      <c r="HJ36" s="3">
        <f t="shared" si="10"/>
        <v>97.539828542529406</v>
      </c>
      <c r="HK36" t="str">
        <f t="shared" si="11"/>
        <v>PLCE</v>
      </c>
    </row>
    <row r="37" spans="1:219" hidden="1" x14ac:dyDescent="0.25">
      <c r="A37">
        <v>28</v>
      </c>
      <c r="B37" t="s">
        <v>349</v>
      </c>
      <c r="C37">
        <v>9</v>
      </c>
      <c r="D37">
        <v>1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66</v>
      </c>
      <c r="N37">
        <v>21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48</v>
      </c>
      <c r="W37">
        <v>19</v>
      </c>
      <c r="X37">
        <v>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297</v>
      </c>
      <c r="AV37">
        <v>117.3300018310547</v>
      </c>
      <c r="AW37">
        <v>118.1999969482422</v>
      </c>
      <c r="AX37">
        <v>118.7200012207031</v>
      </c>
      <c r="AY37">
        <v>117.379997253418</v>
      </c>
      <c r="AZ37">
        <v>118</v>
      </c>
      <c r="BE37">
        <v>31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43</v>
      </c>
      <c r="BO37">
        <v>28</v>
      </c>
      <c r="BP37">
        <v>33</v>
      </c>
      <c r="BQ37">
        <v>8</v>
      </c>
      <c r="BR37">
        <v>7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350</v>
      </c>
      <c r="CN37">
        <v>118</v>
      </c>
      <c r="CO37">
        <v>118.7900009155273</v>
      </c>
      <c r="CP37">
        <v>119.5</v>
      </c>
      <c r="CQ37">
        <v>118.129997253418</v>
      </c>
      <c r="CR37">
        <v>118.48000335693359</v>
      </c>
      <c r="CW37">
        <v>97</v>
      </c>
      <c r="CX37">
        <v>13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10</v>
      </c>
      <c r="DG37">
        <v>4</v>
      </c>
      <c r="DH37">
        <v>2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351</v>
      </c>
      <c r="EF37">
        <v>118.48000335693359</v>
      </c>
      <c r="EG37">
        <v>119.30999755859381</v>
      </c>
      <c r="EH37">
        <v>119.870002746582</v>
      </c>
      <c r="EI37">
        <v>117.7799987792969</v>
      </c>
      <c r="EJ37">
        <v>117.9300003051758</v>
      </c>
      <c r="EO37">
        <v>14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5</v>
      </c>
      <c r="EZ37">
        <v>5</v>
      </c>
      <c r="FA37">
        <v>19</v>
      </c>
      <c r="FB37">
        <v>108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15</v>
      </c>
      <c r="FP37">
        <v>0</v>
      </c>
      <c r="FQ37">
        <v>0</v>
      </c>
      <c r="FR37">
        <v>0</v>
      </c>
      <c r="FS37">
        <v>1</v>
      </c>
      <c r="FT37">
        <v>0</v>
      </c>
      <c r="FU37">
        <v>0</v>
      </c>
      <c r="FV37">
        <v>0</v>
      </c>
      <c r="FW37" t="s">
        <v>352</v>
      </c>
      <c r="FX37">
        <v>117.9300003051758</v>
      </c>
      <c r="FY37">
        <v>118.65000152587891</v>
      </c>
      <c r="FZ37">
        <v>119.84999847412109</v>
      </c>
      <c r="GA37">
        <v>118.51999664306641</v>
      </c>
      <c r="GB37">
        <v>119.05999755859381</v>
      </c>
      <c r="GC37">
        <v>242</v>
      </c>
      <c r="GD37">
        <v>353</v>
      </c>
      <c r="GE37">
        <v>124</v>
      </c>
      <c r="GF37">
        <v>158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116</v>
      </c>
      <c r="GM37">
        <v>0</v>
      </c>
      <c r="GN37">
        <v>109</v>
      </c>
      <c r="GO37">
        <v>1</v>
      </c>
      <c r="GP37">
        <v>1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2.7</v>
      </c>
      <c r="GX37" t="s">
        <v>223</v>
      </c>
      <c r="GY37">
        <v>211832</v>
      </c>
      <c r="GZ37">
        <v>207250</v>
      </c>
      <c r="HA37">
        <v>1.569</v>
      </c>
      <c r="HB37">
        <v>1.8260000000000001</v>
      </c>
      <c r="HC37">
        <v>1.19</v>
      </c>
      <c r="HD37">
        <v>7.16</v>
      </c>
      <c r="HE37">
        <v>0</v>
      </c>
      <c r="HF37" s="2">
        <f t="shared" si="6"/>
        <v>6.0682782253995704E-3</v>
      </c>
      <c r="HG37" s="2">
        <f t="shared" si="7"/>
        <v>1.0012490308886401E-2</v>
      </c>
      <c r="HH37" s="2">
        <f t="shared" si="8"/>
        <v>1.0957006417243731E-3</v>
      </c>
      <c r="HI37" s="2">
        <f t="shared" si="9"/>
        <v>4.5355360876909723E-3</v>
      </c>
      <c r="HJ37" s="3">
        <f t="shared" si="10"/>
        <v>119.83798351630612</v>
      </c>
      <c r="HK37" t="str">
        <f t="shared" si="11"/>
        <v>CHH</v>
      </c>
    </row>
    <row r="38" spans="1:219" hidden="1" x14ac:dyDescent="0.25">
      <c r="A38">
        <v>29</v>
      </c>
      <c r="B38" t="s">
        <v>353</v>
      </c>
      <c r="C38">
        <v>10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0</v>
      </c>
      <c r="N38">
        <v>5</v>
      </c>
      <c r="O38">
        <v>7</v>
      </c>
      <c r="P38">
        <v>9</v>
      </c>
      <c r="Q38">
        <v>174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354</v>
      </c>
      <c r="AV38">
        <v>52.849998474121087</v>
      </c>
      <c r="AW38">
        <v>52.770000457763672</v>
      </c>
      <c r="AX38">
        <v>52.930000305175781</v>
      </c>
      <c r="AY38">
        <v>52.240001678466797</v>
      </c>
      <c r="AZ38">
        <v>52.430000305175781</v>
      </c>
      <c r="BE38">
        <v>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23</v>
      </c>
      <c r="BO38">
        <v>38</v>
      </c>
      <c r="BP38">
        <v>40</v>
      </c>
      <c r="BQ38">
        <v>17</v>
      </c>
      <c r="BR38">
        <v>77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2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1</v>
      </c>
      <c r="CL38">
        <v>0</v>
      </c>
      <c r="CM38" t="s">
        <v>325</v>
      </c>
      <c r="CN38">
        <v>52.430000305175781</v>
      </c>
      <c r="CO38">
        <v>52.959999084472663</v>
      </c>
      <c r="CP38">
        <v>53.770000457763672</v>
      </c>
      <c r="CQ38">
        <v>52.790000915527337</v>
      </c>
      <c r="CR38">
        <v>53.389999389648438</v>
      </c>
      <c r="CW38">
        <v>1</v>
      </c>
      <c r="CX38">
        <v>54</v>
      </c>
      <c r="CY38">
        <v>136</v>
      </c>
      <c r="CZ38">
        <v>4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1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355</v>
      </c>
      <c r="EF38">
        <v>53.389999389648438</v>
      </c>
      <c r="EG38">
        <v>53.369998931884773</v>
      </c>
      <c r="EH38">
        <v>53.580001831054688</v>
      </c>
      <c r="EI38">
        <v>53.139999389648438</v>
      </c>
      <c r="EJ38">
        <v>53.310001373291023</v>
      </c>
      <c r="EO38">
        <v>111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101</v>
      </c>
      <c r="EY38">
        <v>17</v>
      </c>
      <c r="EZ38">
        <v>6</v>
      </c>
      <c r="FA38">
        <v>2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356</v>
      </c>
      <c r="FX38">
        <v>53.310001373291023</v>
      </c>
      <c r="FY38">
        <v>53.349998474121087</v>
      </c>
      <c r="FZ38">
        <v>53.610000610351563</v>
      </c>
      <c r="GA38">
        <v>52.819999694824219</v>
      </c>
      <c r="GB38">
        <v>52.909999847412109</v>
      </c>
      <c r="GC38">
        <v>504</v>
      </c>
      <c r="GD38">
        <v>323</v>
      </c>
      <c r="GE38">
        <v>306</v>
      </c>
      <c r="GF38">
        <v>127</v>
      </c>
      <c r="GG38">
        <v>0</v>
      </c>
      <c r="GH38">
        <v>187</v>
      </c>
      <c r="GI38">
        <v>0</v>
      </c>
      <c r="GJ38">
        <v>4</v>
      </c>
      <c r="GK38">
        <v>1</v>
      </c>
      <c r="GL38">
        <v>78</v>
      </c>
      <c r="GM38">
        <v>0</v>
      </c>
      <c r="GN38">
        <v>0</v>
      </c>
      <c r="GO38">
        <v>1</v>
      </c>
      <c r="GP38">
        <v>0</v>
      </c>
      <c r="GQ38">
        <v>1</v>
      </c>
      <c r="GR38">
        <v>0</v>
      </c>
      <c r="GS38">
        <v>1</v>
      </c>
      <c r="GT38">
        <v>0</v>
      </c>
      <c r="GU38">
        <v>0</v>
      </c>
      <c r="GV38">
        <v>0</v>
      </c>
      <c r="GW38">
        <v>2.2999999999999998</v>
      </c>
      <c r="GX38" t="s">
        <v>218</v>
      </c>
      <c r="GY38">
        <v>19657072</v>
      </c>
      <c r="GZ38">
        <v>26586316</v>
      </c>
      <c r="HA38">
        <v>1.3460000000000001</v>
      </c>
      <c r="HB38">
        <v>1.5269999999999999</v>
      </c>
      <c r="HC38">
        <v>2.78</v>
      </c>
      <c r="HD38">
        <v>2.57</v>
      </c>
      <c r="HE38">
        <v>0.59919999999999995</v>
      </c>
      <c r="HF38" s="2">
        <f t="shared" si="6"/>
        <v>7.4971137720769576E-4</v>
      </c>
      <c r="HG38" s="2">
        <f t="shared" si="7"/>
        <v>4.849881239887055E-3</v>
      </c>
      <c r="HH38" s="2">
        <f t="shared" si="8"/>
        <v>9.9343729045082707E-3</v>
      </c>
      <c r="HI38" s="2">
        <f t="shared" si="9"/>
        <v>1.7010045898212534E-3</v>
      </c>
      <c r="HJ38" s="3">
        <f t="shared" si="10"/>
        <v>53.608739630868726</v>
      </c>
      <c r="HK38" t="str">
        <f t="shared" si="11"/>
        <v>CSCO</v>
      </c>
    </row>
    <row r="39" spans="1:219" hidden="1" x14ac:dyDescent="0.25">
      <c r="A39">
        <v>30</v>
      </c>
      <c r="B39" t="s">
        <v>357</v>
      </c>
      <c r="C39">
        <v>10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133</v>
      </c>
      <c r="N39">
        <v>6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43</v>
      </c>
      <c r="W39">
        <v>8</v>
      </c>
      <c r="X39">
        <v>4</v>
      </c>
      <c r="Y39">
        <v>3</v>
      </c>
      <c r="Z39">
        <v>29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29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3</v>
      </c>
      <c r="AN39">
        <v>0</v>
      </c>
      <c r="AO39">
        <v>2</v>
      </c>
      <c r="AP39">
        <v>2</v>
      </c>
      <c r="AQ39">
        <v>1</v>
      </c>
      <c r="AR39">
        <v>0</v>
      </c>
      <c r="AS39">
        <v>1</v>
      </c>
      <c r="AT39">
        <v>1</v>
      </c>
      <c r="AU39" t="s">
        <v>358</v>
      </c>
      <c r="AV39">
        <v>76.199996948242188</v>
      </c>
      <c r="AW39">
        <v>76.5</v>
      </c>
      <c r="AX39">
        <v>77.80999755859375</v>
      </c>
      <c r="AY39">
        <v>76.410003662109375</v>
      </c>
      <c r="AZ39">
        <v>77.650001525878906</v>
      </c>
      <c r="BE39">
        <v>2</v>
      </c>
      <c r="BF39">
        <v>42</v>
      </c>
      <c r="BG39">
        <v>113</v>
      </c>
      <c r="BH39">
        <v>38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2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359</v>
      </c>
      <c r="CN39">
        <v>77.650001525878906</v>
      </c>
      <c r="CO39">
        <v>77.830001831054688</v>
      </c>
      <c r="CP39">
        <v>78.360000610351563</v>
      </c>
      <c r="CQ39">
        <v>77.470001220703125</v>
      </c>
      <c r="CR39">
        <v>78.029998779296875</v>
      </c>
      <c r="CW39">
        <v>109</v>
      </c>
      <c r="CX39">
        <v>73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23</v>
      </c>
      <c r="DG39">
        <v>6</v>
      </c>
      <c r="DH39">
        <v>4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360</v>
      </c>
      <c r="EF39">
        <v>78.029998779296875</v>
      </c>
      <c r="EG39">
        <v>78.199996948242188</v>
      </c>
      <c r="EH39">
        <v>79.279998779296875</v>
      </c>
      <c r="EI39">
        <v>77.19000244140625</v>
      </c>
      <c r="EJ39">
        <v>77.279998779296875</v>
      </c>
      <c r="EO39">
        <v>81</v>
      </c>
      <c r="EP39">
        <v>44</v>
      </c>
      <c r="EQ39">
        <v>8</v>
      </c>
      <c r="ER39">
        <v>0</v>
      </c>
      <c r="ES39">
        <v>0</v>
      </c>
      <c r="ET39">
        <v>1</v>
      </c>
      <c r="EU39">
        <v>8</v>
      </c>
      <c r="EV39">
        <v>0</v>
      </c>
      <c r="EW39">
        <v>0</v>
      </c>
      <c r="EX39">
        <v>15</v>
      </c>
      <c r="EY39">
        <v>1</v>
      </c>
      <c r="EZ39">
        <v>8</v>
      </c>
      <c r="FA39">
        <v>12</v>
      </c>
      <c r="FB39">
        <v>39</v>
      </c>
      <c r="FC39">
        <v>0</v>
      </c>
      <c r="FD39">
        <v>0</v>
      </c>
      <c r="FE39">
        <v>0</v>
      </c>
      <c r="FF39">
        <v>0</v>
      </c>
      <c r="FG39">
        <v>56</v>
      </c>
      <c r="FH39">
        <v>8</v>
      </c>
      <c r="FI39">
        <v>0</v>
      </c>
      <c r="FJ39">
        <v>0</v>
      </c>
      <c r="FK39">
        <v>1</v>
      </c>
      <c r="FL39">
        <v>1</v>
      </c>
      <c r="FM39">
        <v>0</v>
      </c>
      <c r="FN39">
        <v>0</v>
      </c>
      <c r="FO39">
        <v>134</v>
      </c>
      <c r="FP39">
        <v>61</v>
      </c>
      <c r="FQ39">
        <v>0</v>
      </c>
      <c r="FR39">
        <v>0</v>
      </c>
      <c r="FS39">
        <v>1</v>
      </c>
      <c r="FT39">
        <v>1</v>
      </c>
      <c r="FU39">
        <v>0</v>
      </c>
      <c r="FV39">
        <v>0</v>
      </c>
      <c r="FW39" t="s">
        <v>361</v>
      </c>
      <c r="FX39">
        <v>77.279998779296875</v>
      </c>
      <c r="FY39">
        <v>77.209999084472656</v>
      </c>
      <c r="FZ39">
        <v>77.900001525878906</v>
      </c>
      <c r="GA39">
        <v>76.680000305175781</v>
      </c>
      <c r="GB39">
        <v>77.519996643066406</v>
      </c>
      <c r="GC39">
        <v>649</v>
      </c>
      <c r="GD39">
        <v>198</v>
      </c>
      <c r="GE39">
        <v>315</v>
      </c>
      <c r="GF39">
        <v>109</v>
      </c>
      <c r="GG39">
        <v>0</v>
      </c>
      <c r="GH39">
        <v>38</v>
      </c>
      <c r="GI39">
        <v>0</v>
      </c>
      <c r="GJ39">
        <v>0</v>
      </c>
      <c r="GK39">
        <v>0</v>
      </c>
      <c r="GL39">
        <v>68</v>
      </c>
      <c r="GM39">
        <v>0</v>
      </c>
      <c r="GN39">
        <v>39</v>
      </c>
      <c r="GO39">
        <v>1</v>
      </c>
      <c r="GP39">
        <v>0</v>
      </c>
      <c r="GQ39">
        <v>0</v>
      </c>
      <c r="GR39">
        <v>0</v>
      </c>
      <c r="GS39">
        <v>1</v>
      </c>
      <c r="GT39">
        <v>0</v>
      </c>
      <c r="GU39">
        <v>1</v>
      </c>
      <c r="GV39">
        <v>0</v>
      </c>
      <c r="GW39">
        <v>2.1</v>
      </c>
      <c r="GX39" t="s">
        <v>218</v>
      </c>
      <c r="GY39">
        <v>19179011</v>
      </c>
      <c r="GZ39">
        <v>17037983</v>
      </c>
      <c r="HC39">
        <v>0.73</v>
      </c>
      <c r="HD39">
        <v>1.38</v>
      </c>
      <c r="HE39">
        <v>0.27979999999999999</v>
      </c>
      <c r="HF39" s="2">
        <f t="shared" si="6"/>
        <v>-9.0661437189809568E-4</v>
      </c>
      <c r="HG39" s="2">
        <f t="shared" si="7"/>
        <v>8.8575407944893048E-3</v>
      </c>
      <c r="HH39" s="2">
        <f t="shared" si="8"/>
        <v>6.8643800748788841E-3</v>
      </c>
      <c r="HI39" s="2">
        <f t="shared" si="9"/>
        <v>1.0835866541097916E-2</v>
      </c>
      <c r="HJ39" s="3">
        <f t="shared" si="10"/>
        <v>77.893889801105857</v>
      </c>
      <c r="HK39" t="str">
        <f t="shared" si="11"/>
        <v>C</v>
      </c>
    </row>
    <row r="40" spans="1:219" hidden="1" x14ac:dyDescent="0.25">
      <c r="A40">
        <v>31</v>
      </c>
      <c r="B40" t="s">
        <v>362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55</v>
      </c>
      <c r="N40">
        <v>18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</v>
      </c>
      <c r="W40">
        <v>3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363</v>
      </c>
      <c r="AV40">
        <v>71.25</v>
      </c>
      <c r="AW40">
        <v>72.040000915527344</v>
      </c>
      <c r="AX40">
        <v>72.589996337890625</v>
      </c>
      <c r="AY40">
        <v>71.720001220703125</v>
      </c>
      <c r="AZ40">
        <v>72.169998168945313</v>
      </c>
      <c r="BE40">
        <v>30</v>
      </c>
      <c r="BF40">
        <v>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25</v>
      </c>
      <c r="BO40">
        <v>9</v>
      </c>
      <c r="BP40">
        <v>8</v>
      </c>
      <c r="BQ40">
        <v>2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364</v>
      </c>
      <c r="CN40">
        <v>72.169998168945313</v>
      </c>
      <c r="CO40">
        <v>72.430000305175781</v>
      </c>
      <c r="CP40">
        <v>73.370002746582031</v>
      </c>
      <c r="CQ40">
        <v>71.779998779296875</v>
      </c>
      <c r="CR40">
        <v>72.980003356933594</v>
      </c>
      <c r="CW40">
        <v>42</v>
      </c>
      <c r="CX40">
        <v>22</v>
      </c>
      <c r="CY40">
        <v>1</v>
      </c>
      <c r="CZ40">
        <v>0</v>
      </c>
      <c r="DA40">
        <v>0</v>
      </c>
      <c r="DB40">
        <v>1</v>
      </c>
      <c r="DC40">
        <v>1</v>
      </c>
      <c r="DD40">
        <v>0</v>
      </c>
      <c r="DE40">
        <v>0</v>
      </c>
      <c r="DF40">
        <v>17</v>
      </c>
      <c r="DG40">
        <v>13</v>
      </c>
      <c r="DH40">
        <v>8</v>
      </c>
      <c r="DI40">
        <v>2</v>
      </c>
      <c r="DJ40">
        <v>3</v>
      </c>
      <c r="DK40">
        <v>0</v>
      </c>
      <c r="DL40">
        <v>0</v>
      </c>
      <c r="DM40">
        <v>0</v>
      </c>
      <c r="DN40">
        <v>0</v>
      </c>
      <c r="DO40">
        <v>5</v>
      </c>
      <c r="DP40">
        <v>1</v>
      </c>
      <c r="DQ40">
        <v>3</v>
      </c>
      <c r="DR40">
        <v>0</v>
      </c>
      <c r="DS40">
        <v>2</v>
      </c>
      <c r="DT40">
        <v>1</v>
      </c>
      <c r="DU40">
        <v>2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365</v>
      </c>
      <c r="EF40">
        <v>72.980003356933594</v>
      </c>
      <c r="EG40">
        <v>72.989997863769531</v>
      </c>
      <c r="EH40">
        <v>73.430000305175781</v>
      </c>
      <c r="EI40">
        <v>72.180000305175781</v>
      </c>
      <c r="EJ40">
        <v>72.25</v>
      </c>
      <c r="EO40">
        <v>26</v>
      </c>
      <c r="EP40">
        <v>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12</v>
      </c>
      <c r="EY40">
        <v>13</v>
      </c>
      <c r="EZ40">
        <v>18</v>
      </c>
      <c r="FA40">
        <v>6</v>
      </c>
      <c r="FB40">
        <v>22</v>
      </c>
      <c r="FC40">
        <v>0</v>
      </c>
      <c r="FD40">
        <v>0</v>
      </c>
      <c r="FE40">
        <v>0</v>
      </c>
      <c r="FF40">
        <v>0</v>
      </c>
      <c r="FG40">
        <v>2</v>
      </c>
      <c r="FH40">
        <v>0</v>
      </c>
      <c r="FI40">
        <v>0</v>
      </c>
      <c r="FJ40">
        <v>0</v>
      </c>
      <c r="FK40">
        <v>1</v>
      </c>
      <c r="FL40">
        <v>0</v>
      </c>
      <c r="FM40">
        <v>0</v>
      </c>
      <c r="FN40">
        <v>0</v>
      </c>
      <c r="FO40">
        <v>31</v>
      </c>
      <c r="FP40">
        <v>2</v>
      </c>
      <c r="FQ40">
        <v>0</v>
      </c>
      <c r="FR40">
        <v>0</v>
      </c>
      <c r="FS40">
        <v>1</v>
      </c>
      <c r="FT40">
        <v>1</v>
      </c>
      <c r="FU40">
        <v>0</v>
      </c>
      <c r="FV40">
        <v>0</v>
      </c>
      <c r="FW40" t="s">
        <v>366</v>
      </c>
      <c r="FX40">
        <v>72.25</v>
      </c>
      <c r="FY40">
        <v>72.449996948242188</v>
      </c>
      <c r="FZ40">
        <v>72.930000305175781</v>
      </c>
      <c r="GA40">
        <v>71.970001220703125</v>
      </c>
      <c r="GB40">
        <v>72.260002136230469</v>
      </c>
      <c r="GC40">
        <v>203</v>
      </c>
      <c r="GD40">
        <v>168</v>
      </c>
      <c r="GE40">
        <v>93</v>
      </c>
      <c r="GF40">
        <v>114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26</v>
      </c>
      <c r="GM40">
        <v>0</v>
      </c>
      <c r="GN40">
        <v>25</v>
      </c>
      <c r="GO40">
        <v>3</v>
      </c>
      <c r="GP40">
        <v>2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1.7</v>
      </c>
      <c r="GX40" t="s">
        <v>218</v>
      </c>
      <c r="GY40">
        <v>96896</v>
      </c>
      <c r="GZ40">
        <v>80533</v>
      </c>
      <c r="HA40">
        <v>3.89</v>
      </c>
      <c r="HB40">
        <v>3.931</v>
      </c>
      <c r="HC40">
        <v>0.94</v>
      </c>
      <c r="HD40">
        <v>3.64</v>
      </c>
      <c r="HE40">
        <v>0.75349999999999995</v>
      </c>
      <c r="HF40" s="2">
        <f t="shared" si="6"/>
        <v>2.7604824936716676E-3</v>
      </c>
      <c r="HG40" s="2">
        <f t="shared" si="7"/>
        <v>6.5816996424655771E-3</v>
      </c>
      <c r="HH40" s="2">
        <f t="shared" si="8"/>
        <v>6.6252001070747912E-3</v>
      </c>
      <c r="HI40" s="2">
        <f t="shared" si="9"/>
        <v>4.0132979096874077E-3</v>
      </c>
      <c r="HJ40" s="3">
        <f t="shared" si="10"/>
        <v>72.926841067253065</v>
      </c>
      <c r="HK40" t="str">
        <f t="shared" si="11"/>
        <v>CNS</v>
      </c>
    </row>
    <row r="41" spans="1:219" hidden="1" x14ac:dyDescent="0.25">
      <c r="A41">
        <v>32</v>
      </c>
      <c r="B41" t="s">
        <v>367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2</v>
      </c>
      <c r="N41">
        <v>27</v>
      </c>
      <c r="O41">
        <v>108</v>
      </c>
      <c r="P41">
        <v>58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368</v>
      </c>
      <c r="AV41">
        <v>84.089996337890625</v>
      </c>
      <c r="AW41">
        <v>84.290000915527344</v>
      </c>
      <c r="AX41">
        <v>84.660003662109375</v>
      </c>
      <c r="AY41">
        <v>84.019996643066406</v>
      </c>
      <c r="AZ41">
        <v>84.230003356933594</v>
      </c>
      <c r="BE41">
        <v>29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122</v>
      </c>
      <c r="BO41">
        <v>54</v>
      </c>
      <c r="BP41">
        <v>3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369</v>
      </c>
      <c r="CN41">
        <v>84.230003356933594</v>
      </c>
      <c r="CO41">
        <v>84.44000244140625</v>
      </c>
      <c r="CP41">
        <v>84.910003662109375</v>
      </c>
      <c r="CQ41">
        <v>84.099998474121094</v>
      </c>
      <c r="CR41">
        <v>84.400001525878906</v>
      </c>
      <c r="CW41">
        <v>160</v>
      </c>
      <c r="CX41">
        <v>26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12</v>
      </c>
      <c r="DG41">
        <v>3</v>
      </c>
      <c r="DH41">
        <v>3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249</v>
      </c>
      <c r="EF41">
        <v>84.400001525878906</v>
      </c>
      <c r="EG41">
        <v>84.470001220703125</v>
      </c>
      <c r="EH41">
        <v>84.680000305175781</v>
      </c>
      <c r="EI41">
        <v>83.900001525878906</v>
      </c>
      <c r="EJ41">
        <v>84.589996337890625</v>
      </c>
      <c r="EO41">
        <v>31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95</v>
      </c>
      <c r="EY41">
        <v>53</v>
      </c>
      <c r="EZ41">
        <v>14</v>
      </c>
      <c r="FA41">
        <v>8</v>
      </c>
      <c r="FB41">
        <v>6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370</v>
      </c>
      <c r="FX41">
        <v>84.589996337890625</v>
      </c>
      <c r="FY41">
        <v>84.879997253417969</v>
      </c>
      <c r="FZ41">
        <v>84.879997253417969</v>
      </c>
      <c r="GA41">
        <v>84.199996948242188</v>
      </c>
      <c r="GB41">
        <v>84.430000305175781</v>
      </c>
      <c r="GC41">
        <v>441</v>
      </c>
      <c r="GD41">
        <v>375</v>
      </c>
      <c r="GE41">
        <v>217</v>
      </c>
      <c r="GF41">
        <v>195</v>
      </c>
      <c r="GG41">
        <v>0</v>
      </c>
      <c r="GH41">
        <v>58</v>
      </c>
      <c r="GI41">
        <v>0</v>
      </c>
      <c r="GJ41">
        <v>0</v>
      </c>
      <c r="GK41">
        <v>0</v>
      </c>
      <c r="GL41">
        <v>6</v>
      </c>
      <c r="GM41">
        <v>0</v>
      </c>
      <c r="GN41">
        <v>6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2.9</v>
      </c>
      <c r="GX41" t="s">
        <v>223</v>
      </c>
      <c r="GY41">
        <v>3472842</v>
      </c>
      <c r="GZ41">
        <v>3547616</v>
      </c>
      <c r="HA41">
        <v>0.54200000000000004</v>
      </c>
      <c r="HB41">
        <v>1.0049999999999999</v>
      </c>
      <c r="HC41">
        <v>3.24</v>
      </c>
      <c r="HD41">
        <v>1.75</v>
      </c>
      <c r="HE41">
        <v>0.56589999999999996</v>
      </c>
      <c r="HF41" s="2">
        <f t="shared" si="6"/>
        <v>3.4165990211040276E-3</v>
      </c>
      <c r="HG41" s="2">
        <f t="shared" si="7"/>
        <v>0</v>
      </c>
      <c r="HH41" s="2">
        <f t="shared" si="8"/>
        <v>8.0113139394382138E-3</v>
      </c>
      <c r="HI41" s="2">
        <f t="shared" si="9"/>
        <v>2.7241899336993836E-3</v>
      </c>
      <c r="HJ41" s="3">
        <f t="shared" si="10"/>
        <v>84.879997253417969</v>
      </c>
      <c r="HK41" t="str">
        <f t="shared" si="11"/>
        <v>CL</v>
      </c>
    </row>
    <row r="42" spans="1:219" hidden="1" x14ac:dyDescent="0.25">
      <c r="A42">
        <v>33</v>
      </c>
      <c r="B42" t="s">
        <v>371</v>
      </c>
      <c r="C42">
        <v>9</v>
      </c>
      <c r="D42">
        <v>1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31</v>
      </c>
      <c r="N42">
        <v>37</v>
      </c>
      <c r="O42">
        <v>127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1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372</v>
      </c>
      <c r="AV42">
        <v>383.57998657226563</v>
      </c>
      <c r="AW42">
        <v>385.04998779296881</v>
      </c>
      <c r="AX42">
        <v>385.35000610351563</v>
      </c>
      <c r="AY42">
        <v>380.42999267578131</v>
      </c>
      <c r="AZ42">
        <v>380.72000122070313</v>
      </c>
      <c r="BE42">
        <v>4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2</v>
      </c>
      <c r="BO42">
        <v>3</v>
      </c>
      <c r="BP42">
        <v>1</v>
      </c>
      <c r="BQ42">
        <v>12</v>
      </c>
      <c r="BR42">
        <v>177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4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 t="s">
        <v>373</v>
      </c>
      <c r="CN42">
        <v>380.72000122070313</v>
      </c>
      <c r="CO42">
        <v>384.33999633789063</v>
      </c>
      <c r="CP42">
        <v>385.760009765625</v>
      </c>
      <c r="CQ42">
        <v>381.8900146484375</v>
      </c>
      <c r="CR42">
        <v>383.45001220703131</v>
      </c>
      <c r="CW42">
        <v>160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26</v>
      </c>
      <c r="DG42">
        <v>17</v>
      </c>
      <c r="DH42">
        <v>2</v>
      </c>
      <c r="DI42">
        <v>3</v>
      </c>
      <c r="DJ42">
        <v>5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354</v>
      </c>
      <c r="EF42">
        <v>383.45001220703131</v>
      </c>
      <c r="EG42">
        <v>383.6199951171875</v>
      </c>
      <c r="EH42">
        <v>385.739990234375</v>
      </c>
      <c r="EI42">
        <v>382.02999877929688</v>
      </c>
      <c r="EJ42">
        <v>385.3800048828125</v>
      </c>
      <c r="EO42">
        <v>158</v>
      </c>
      <c r="EP42">
        <v>4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36</v>
      </c>
      <c r="EY42">
        <v>5</v>
      </c>
      <c r="EZ42">
        <v>5</v>
      </c>
      <c r="FA42">
        <v>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374</v>
      </c>
      <c r="FX42">
        <v>385.3800048828125</v>
      </c>
      <c r="FY42">
        <v>385.8599853515625</v>
      </c>
      <c r="FZ42">
        <v>387.75</v>
      </c>
      <c r="GA42">
        <v>385.01998901367188</v>
      </c>
      <c r="GB42">
        <v>385.6199951171875</v>
      </c>
      <c r="GC42">
        <v>521</v>
      </c>
      <c r="GD42">
        <v>297</v>
      </c>
      <c r="GE42">
        <v>322</v>
      </c>
      <c r="GF42">
        <v>100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182</v>
      </c>
      <c r="GM42">
        <v>0</v>
      </c>
      <c r="GN42">
        <v>5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2.1</v>
      </c>
      <c r="GX42" t="s">
        <v>218</v>
      </c>
      <c r="GY42">
        <v>1379749</v>
      </c>
      <c r="GZ42">
        <v>1673816</v>
      </c>
      <c r="HA42">
        <v>0.42099999999999999</v>
      </c>
      <c r="HB42">
        <v>0.99</v>
      </c>
      <c r="HC42">
        <v>4.22</v>
      </c>
      <c r="HD42">
        <v>1.91</v>
      </c>
      <c r="HE42">
        <v>0.2863</v>
      </c>
      <c r="HF42" s="2">
        <f t="shared" si="6"/>
        <v>1.2439239282940884E-3</v>
      </c>
      <c r="HG42" s="2">
        <f t="shared" si="7"/>
        <v>4.8743124395551618E-3</v>
      </c>
      <c r="HH42" s="2">
        <f t="shared" si="8"/>
        <v>2.1769459642861921E-3</v>
      </c>
      <c r="HI42" s="2">
        <f t="shared" si="9"/>
        <v>1.5559517429413194E-3</v>
      </c>
      <c r="HJ42" s="3">
        <f t="shared" si="10"/>
        <v>387.74078747808818</v>
      </c>
      <c r="HK42" t="str">
        <f t="shared" si="11"/>
        <v>COST</v>
      </c>
    </row>
    <row r="43" spans="1:219" hidden="1" x14ac:dyDescent="0.25">
      <c r="A43">
        <v>34</v>
      </c>
      <c r="B43" t="s">
        <v>375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28</v>
      </c>
      <c r="N43">
        <v>85</v>
      </c>
      <c r="O43">
        <v>75</v>
      </c>
      <c r="P43">
        <v>5</v>
      </c>
      <c r="Q43">
        <v>0</v>
      </c>
      <c r="R43">
        <v>2</v>
      </c>
      <c r="S43">
        <v>24</v>
      </c>
      <c r="T43">
        <v>0</v>
      </c>
      <c r="U43">
        <v>0</v>
      </c>
      <c r="V43">
        <v>6</v>
      </c>
      <c r="W43">
        <v>2</v>
      </c>
      <c r="X43">
        <v>0</v>
      </c>
      <c r="Y43">
        <v>0</v>
      </c>
      <c r="Z43">
        <v>1</v>
      </c>
      <c r="AA43">
        <v>3</v>
      </c>
      <c r="AB43">
        <v>9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1</v>
      </c>
      <c r="AT43">
        <v>1</v>
      </c>
      <c r="AU43" t="s">
        <v>376</v>
      </c>
      <c r="AV43">
        <v>204.0299987792969</v>
      </c>
      <c r="AW43">
        <v>207.83999633789071</v>
      </c>
      <c r="AX43">
        <v>210.99000549316409</v>
      </c>
      <c r="AY43">
        <v>205.6199951171875</v>
      </c>
      <c r="AZ43">
        <v>210.6000061035156</v>
      </c>
      <c r="BE43">
        <v>60</v>
      </c>
      <c r="BF43">
        <v>55</v>
      </c>
      <c r="BG43">
        <v>74</v>
      </c>
      <c r="BH43">
        <v>2</v>
      </c>
      <c r="BI43">
        <v>0</v>
      </c>
      <c r="BJ43">
        <v>1</v>
      </c>
      <c r="BK43">
        <v>6</v>
      </c>
      <c r="BL43">
        <v>0</v>
      </c>
      <c r="BM43">
        <v>0</v>
      </c>
      <c r="BN43">
        <v>25</v>
      </c>
      <c r="BO43">
        <v>5</v>
      </c>
      <c r="BP43">
        <v>0</v>
      </c>
      <c r="BQ43">
        <v>2</v>
      </c>
      <c r="BR43">
        <v>2</v>
      </c>
      <c r="BS43">
        <v>2</v>
      </c>
      <c r="BT43">
        <v>34</v>
      </c>
      <c r="BU43">
        <v>0</v>
      </c>
      <c r="BV43">
        <v>0</v>
      </c>
      <c r="BW43">
        <v>4</v>
      </c>
      <c r="BX43">
        <v>0</v>
      </c>
      <c r="BY43">
        <v>2</v>
      </c>
      <c r="BZ43">
        <v>2</v>
      </c>
      <c r="CA43">
        <v>1</v>
      </c>
      <c r="CB43">
        <v>0</v>
      </c>
      <c r="CC43">
        <v>1</v>
      </c>
      <c r="CD43">
        <v>1</v>
      </c>
      <c r="CE43">
        <v>7</v>
      </c>
      <c r="CF43">
        <v>4</v>
      </c>
      <c r="CG43">
        <v>2</v>
      </c>
      <c r="CH43">
        <v>2</v>
      </c>
      <c r="CI43">
        <v>1</v>
      </c>
      <c r="CJ43">
        <v>1</v>
      </c>
      <c r="CK43">
        <v>1</v>
      </c>
      <c r="CL43">
        <v>1</v>
      </c>
      <c r="CM43" t="s">
        <v>377</v>
      </c>
      <c r="CN43">
        <v>210.6000061035156</v>
      </c>
      <c r="CO43">
        <v>212.44000244140619</v>
      </c>
      <c r="CP43">
        <v>215.32000732421881</v>
      </c>
      <c r="CQ43">
        <v>209.36000061035159</v>
      </c>
      <c r="CR43">
        <v>214.3500061035156</v>
      </c>
      <c r="CW43">
        <v>75</v>
      </c>
      <c r="CX43">
        <v>79</v>
      </c>
      <c r="CY43">
        <v>34</v>
      </c>
      <c r="CZ43">
        <v>0</v>
      </c>
      <c r="DA43">
        <v>0</v>
      </c>
      <c r="DB43">
        <v>2</v>
      </c>
      <c r="DC43">
        <v>8</v>
      </c>
      <c r="DD43">
        <v>0</v>
      </c>
      <c r="DE43">
        <v>0</v>
      </c>
      <c r="DF43">
        <v>17</v>
      </c>
      <c r="DG43">
        <v>6</v>
      </c>
      <c r="DH43">
        <v>0</v>
      </c>
      <c r="DI43">
        <v>1</v>
      </c>
      <c r="DJ43">
        <v>4</v>
      </c>
      <c r="DK43">
        <v>3</v>
      </c>
      <c r="DL43">
        <v>28</v>
      </c>
      <c r="DM43">
        <v>0</v>
      </c>
      <c r="DN43">
        <v>0</v>
      </c>
      <c r="DO43">
        <v>0</v>
      </c>
      <c r="DP43">
        <v>0</v>
      </c>
      <c r="DQ43">
        <v>4</v>
      </c>
      <c r="DR43">
        <v>4</v>
      </c>
      <c r="DS43">
        <v>0</v>
      </c>
      <c r="DT43">
        <v>0</v>
      </c>
      <c r="DU43">
        <v>1</v>
      </c>
      <c r="DV43">
        <v>1</v>
      </c>
      <c r="DW43">
        <v>1</v>
      </c>
      <c r="DX43">
        <v>0</v>
      </c>
      <c r="DY43">
        <v>2</v>
      </c>
      <c r="DZ43">
        <v>2</v>
      </c>
      <c r="EA43">
        <v>1</v>
      </c>
      <c r="EB43">
        <v>0</v>
      </c>
      <c r="EC43">
        <v>1</v>
      </c>
      <c r="ED43">
        <v>1</v>
      </c>
      <c r="EE43" t="s">
        <v>378</v>
      </c>
      <c r="EF43">
        <v>214.3500061035156</v>
      </c>
      <c r="EG43">
        <v>214.58000183105469</v>
      </c>
      <c r="EH43">
        <v>216.58999633789071</v>
      </c>
      <c r="EI43">
        <v>211.83999633789071</v>
      </c>
      <c r="EJ43">
        <v>212.86000061035159</v>
      </c>
      <c r="EO43">
        <v>28</v>
      </c>
      <c r="EP43">
        <v>20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29</v>
      </c>
      <c r="EY43">
        <v>23</v>
      </c>
      <c r="EZ43">
        <v>19</v>
      </c>
      <c r="FA43">
        <v>20</v>
      </c>
      <c r="FB43">
        <v>74</v>
      </c>
      <c r="FC43">
        <v>0</v>
      </c>
      <c r="FD43">
        <v>0</v>
      </c>
      <c r="FE43">
        <v>0</v>
      </c>
      <c r="FF43">
        <v>0</v>
      </c>
      <c r="FG43">
        <v>20</v>
      </c>
      <c r="FH43">
        <v>0</v>
      </c>
      <c r="FI43">
        <v>12</v>
      </c>
      <c r="FJ43">
        <v>0</v>
      </c>
      <c r="FK43">
        <v>3</v>
      </c>
      <c r="FL43">
        <v>0</v>
      </c>
      <c r="FM43">
        <v>2</v>
      </c>
      <c r="FN43">
        <v>0</v>
      </c>
      <c r="FO43">
        <v>9</v>
      </c>
      <c r="FP43">
        <v>6</v>
      </c>
      <c r="FQ43">
        <v>4</v>
      </c>
      <c r="FR43">
        <v>4</v>
      </c>
      <c r="FS43">
        <v>1</v>
      </c>
      <c r="FT43">
        <v>1</v>
      </c>
      <c r="FU43">
        <v>1</v>
      </c>
      <c r="FV43">
        <v>1</v>
      </c>
      <c r="FW43" t="s">
        <v>379</v>
      </c>
      <c r="FX43">
        <v>212.86000061035159</v>
      </c>
      <c r="FY43">
        <v>217.96000671386719</v>
      </c>
      <c r="FZ43">
        <v>225.3800048828125</v>
      </c>
      <c r="GA43">
        <v>216.3800048828125</v>
      </c>
      <c r="GB43">
        <v>219.96000671386719</v>
      </c>
      <c r="GC43">
        <v>620</v>
      </c>
      <c r="GD43">
        <v>236</v>
      </c>
      <c r="GE43">
        <v>236</v>
      </c>
      <c r="GF43">
        <v>193</v>
      </c>
      <c r="GG43">
        <v>0</v>
      </c>
      <c r="GH43">
        <v>7</v>
      </c>
      <c r="GI43">
        <v>0</v>
      </c>
      <c r="GJ43">
        <v>0</v>
      </c>
      <c r="GK43">
        <v>0</v>
      </c>
      <c r="GL43">
        <v>81</v>
      </c>
      <c r="GM43">
        <v>0</v>
      </c>
      <c r="GN43">
        <v>78</v>
      </c>
      <c r="GO43">
        <v>5</v>
      </c>
      <c r="GP43">
        <v>3</v>
      </c>
      <c r="GQ43">
        <v>3</v>
      </c>
      <c r="GR43">
        <v>1</v>
      </c>
      <c r="GS43">
        <v>4</v>
      </c>
      <c r="GT43">
        <v>2</v>
      </c>
      <c r="GU43">
        <v>4</v>
      </c>
      <c r="GV43">
        <v>2</v>
      </c>
      <c r="GW43">
        <v>1.8</v>
      </c>
      <c r="GX43" t="s">
        <v>218</v>
      </c>
      <c r="GY43">
        <v>1827870</v>
      </c>
      <c r="GZ43">
        <v>3235433</v>
      </c>
      <c r="HA43">
        <v>2.4990000000000001</v>
      </c>
      <c r="HB43">
        <v>2.6539999999999999</v>
      </c>
      <c r="HC43">
        <v>16.34</v>
      </c>
      <c r="HD43">
        <v>3.87</v>
      </c>
      <c r="HE43">
        <v>0</v>
      </c>
      <c r="HF43" s="2">
        <f t="shared" si="6"/>
        <v>2.3398816050738902E-2</v>
      </c>
      <c r="HG43" s="2">
        <f t="shared" si="7"/>
        <v>3.2922167043182848E-2</v>
      </c>
      <c r="HH43" s="2">
        <f t="shared" si="8"/>
        <v>7.2490446980435497E-3</v>
      </c>
      <c r="HI43" s="2">
        <f t="shared" si="9"/>
        <v>1.6275694316156719E-2</v>
      </c>
      <c r="HJ43" s="3">
        <f t="shared" si="10"/>
        <v>225.13572246363438</v>
      </c>
      <c r="HK43" t="str">
        <f t="shared" si="11"/>
        <v>CRWD</v>
      </c>
    </row>
    <row r="44" spans="1:219" hidden="1" x14ac:dyDescent="0.25">
      <c r="A44">
        <v>35</v>
      </c>
      <c r="B44" t="s">
        <v>380</v>
      </c>
      <c r="C44">
        <v>9</v>
      </c>
      <c r="D44">
        <v>1</v>
      </c>
      <c r="E44">
        <v>5</v>
      </c>
      <c r="F44">
        <v>1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50</v>
      </c>
      <c r="N44">
        <v>8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68</v>
      </c>
      <c r="W44">
        <v>27</v>
      </c>
      <c r="X44">
        <v>20</v>
      </c>
      <c r="Y44">
        <v>4</v>
      </c>
      <c r="Z44">
        <v>35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35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381</v>
      </c>
      <c r="AV44">
        <v>89.069999694824219</v>
      </c>
      <c r="AW44">
        <v>89.290000915527344</v>
      </c>
      <c r="AX44">
        <v>90.199996948242202</v>
      </c>
      <c r="AY44">
        <v>89.110000610351563</v>
      </c>
      <c r="AZ44">
        <v>89.80999755859375</v>
      </c>
      <c r="BE44">
        <v>120</v>
      </c>
      <c r="BF44">
        <v>74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382</v>
      </c>
      <c r="CN44">
        <v>89.80999755859375</v>
      </c>
      <c r="CO44">
        <v>90.05999755859375</v>
      </c>
      <c r="CP44">
        <v>90.610000610351563</v>
      </c>
      <c r="CQ44">
        <v>89.639999389648438</v>
      </c>
      <c r="CR44">
        <v>89.709999084472656</v>
      </c>
      <c r="CW44">
        <v>121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89</v>
      </c>
      <c r="DG44">
        <v>13</v>
      </c>
      <c r="DH44">
        <v>1</v>
      </c>
      <c r="DI44">
        <v>8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383</v>
      </c>
      <c r="EF44">
        <v>89.709999084472656</v>
      </c>
      <c r="EG44">
        <v>89.709999084472656</v>
      </c>
      <c r="EH44">
        <v>89.819999694824219</v>
      </c>
      <c r="EI44">
        <v>88.620002746582031</v>
      </c>
      <c r="EJ44">
        <v>88.699996948242188</v>
      </c>
      <c r="EO44">
        <v>11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11</v>
      </c>
      <c r="EY44">
        <v>1</v>
      </c>
      <c r="EZ44">
        <v>2</v>
      </c>
      <c r="FA44">
        <v>4</v>
      </c>
      <c r="FB44">
        <v>177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11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 t="s">
        <v>346</v>
      </c>
      <c r="FX44">
        <v>88.699996948242188</v>
      </c>
      <c r="FY44">
        <v>88.650001525878906</v>
      </c>
      <c r="FZ44">
        <v>88.900001525878906</v>
      </c>
      <c r="GA44">
        <v>85.269996643066406</v>
      </c>
      <c r="GB44">
        <v>87.319999694824219</v>
      </c>
      <c r="GC44">
        <v>386</v>
      </c>
      <c r="GD44">
        <v>461</v>
      </c>
      <c r="GE44">
        <v>133</v>
      </c>
      <c r="GF44">
        <v>306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212</v>
      </c>
      <c r="GM44">
        <v>0</v>
      </c>
      <c r="GN44">
        <v>177</v>
      </c>
      <c r="GO44">
        <v>1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2.1</v>
      </c>
      <c r="GX44" t="s">
        <v>218</v>
      </c>
      <c r="GY44">
        <v>5770636</v>
      </c>
      <c r="GZ44">
        <v>10870816</v>
      </c>
      <c r="HA44">
        <v>0.54300000000000004</v>
      </c>
      <c r="HB44">
        <v>0.92700000000000005</v>
      </c>
      <c r="HC44">
        <v>2.4700000000000002</v>
      </c>
      <c r="HD44">
        <v>2.96</v>
      </c>
      <c r="HE44">
        <v>0.35589999999999999</v>
      </c>
      <c r="HF44" s="2">
        <f t="shared" si="6"/>
        <v>-5.6396414554704677E-4</v>
      </c>
      <c r="HG44" s="2">
        <f t="shared" si="7"/>
        <v>2.8121484331721236E-3</v>
      </c>
      <c r="HH44" s="2">
        <f t="shared" si="8"/>
        <v>3.8127521992493141E-2</v>
      </c>
      <c r="HI44" s="2">
        <f t="shared" si="9"/>
        <v>2.3476901728382904E-2</v>
      </c>
      <c r="HJ44" s="3">
        <f t="shared" si="10"/>
        <v>88.899298488770611</v>
      </c>
      <c r="HK44" t="str">
        <f t="shared" si="11"/>
        <v>CVS</v>
      </c>
    </row>
    <row r="45" spans="1:219" hidden="1" x14ac:dyDescent="0.25">
      <c r="A45">
        <v>36</v>
      </c>
      <c r="B45" t="s">
        <v>384</v>
      </c>
      <c r="C45">
        <v>10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12</v>
      </c>
      <c r="N45">
        <v>53</v>
      </c>
      <c r="O45">
        <v>71</v>
      </c>
      <c r="P45">
        <v>56</v>
      </c>
      <c r="Q45">
        <v>3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385</v>
      </c>
      <c r="AV45">
        <v>98.610000610351563</v>
      </c>
      <c r="AW45">
        <v>99.430000305175781</v>
      </c>
      <c r="AX45">
        <v>99.699996948242202</v>
      </c>
      <c r="AY45">
        <v>98.309997558593764</v>
      </c>
      <c r="AZ45">
        <v>98.470001220703125</v>
      </c>
      <c r="BE45">
        <v>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4</v>
      </c>
      <c r="BO45">
        <v>13</v>
      </c>
      <c r="BP45">
        <v>15</v>
      </c>
      <c r="BQ45">
        <v>4</v>
      </c>
      <c r="BR45">
        <v>158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8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 t="s">
        <v>386</v>
      </c>
      <c r="CN45">
        <v>98.470001220703125</v>
      </c>
      <c r="CO45">
        <v>99.309997558593764</v>
      </c>
      <c r="CP45">
        <v>100.6600036621094</v>
      </c>
      <c r="CQ45">
        <v>99.139999389648438</v>
      </c>
      <c r="CR45">
        <v>100.13999938964839</v>
      </c>
      <c r="CW45">
        <v>19</v>
      </c>
      <c r="CX45">
        <v>159</v>
      </c>
      <c r="CY45">
        <v>17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3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387</v>
      </c>
      <c r="EF45">
        <v>100.13999938964839</v>
      </c>
      <c r="EG45">
        <v>100.6999969482422</v>
      </c>
      <c r="EH45">
        <v>100.94000244140619</v>
      </c>
      <c r="EI45">
        <v>99.440002441406236</v>
      </c>
      <c r="EJ45">
        <v>99.510002136230483</v>
      </c>
      <c r="EO45">
        <v>8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16</v>
      </c>
      <c r="EY45">
        <v>13</v>
      </c>
      <c r="EZ45">
        <v>11</v>
      </c>
      <c r="FA45">
        <v>5</v>
      </c>
      <c r="FB45">
        <v>149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9</v>
      </c>
      <c r="FP45">
        <v>0</v>
      </c>
      <c r="FQ45">
        <v>0</v>
      </c>
      <c r="FR45">
        <v>0</v>
      </c>
      <c r="FS45">
        <v>1</v>
      </c>
      <c r="FT45">
        <v>0</v>
      </c>
      <c r="FU45">
        <v>0</v>
      </c>
      <c r="FV45">
        <v>0</v>
      </c>
      <c r="FW45" t="s">
        <v>388</v>
      </c>
      <c r="FX45">
        <v>99.510002136230483</v>
      </c>
      <c r="FY45">
        <v>99.650001525878906</v>
      </c>
      <c r="FZ45">
        <v>100.4499969482422</v>
      </c>
      <c r="GA45">
        <v>99.360000610351563</v>
      </c>
      <c r="GB45">
        <v>99.660003662109375</v>
      </c>
      <c r="GC45">
        <v>405</v>
      </c>
      <c r="GD45">
        <v>392</v>
      </c>
      <c r="GE45">
        <v>203</v>
      </c>
      <c r="GF45">
        <v>197</v>
      </c>
      <c r="GG45">
        <v>0</v>
      </c>
      <c r="GH45">
        <v>59</v>
      </c>
      <c r="GI45">
        <v>0</v>
      </c>
      <c r="GJ45">
        <v>0</v>
      </c>
      <c r="GK45">
        <v>0</v>
      </c>
      <c r="GL45">
        <v>307</v>
      </c>
      <c r="GM45">
        <v>0</v>
      </c>
      <c r="GN45">
        <v>149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2.2000000000000002</v>
      </c>
      <c r="GX45" t="s">
        <v>218</v>
      </c>
      <c r="GY45">
        <v>1726782</v>
      </c>
      <c r="GZ45">
        <v>1348016</v>
      </c>
      <c r="HA45">
        <v>0.61199999999999999</v>
      </c>
      <c r="HB45">
        <v>0.80500000000000005</v>
      </c>
      <c r="HC45">
        <v>2.42</v>
      </c>
      <c r="HD45">
        <v>2.63</v>
      </c>
      <c r="HE45">
        <v>0</v>
      </c>
      <c r="HF45" s="2">
        <f t="shared" si="6"/>
        <v>1.4049110637701645E-3</v>
      </c>
      <c r="HG45" s="2">
        <f t="shared" si="7"/>
        <v>7.9641159449262977E-3</v>
      </c>
      <c r="HH45" s="2">
        <f t="shared" si="8"/>
        <v>2.9101947926416516E-3</v>
      </c>
      <c r="HI45" s="2">
        <f t="shared" si="9"/>
        <v>3.0102653093908582E-3</v>
      </c>
      <c r="HJ45" s="3">
        <f t="shared" si="10"/>
        <v>100.44362569194308</v>
      </c>
      <c r="HK45" t="str">
        <f t="shared" si="11"/>
        <v>DELL</v>
      </c>
    </row>
    <row r="46" spans="1:219" hidden="1" x14ac:dyDescent="0.25">
      <c r="A46">
        <v>37</v>
      </c>
      <c r="B46" t="s">
        <v>389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136</v>
      </c>
      <c r="N46">
        <v>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v>2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374</v>
      </c>
      <c r="AV46">
        <v>72.55999755859375</v>
      </c>
      <c r="AW46">
        <v>72.470001220703125</v>
      </c>
      <c r="AX46">
        <v>72.69000244140625</v>
      </c>
      <c r="AY46">
        <v>72.300003051757813</v>
      </c>
      <c r="AZ46">
        <v>72.339996337890625</v>
      </c>
      <c r="BE46">
        <v>148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35</v>
      </c>
      <c r="BO46">
        <v>5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390</v>
      </c>
      <c r="CN46">
        <v>72.339996337890625</v>
      </c>
      <c r="CO46">
        <v>72.760002136230469</v>
      </c>
      <c r="CP46">
        <v>72.760002136230469</v>
      </c>
      <c r="CQ46">
        <v>72.339996337890625</v>
      </c>
      <c r="CR46">
        <v>72.589996337890625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9</v>
      </c>
      <c r="DG46">
        <v>41</v>
      </c>
      <c r="DH46">
        <v>72</v>
      </c>
      <c r="DI46">
        <v>21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391</v>
      </c>
      <c r="EF46">
        <v>72.589996337890625</v>
      </c>
      <c r="EG46">
        <v>72.839996337890625</v>
      </c>
      <c r="EH46">
        <v>73.139999389648438</v>
      </c>
      <c r="EI46">
        <v>72.699996948242188</v>
      </c>
      <c r="EJ46">
        <v>72.75</v>
      </c>
      <c r="EO46">
        <v>117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34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317</v>
      </c>
      <c r="FX46">
        <v>72.75</v>
      </c>
      <c r="FY46">
        <v>73.040000915527344</v>
      </c>
      <c r="FZ46">
        <v>73.040000915527344</v>
      </c>
      <c r="GA46">
        <v>71.769996643066406</v>
      </c>
      <c r="GB46">
        <v>71.970001220703125</v>
      </c>
      <c r="GC46">
        <v>407</v>
      </c>
      <c r="GD46">
        <v>225</v>
      </c>
      <c r="GE46">
        <v>117</v>
      </c>
      <c r="GF46">
        <v>178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2</v>
      </c>
      <c r="GM46">
        <v>0</v>
      </c>
      <c r="GN46">
        <v>1</v>
      </c>
      <c r="GO46">
        <v>1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1.5</v>
      </c>
      <c r="GX46" t="s">
        <v>287</v>
      </c>
      <c r="GY46">
        <v>169897</v>
      </c>
      <c r="GZ46">
        <v>145866</v>
      </c>
      <c r="HA46">
        <v>1.0669999999999999</v>
      </c>
      <c r="HB46">
        <v>1.82</v>
      </c>
      <c r="HC46">
        <v>-14.06</v>
      </c>
      <c r="HD46">
        <v>7.36</v>
      </c>
      <c r="HE46">
        <v>0.2172</v>
      </c>
      <c r="HF46" s="2">
        <f t="shared" si="6"/>
        <v>3.9704396480325643E-3</v>
      </c>
      <c r="HG46" s="2">
        <f t="shared" si="7"/>
        <v>0</v>
      </c>
      <c r="HH46" s="2">
        <f t="shared" si="8"/>
        <v>1.7387791026039712E-2</v>
      </c>
      <c r="HI46" s="2">
        <f t="shared" si="9"/>
        <v>2.7789992252936768E-3</v>
      </c>
      <c r="HJ46" s="3">
        <f t="shared" si="10"/>
        <v>73.040000915527344</v>
      </c>
      <c r="HK46" t="str">
        <f t="shared" si="11"/>
        <v>RDY</v>
      </c>
    </row>
    <row r="47" spans="1:219" hidden="1" x14ac:dyDescent="0.25">
      <c r="A47">
        <v>38</v>
      </c>
      <c r="B47" t="s">
        <v>392</v>
      </c>
      <c r="C47">
        <v>9</v>
      </c>
      <c r="D47">
        <v>0</v>
      </c>
      <c r="E47">
        <v>5</v>
      </c>
      <c r="F47">
        <v>1</v>
      </c>
      <c r="G47" t="s">
        <v>218</v>
      </c>
      <c r="H47" t="s">
        <v>218</v>
      </c>
      <c r="I47">
        <v>5</v>
      </c>
      <c r="J47">
        <v>1</v>
      </c>
      <c r="K47" t="s">
        <v>218</v>
      </c>
      <c r="L47" t="s">
        <v>218</v>
      </c>
      <c r="M47">
        <v>31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14</v>
      </c>
      <c r="W47">
        <v>7</v>
      </c>
      <c r="X47">
        <v>4</v>
      </c>
      <c r="Y47">
        <v>6</v>
      </c>
      <c r="Z47">
        <v>138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109</v>
      </c>
      <c r="AP47">
        <v>0</v>
      </c>
      <c r="AQ47">
        <v>1</v>
      </c>
      <c r="AR47">
        <v>0</v>
      </c>
      <c r="AS47">
        <v>1</v>
      </c>
      <c r="AT47">
        <v>1</v>
      </c>
      <c r="AU47" t="s">
        <v>393</v>
      </c>
      <c r="AV47">
        <v>36.830001831054688</v>
      </c>
      <c r="AW47">
        <v>36.990001678466797</v>
      </c>
      <c r="AX47">
        <v>37.75</v>
      </c>
      <c r="AY47">
        <v>36.889999389648438</v>
      </c>
      <c r="AZ47">
        <v>37.279998779296882</v>
      </c>
      <c r="BE47">
        <v>0</v>
      </c>
      <c r="BF47">
        <v>28</v>
      </c>
      <c r="BG47">
        <v>112</v>
      </c>
      <c r="BH47">
        <v>52</v>
      </c>
      <c r="BI47">
        <v>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394</v>
      </c>
      <c r="CN47">
        <v>37.279998779296882</v>
      </c>
      <c r="CO47">
        <v>37.520000457763672</v>
      </c>
      <c r="CP47">
        <v>37.650001525878913</v>
      </c>
      <c r="CQ47">
        <v>36.709999084472663</v>
      </c>
      <c r="CR47">
        <v>37.330001831054688</v>
      </c>
      <c r="CW47">
        <v>5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11</v>
      </c>
      <c r="DG47">
        <v>23</v>
      </c>
      <c r="DH47">
        <v>22</v>
      </c>
      <c r="DI47">
        <v>16</v>
      </c>
      <c r="DJ47">
        <v>123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5</v>
      </c>
      <c r="DX47">
        <v>0</v>
      </c>
      <c r="DY47">
        <v>0</v>
      </c>
      <c r="DZ47">
        <v>0</v>
      </c>
      <c r="EA47">
        <v>2</v>
      </c>
      <c r="EB47">
        <v>0</v>
      </c>
      <c r="EC47">
        <v>1</v>
      </c>
      <c r="ED47">
        <v>0</v>
      </c>
      <c r="EE47" t="s">
        <v>395</v>
      </c>
      <c r="EF47">
        <v>37.330001831054688</v>
      </c>
      <c r="EG47">
        <v>37.5</v>
      </c>
      <c r="EH47">
        <v>37.75</v>
      </c>
      <c r="EI47">
        <v>36.619998931884773</v>
      </c>
      <c r="EJ47">
        <v>36.939998626708977</v>
      </c>
      <c r="EO47">
        <v>12</v>
      </c>
      <c r="EP47">
        <v>6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17</v>
      </c>
      <c r="EY47">
        <v>10</v>
      </c>
      <c r="EZ47">
        <v>7</v>
      </c>
      <c r="FA47">
        <v>2</v>
      </c>
      <c r="FB47">
        <v>151</v>
      </c>
      <c r="FC47">
        <v>0</v>
      </c>
      <c r="FD47">
        <v>0</v>
      </c>
      <c r="FE47">
        <v>0</v>
      </c>
      <c r="FF47">
        <v>0</v>
      </c>
      <c r="FG47">
        <v>6</v>
      </c>
      <c r="FH47">
        <v>0</v>
      </c>
      <c r="FI47">
        <v>0</v>
      </c>
      <c r="FJ47">
        <v>0</v>
      </c>
      <c r="FK47">
        <v>1</v>
      </c>
      <c r="FL47">
        <v>0</v>
      </c>
      <c r="FM47">
        <v>0</v>
      </c>
      <c r="FN47">
        <v>0</v>
      </c>
      <c r="FO47">
        <v>25</v>
      </c>
      <c r="FP47">
        <v>6</v>
      </c>
      <c r="FQ47">
        <v>0</v>
      </c>
      <c r="FR47">
        <v>0</v>
      </c>
      <c r="FS47">
        <v>1</v>
      </c>
      <c r="FT47">
        <v>1</v>
      </c>
      <c r="FU47">
        <v>0</v>
      </c>
      <c r="FV47">
        <v>0</v>
      </c>
      <c r="FW47" t="s">
        <v>396</v>
      </c>
      <c r="FX47">
        <v>36.939998626708977</v>
      </c>
      <c r="FY47">
        <v>37.009998321533203</v>
      </c>
      <c r="FZ47">
        <v>37.459999084472663</v>
      </c>
      <c r="GA47">
        <v>36.450000762939453</v>
      </c>
      <c r="GB47">
        <v>36.919998168945313</v>
      </c>
      <c r="GC47">
        <v>253</v>
      </c>
      <c r="GD47">
        <v>552</v>
      </c>
      <c r="GE47">
        <v>23</v>
      </c>
      <c r="GF47">
        <v>382</v>
      </c>
      <c r="GG47">
        <v>0</v>
      </c>
      <c r="GH47">
        <v>55</v>
      </c>
      <c r="GI47">
        <v>0</v>
      </c>
      <c r="GJ47">
        <v>0</v>
      </c>
      <c r="GK47">
        <v>0</v>
      </c>
      <c r="GL47">
        <v>412</v>
      </c>
      <c r="GM47">
        <v>0</v>
      </c>
      <c r="GN47">
        <v>274</v>
      </c>
      <c r="GO47">
        <v>1</v>
      </c>
      <c r="GP47">
        <v>0</v>
      </c>
      <c r="GQ47">
        <v>0</v>
      </c>
      <c r="GR47">
        <v>0</v>
      </c>
      <c r="GS47">
        <v>2</v>
      </c>
      <c r="GT47">
        <v>1</v>
      </c>
      <c r="GU47">
        <v>1</v>
      </c>
      <c r="GV47">
        <v>0</v>
      </c>
      <c r="GW47">
        <v>2.6</v>
      </c>
      <c r="GX47" t="s">
        <v>223</v>
      </c>
      <c r="GY47">
        <v>2192019</v>
      </c>
      <c r="GZ47">
        <v>2499133</v>
      </c>
      <c r="HA47">
        <v>0.97299999999999998</v>
      </c>
      <c r="HB47">
        <v>1.101</v>
      </c>
      <c r="HC47">
        <v>-1.33</v>
      </c>
      <c r="HD47">
        <v>2.98</v>
      </c>
      <c r="HF47" s="2">
        <f t="shared" si="6"/>
        <v>1.8913725479284826E-3</v>
      </c>
      <c r="HG47" s="2">
        <f t="shared" si="7"/>
        <v>1.2012834328284483E-2</v>
      </c>
      <c r="HH47" s="2">
        <f t="shared" si="8"/>
        <v>1.5130980383426085E-2</v>
      </c>
      <c r="HI47" s="2">
        <f t="shared" si="9"/>
        <v>1.2730157890451621E-2</v>
      </c>
      <c r="HJ47" s="3">
        <f t="shared" si="10"/>
        <v>37.454593299859866</v>
      </c>
      <c r="HK47" t="str">
        <f t="shared" si="11"/>
        <v>DXC</v>
      </c>
    </row>
    <row r="48" spans="1:219" hidden="1" x14ac:dyDescent="0.25">
      <c r="A48">
        <v>39</v>
      </c>
      <c r="B48" t="s">
        <v>397</v>
      </c>
      <c r="C48">
        <v>9</v>
      </c>
      <c r="D48">
        <v>1</v>
      </c>
      <c r="E48">
        <v>5</v>
      </c>
      <c r="F48">
        <v>1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127</v>
      </c>
      <c r="N48">
        <v>27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19</v>
      </c>
      <c r="W48">
        <v>5</v>
      </c>
      <c r="X48">
        <v>2</v>
      </c>
      <c r="Y48">
        <v>3</v>
      </c>
      <c r="Z48">
        <v>3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398</v>
      </c>
      <c r="AV48">
        <v>44.790000915527337</v>
      </c>
      <c r="AW48">
        <v>45</v>
      </c>
      <c r="AX48">
        <v>46.099998474121087</v>
      </c>
      <c r="AY48">
        <v>45</v>
      </c>
      <c r="AZ48">
        <v>45.5</v>
      </c>
      <c r="BE48">
        <v>9</v>
      </c>
      <c r="BF48">
        <v>33</v>
      </c>
      <c r="BG48">
        <v>108</v>
      </c>
      <c r="BH48">
        <v>33</v>
      </c>
      <c r="BI48">
        <v>6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399</v>
      </c>
      <c r="CN48">
        <v>45.5</v>
      </c>
      <c r="CO48">
        <v>45.270000457763672</v>
      </c>
      <c r="CP48">
        <v>45.759998321533203</v>
      </c>
      <c r="CQ48">
        <v>45.169998168945313</v>
      </c>
      <c r="CR48">
        <v>45.520000457763672</v>
      </c>
      <c r="CW48">
        <v>45</v>
      </c>
      <c r="CX48">
        <v>138</v>
      </c>
      <c r="CY48">
        <v>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4</v>
      </c>
      <c r="DG48">
        <v>1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340</v>
      </c>
      <c r="EF48">
        <v>45.520000457763672</v>
      </c>
      <c r="EG48">
        <v>45.779998779296882</v>
      </c>
      <c r="EH48">
        <v>46.060001373291023</v>
      </c>
      <c r="EI48">
        <v>44.950000762939453</v>
      </c>
      <c r="EJ48">
        <v>44.990001678466797</v>
      </c>
      <c r="EO48">
        <v>4</v>
      </c>
      <c r="EP48">
        <v>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</v>
      </c>
      <c r="EY48">
        <v>3</v>
      </c>
      <c r="EZ48">
        <v>4</v>
      </c>
      <c r="FA48">
        <v>1</v>
      </c>
      <c r="FB48">
        <v>174</v>
      </c>
      <c r="FC48">
        <v>0</v>
      </c>
      <c r="FD48">
        <v>0</v>
      </c>
      <c r="FE48">
        <v>0</v>
      </c>
      <c r="FF48">
        <v>0</v>
      </c>
      <c r="FG48">
        <v>2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1</v>
      </c>
      <c r="FN48">
        <v>0</v>
      </c>
      <c r="FO48">
        <v>7</v>
      </c>
      <c r="FP48">
        <v>2</v>
      </c>
      <c r="FQ48">
        <v>0</v>
      </c>
      <c r="FR48">
        <v>0</v>
      </c>
      <c r="FS48">
        <v>1</v>
      </c>
      <c r="FT48">
        <v>1</v>
      </c>
      <c r="FU48">
        <v>0</v>
      </c>
      <c r="FV48">
        <v>0</v>
      </c>
      <c r="FW48" t="s">
        <v>400</v>
      </c>
      <c r="FX48">
        <v>44.990001678466797</v>
      </c>
      <c r="FY48">
        <v>45</v>
      </c>
      <c r="FZ48">
        <v>45.259998321533203</v>
      </c>
      <c r="GA48">
        <v>44.819999694824219</v>
      </c>
      <c r="GB48">
        <v>45.049999237060547</v>
      </c>
      <c r="GC48">
        <v>535</v>
      </c>
      <c r="GD48">
        <v>222</v>
      </c>
      <c r="GE48">
        <v>191</v>
      </c>
      <c r="GF48">
        <v>190</v>
      </c>
      <c r="GG48">
        <v>0</v>
      </c>
      <c r="GH48">
        <v>39</v>
      </c>
      <c r="GI48">
        <v>0</v>
      </c>
      <c r="GJ48">
        <v>0</v>
      </c>
      <c r="GK48">
        <v>0</v>
      </c>
      <c r="GL48">
        <v>177</v>
      </c>
      <c r="GM48">
        <v>0</v>
      </c>
      <c r="GN48">
        <v>174</v>
      </c>
      <c r="GO48">
        <v>2</v>
      </c>
      <c r="GP48">
        <v>1</v>
      </c>
      <c r="GQ48">
        <v>1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2.8</v>
      </c>
      <c r="GX48" t="s">
        <v>223</v>
      </c>
      <c r="GY48">
        <v>630990</v>
      </c>
      <c r="GZ48">
        <v>644000</v>
      </c>
      <c r="HA48">
        <v>1.1379999999999999</v>
      </c>
      <c r="HB48">
        <v>2.0419999999999998</v>
      </c>
      <c r="HC48">
        <v>3.95</v>
      </c>
      <c r="HD48">
        <v>10.23</v>
      </c>
      <c r="HE48">
        <v>0.28570000000000001</v>
      </c>
      <c r="HF48" s="2">
        <f t="shared" si="6"/>
        <v>2.2218492296011139E-4</v>
      </c>
      <c r="HG48" s="2">
        <f t="shared" si="7"/>
        <v>5.7445499596827654E-3</v>
      </c>
      <c r="HH48" s="2">
        <f t="shared" si="8"/>
        <v>4.0000067816839957E-3</v>
      </c>
      <c r="HI48" s="2">
        <f t="shared" si="9"/>
        <v>5.1054283270024481E-3</v>
      </c>
      <c r="HJ48" s="3">
        <f t="shared" si="10"/>
        <v>45.258504748185722</v>
      </c>
      <c r="HK48" t="str">
        <f t="shared" si="11"/>
        <v>EPC</v>
      </c>
    </row>
    <row r="49" spans="1:219" hidden="1" x14ac:dyDescent="0.25">
      <c r="A49">
        <v>40</v>
      </c>
      <c r="B49" t="s">
        <v>401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0</v>
      </c>
      <c r="N49">
        <v>1</v>
      </c>
      <c r="O49">
        <v>2</v>
      </c>
      <c r="P49">
        <v>31</v>
      </c>
      <c r="Q49">
        <v>161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402</v>
      </c>
      <c r="AV49">
        <v>92.800003051757798</v>
      </c>
      <c r="AW49">
        <v>93.129997253417955</v>
      </c>
      <c r="AX49">
        <v>94.629997253417955</v>
      </c>
      <c r="AY49">
        <v>93.129997253417955</v>
      </c>
      <c r="AZ49">
        <v>94.199996948242202</v>
      </c>
      <c r="BE49">
        <v>6</v>
      </c>
      <c r="BF49">
        <v>42</v>
      </c>
      <c r="BG49">
        <v>132</v>
      </c>
      <c r="BH49">
        <v>15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403</v>
      </c>
      <c r="CN49">
        <v>94.199996948242202</v>
      </c>
      <c r="CO49">
        <v>95</v>
      </c>
      <c r="CP49">
        <v>96.470001220703125</v>
      </c>
      <c r="CQ49">
        <v>94.919998168945327</v>
      </c>
      <c r="CR49">
        <v>95.449996948242202</v>
      </c>
      <c r="CW49">
        <v>17</v>
      </c>
      <c r="CX49">
        <v>129</v>
      </c>
      <c r="CY49">
        <v>45</v>
      </c>
      <c r="CZ49">
        <v>4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7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7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404</v>
      </c>
      <c r="EF49">
        <v>95.449996948242202</v>
      </c>
      <c r="EG49">
        <v>95.959999084472656</v>
      </c>
      <c r="EH49">
        <v>96.760002136230483</v>
      </c>
      <c r="EI49">
        <v>95.809997558593764</v>
      </c>
      <c r="EJ49">
        <v>96.680000305175781</v>
      </c>
      <c r="EO49">
        <v>106</v>
      </c>
      <c r="EP49">
        <v>88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364</v>
      </c>
      <c r="FX49">
        <v>96.680000305175781</v>
      </c>
      <c r="FY49">
        <v>97.279998779296875</v>
      </c>
      <c r="FZ49">
        <v>97.279998779296875</v>
      </c>
      <c r="GA49">
        <v>94.680000305175781</v>
      </c>
      <c r="GB49">
        <v>96</v>
      </c>
      <c r="GC49">
        <v>779</v>
      </c>
      <c r="GD49">
        <v>13</v>
      </c>
      <c r="GE49">
        <v>389</v>
      </c>
      <c r="GF49">
        <v>13</v>
      </c>
      <c r="GG49">
        <v>0</v>
      </c>
      <c r="GH49">
        <v>211</v>
      </c>
      <c r="GI49">
        <v>0</v>
      </c>
      <c r="GJ49">
        <v>4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2.2000000000000002</v>
      </c>
      <c r="GX49" t="s">
        <v>218</v>
      </c>
      <c r="GY49">
        <v>2230765</v>
      </c>
      <c r="GZ49">
        <v>2627166</v>
      </c>
      <c r="HA49">
        <v>2.4969999999999999</v>
      </c>
      <c r="HB49">
        <v>3.8410000000000002</v>
      </c>
      <c r="HC49">
        <v>2.84</v>
      </c>
      <c r="HD49">
        <v>2.31</v>
      </c>
      <c r="HE49">
        <v>0</v>
      </c>
      <c r="HF49" s="2">
        <f t="shared" si="6"/>
        <v>6.167747549856939E-3</v>
      </c>
      <c r="HG49" s="2">
        <f t="shared" si="7"/>
        <v>0</v>
      </c>
      <c r="HH49" s="2">
        <f t="shared" si="8"/>
        <v>2.6726958334156836E-2</v>
      </c>
      <c r="HI49" s="2">
        <f t="shared" si="9"/>
        <v>1.3749996821085575E-2</v>
      </c>
      <c r="HJ49" s="3">
        <f t="shared" si="10"/>
        <v>97.279998779296875</v>
      </c>
      <c r="HK49" t="str">
        <f t="shared" si="11"/>
        <v>EW</v>
      </c>
    </row>
    <row r="50" spans="1:219" hidden="1" x14ac:dyDescent="0.25">
      <c r="A50">
        <v>41</v>
      </c>
      <c r="B50" t="s">
        <v>405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0</v>
      </c>
      <c r="N50">
        <v>2</v>
      </c>
      <c r="O50">
        <v>48</v>
      </c>
      <c r="P50">
        <v>97</v>
      </c>
      <c r="Q50">
        <v>48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406</v>
      </c>
      <c r="AV50">
        <v>141.80999755859381</v>
      </c>
      <c r="AW50">
        <v>142.4700012207031</v>
      </c>
      <c r="AX50">
        <v>143.19000244140619</v>
      </c>
      <c r="AY50">
        <v>139.8800048828125</v>
      </c>
      <c r="AZ50">
        <v>140.16999816894531</v>
      </c>
      <c r="BE50">
        <v>9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8</v>
      </c>
      <c r="BO50">
        <v>4</v>
      </c>
      <c r="BP50">
        <v>4</v>
      </c>
      <c r="BQ50">
        <v>7</v>
      </c>
      <c r="BR50">
        <v>168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10</v>
      </c>
      <c r="CF50">
        <v>1</v>
      </c>
      <c r="CG50">
        <v>0</v>
      </c>
      <c r="CH50">
        <v>0</v>
      </c>
      <c r="CI50">
        <v>1</v>
      </c>
      <c r="CJ50">
        <v>1</v>
      </c>
      <c r="CK50">
        <v>0</v>
      </c>
      <c r="CL50">
        <v>0</v>
      </c>
      <c r="CM50" t="s">
        <v>400</v>
      </c>
      <c r="CN50">
        <v>140.16999816894531</v>
      </c>
      <c r="CO50">
        <v>141.38999938964841</v>
      </c>
      <c r="CP50">
        <v>142.66999816894531</v>
      </c>
      <c r="CQ50">
        <v>140.16999816894531</v>
      </c>
      <c r="CR50">
        <v>142.0899963378906</v>
      </c>
      <c r="CW50">
        <v>38</v>
      </c>
      <c r="CX50">
        <v>157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1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407</v>
      </c>
      <c r="EF50">
        <v>142.0899963378906</v>
      </c>
      <c r="EG50">
        <v>142.5899963378906</v>
      </c>
      <c r="EH50">
        <v>143.8399963378906</v>
      </c>
      <c r="EI50">
        <v>141.5</v>
      </c>
      <c r="EJ50">
        <v>143.25999450683591</v>
      </c>
      <c r="EO50">
        <v>130</v>
      </c>
      <c r="EP50">
        <v>29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14</v>
      </c>
      <c r="EY50">
        <v>7</v>
      </c>
      <c r="EZ50">
        <v>4</v>
      </c>
      <c r="FA50">
        <v>2</v>
      </c>
      <c r="FB50">
        <v>13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13</v>
      </c>
      <c r="FJ50">
        <v>0</v>
      </c>
      <c r="FK50">
        <v>0</v>
      </c>
      <c r="FL50">
        <v>0</v>
      </c>
      <c r="FM50">
        <v>1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408</v>
      </c>
      <c r="FX50">
        <v>143.25999450683591</v>
      </c>
      <c r="FY50">
        <v>144</v>
      </c>
      <c r="FZ50">
        <v>145.72999572753909</v>
      </c>
      <c r="GA50">
        <v>143.17999267578119</v>
      </c>
      <c r="GB50">
        <v>143.99000549316409</v>
      </c>
      <c r="GC50">
        <v>559</v>
      </c>
      <c r="GD50">
        <v>233</v>
      </c>
      <c r="GE50">
        <v>354</v>
      </c>
      <c r="GF50">
        <v>41</v>
      </c>
      <c r="GG50">
        <v>0</v>
      </c>
      <c r="GH50">
        <v>145</v>
      </c>
      <c r="GI50">
        <v>0</v>
      </c>
      <c r="GJ50">
        <v>0</v>
      </c>
      <c r="GK50">
        <v>1</v>
      </c>
      <c r="GL50">
        <v>183</v>
      </c>
      <c r="GM50">
        <v>0</v>
      </c>
      <c r="GN50">
        <v>14</v>
      </c>
      <c r="GO50">
        <v>3</v>
      </c>
      <c r="GP50">
        <v>2</v>
      </c>
      <c r="GQ50">
        <v>1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2.1</v>
      </c>
      <c r="GX50" t="s">
        <v>218</v>
      </c>
      <c r="GY50">
        <v>1803323</v>
      </c>
      <c r="GZ50">
        <v>2145716</v>
      </c>
      <c r="HA50">
        <v>2.3239999999999998</v>
      </c>
      <c r="HB50">
        <v>2.4340000000000002</v>
      </c>
      <c r="HC50">
        <v>1.45</v>
      </c>
      <c r="HD50">
        <v>3.03</v>
      </c>
      <c r="HE50">
        <v>0.11849999999999999</v>
      </c>
      <c r="HF50" s="2">
        <f t="shared" si="6"/>
        <v>5.1389270358617178E-3</v>
      </c>
      <c r="HG50" s="2">
        <f t="shared" si="7"/>
        <v>1.1871239815127277E-2</v>
      </c>
      <c r="HH50" s="2">
        <f t="shared" si="8"/>
        <v>5.6944953070749982E-3</v>
      </c>
      <c r="HI50" s="2">
        <f t="shared" si="9"/>
        <v>5.6254794533038277E-3</v>
      </c>
      <c r="HJ50" s="3">
        <f t="shared" si="10"/>
        <v>145.70945853337832</v>
      </c>
      <c r="HK50" t="str">
        <f t="shared" si="11"/>
        <v>EA</v>
      </c>
    </row>
    <row r="51" spans="1:219" hidden="1" x14ac:dyDescent="0.25">
      <c r="A51">
        <v>42</v>
      </c>
      <c r="B51" t="s">
        <v>409</v>
      </c>
      <c r="C51">
        <v>11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45</v>
      </c>
      <c r="N51">
        <v>11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7</v>
      </c>
      <c r="W51">
        <v>8</v>
      </c>
      <c r="X51">
        <v>5</v>
      </c>
      <c r="Y51">
        <v>17</v>
      </c>
      <c r="Z51">
        <v>42</v>
      </c>
      <c r="AA51">
        <v>0</v>
      </c>
      <c r="AB51">
        <v>0</v>
      </c>
      <c r="AC51">
        <v>0</v>
      </c>
      <c r="AD51">
        <v>0</v>
      </c>
      <c r="AE51">
        <v>11</v>
      </c>
      <c r="AF51">
        <v>0</v>
      </c>
      <c r="AG51">
        <v>2</v>
      </c>
      <c r="AH51">
        <v>0</v>
      </c>
      <c r="AI51">
        <v>2</v>
      </c>
      <c r="AJ51">
        <v>0</v>
      </c>
      <c r="AK51">
        <v>1</v>
      </c>
      <c r="AL51">
        <v>0</v>
      </c>
      <c r="AM51">
        <v>56</v>
      </c>
      <c r="AN51">
        <v>11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0</v>
      </c>
      <c r="AU51" t="s">
        <v>410</v>
      </c>
      <c r="AV51">
        <v>43.5</v>
      </c>
      <c r="AW51">
        <v>43.650001525878913</v>
      </c>
      <c r="AX51">
        <v>44.180000305175781</v>
      </c>
      <c r="AY51">
        <v>43.650001525878913</v>
      </c>
      <c r="AZ51">
        <v>43.959999084472663</v>
      </c>
      <c r="BE51">
        <v>35</v>
      </c>
      <c r="BF51">
        <v>69</v>
      </c>
      <c r="BG51">
        <v>13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368</v>
      </c>
      <c r="CN51">
        <v>43.959999084472663</v>
      </c>
      <c r="CO51">
        <v>44.169998168945313</v>
      </c>
      <c r="CP51">
        <v>44.290000915527337</v>
      </c>
      <c r="CQ51">
        <v>43.220001220703118</v>
      </c>
      <c r="CR51">
        <v>44.009998321533203</v>
      </c>
      <c r="CW51">
        <v>4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3</v>
      </c>
      <c r="DH51">
        <v>4</v>
      </c>
      <c r="DI51">
        <v>7</v>
      </c>
      <c r="DJ51">
        <v>104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1</v>
      </c>
      <c r="EB51">
        <v>0</v>
      </c>
      <c r="EC51">
        <v>1</v>
      </c>
      <c r="ED51">
        <v>0</v>
      </c>
      <c r="EE51" t="s">
        <v>411</v>
      </c>
      <c r="EF51">
        <v>44.009998321533203</v>
      </c>
      <c r="EG51">
        <v>44.029998779296882</v>
      </c>
      <c r="EH51">
        <v>44.939998626708977</v>
      </c>
      <c r="EI51">
        <v>43.840000152587891</v>
      </c>
      <c r="EJ51">
        <v>44.229999542236328</v>
      </c>
      <c r="EO51">
        <v>4</v>
      </c>
      <c r="EP51">
        <v>15</v>
      </c>
      <c r="EQ51">
        <v>74</v>
      </c>
      <c r="ER51">
        <v>44</v>
      </c>
      <c r="ES51">
        <v>2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0</v>
      </c>
      <c r="FC51">
        <v>1</v>
      </c>
      <c r="FD51">
        <v>1</v>
      </c>
      <c r="FE51">
        <v>1</v>
      </c>
      <c r="FF51">
        <v>1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374</v>
      </c>
      <c r="FX51">
        <v>44.229999542236328</v>
      </c>
      <c r="FY51">
        <v>44</v>
      </c>
      <c r="FZ51">
        <v>45.909999847412109</v>
      </c>
      <c r="GA51">
        <v>44</v>
      </c>
      <c r="GB51">
        <v>45.779998779296882</v>
      </c>
      <c r="GC51">
        <v>316</v>
      </c>
      <c r="GD51">
        <v>199</v>
      </c>
      <c r="GE51">
        <v>143</v>
      </c>
      <c r="GF51">
        <v>120</v>
      </c>
      <c r="GG51">
        <v>0</v>
      </c>
      <c r="GH51">
        <v>46</v>
      </c>
      <c r="GI51">
        <v>0</v>
      </c>
      <c r="GJ51">
        <v>46</v>
      </c>
      <c r="GK51">
        <v>1</v>
      </c>
      <c r="GL51">
        <v>146</v>
      </c>
      <c r="GM51">
        <v>1</v>
      </c>
      <c r="GN51">
        <v>104</v>
      </c>
      <c r="GO51">
        <v>1</v>
      </c>
      <c r="GP51">
        <v>0</v>
      </c>
      <c r="GQ51">
        <v>0</v>
      </c>
      <c r="GR51">
        <v>0</v>
      </c>
      <c r="GS51">
        <v>1</v>
      </c>
      <c r="GT51">
        <v>1</v>
      </c>
      <c r="GU51">
        <v>0</v>
      </c>
      <c r="GV51">
        <v>0</v>
      </c>
      <c r="GW51">
        <v>2.2000000000000002</v>
      </c>
      <c r="GX51" t="s">
        <v>218</v>
      </c>
      <c r="GY51">
        <v>318780</v>
      </c>
      <c r="GZ51">
        <v>186550</v>
      </c>
      <c r="HA51">
        <v>17.381</v>
      </c>
      <c r="HB51">
        <v>17.556000000000001</v>
      </c>
      <c r="HC51">
        <v>0.34</v>
      </c>
      <c r="HD51">
        <v>18.39</v>
      </c>
      <c r="HE51">
        <v>0</v>
      </c>
      <c r="HF51" s="2">
        <f t="shared" si="6"/>
        <v>-5.2272623235529725E-3</v>
      </c>
      <c r="HG51" s="2">
        <f t="shared" si="7"/>
        <v>4.1603133386195701E-2</v>
      </c>
      <c r="HH51" s="2">
        <f t="shared" si="8"/>
        <v>0</v>
      </c>
      <c r="HI51" s="2">
        <f t="shared" si="9"/>
        <v>3.8881582061156661E-2</v>
      </c>
      <c r="HJ51" s="3">
        <f t="shared" si="10"/>
        <v>45.830537868992607</v>
      </c>
      <c r="HK51" t="str">
        <f t="shared" si="11"/>
        <v>ECPG</v>
      </c>
    </row>
    <row r="52" spans="1:219" hidden="1" x14ac:dyDescent="0.25">
      <c r="A52">
        <v>43</v>
      </c>
      <c r="B52" t="s">
        <v>412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0</v>
      </c>
      <c r="N52">
        <v>3</v>
      </c>
      <c r="O52">
        <v>1</v>
      </c>
      <c r="P52">
        <v>43</v>
      </c>
      <c r="Q52">
        <v>117</v>
      </c>
      <c r="R52">
        <v>0</v>
      </c>
      <c r="S52">
        <v>0</v>
      </c>
      <c r="T52">
        <v>0</v>
      </c>
      <c r="U52">
        <v>0</v>
      </c>
      <c r="V52">
        <v>2</v>
      </c>
      <c r="W52">
        <v>0</v>
      </c>
      <c r="X52">
        <v>0</v>
      </c>
      <c r="Y52">
        <v>0</v>
      </c>
      <c r="Z52">
        <v>0</v>
      </c>
      <c r="AA52">
        <v>1</v>
      </c>
      <c r="AB52">
        <v>2</v>
      </c>
      <c r="AC52">
        <v>1</v>
      </c>
      <c r="AD52">
        <v>2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378</v>
      </c>
      <c r="AV52">
        <v>728.1199951171875</v>
      </c>
      <c r="AW52">
        <v>722</v>
      </c>
      <c r="AX52">
        <v>731.65997314453125</v>
      </c>
      <c r="AY52">
        <v>721.44000244140625</v>
      </c>
      <c r="AZ52">
        <v>725.219970703125</v>
      </c>
      <c r="BE52">
        <v>13</v>
      </c>
      <c r="BF52">
        <v>77</v>
      </c>
      <c r="BG52">
        <v>79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278</v>
      </c>
      <c r="CN52">
        <v>725.219970703125</v>
      </c>
      <c r="CO52">
        <v>724</v>
      </c>
      <c r="CP52">
        <v>733.489990234375</v>
      </c>
      <c r="CQ52">
        <v>719.719970703125</v>
      </c>
      <c r="CR52">
        <v>723.29998779296875</v>
      </c>
      <c r="CW52">
        <v>71</v>
      </c>
      <c r="CX52">
        <v>103</v>
      </c>
      <c r="CY52">
        <v>5</v>
      </c>
      <c r="CZ52">
        <v>0</v>
      </c>
      <c r="DA52">
        <v>0</v>
      </c>
      <c r="DB52">
        <v>2</v>
      </c>
      <c r="DC52">
        <v>5</v>
      </c>
      <c r="DD52">
        <v>0</v>
      </c>
      <c r="DE52">
        <v>0</v>
      </c>
      <c r="DF52">
        <v>3</v>
      </c>
      <c r="DG52">
        <v>2</v>
      </c>
      <c r="DH52">
        <v>2</v>
      </c>
      <c r="DI52">
        <v>0</v>
      </c>
      <c r="DJ52">
        <v>1</v>
      </c>
      <c r="DK52">
        <v>2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1</v>
      </c>
      <c r="DR52">
        <v>1</v>
      </c>
      <c r="DS52">
        <v>0</v>
      </c>
      <c r="DT52">
        <v>0</v>
      </c>
      <c r="DU52">
        <v>1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413</v>
      </c>
      <c r="EF52">
        <v>723.29998779296875</v>
      </c>
      <c r="EG52">
        <v>726.6500244140625</v>
      </c>
      <c r="EH52">
        <v>737.09002685546875</v>
      </c>
      <c r="EI52">
        <v>718.489990234375</v>
      </c>
      <c r="EJ52">
        <v>735.260009765625</v>
      </c>
      <c r="EO52">
        <v>13</v>
      </c>
      <c r="EP52">
        <v>23</v>
      </c>
      <c r="EQ52">
        <v>106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</v>
      </c>
      <c r="EY52">
        <v>1</v>
      </c>
      <c r="EZ52">
        <v>2</v>
      </c>
      <c r="FA52">
        <v>2</v>
      </c>
      <c r="FB52">
        <v>7</v>
      </c>
      <c r="FC52">
        <v>1</v>
      </c>
      <c r="FD52">
        <v>18</v>
      </c>
      <c r="FE52">
        <v>0</v>
      </c>
      <c r="FF52">
        <v>0</v>
      </c>
      <c r="FG52">
        <v>0</v>
      </c>
      <c r="FH52">
        <v>0</v>
      </c>
      <c r="FI52">
        <v>7</v>
      </c>
      <c r="FJ52">
        <v>7</v>
      </c>
      <c r="FK52">
        <v>0</v>
      </c>
      <c r="FL52">
        <v>0</v>
      </c>
      <c r="FM52">
        <v>1</v>
      </c>
      <c r="FN52">
        <v>1</v>
      </c>
      <c r="FO52">
        <v>1</v>
      </c>
      <c r="FP52">
        <v>0</v>
      </c>
      <c r="FQ52">
        <v>1</v>
      </c>
      <c r="FR52">
        <v>1</v>
      </c>
      <c r="FS52">
        <v>1</v>
      </c>
      <c r="FT52">
        <v>0</v>
      </c>
      <c r="FU52">
        <v>1</v>
      </c>
      <c r="FV52">
        <v>1</v>
      </c>
      <c r="FW52" t="s">
        <v>251</v>
      </c>
      <c r="FX52">
        <v>735.260009765625</v>
      </c>
      <c r="FY52">
        <v>740.02001953125</v>
      </c>
      <c r="FZ52">
        <v>742.9000244140625</v>
      </c>
      <c r="GA52">
        <v>733.07000732421875</v>
      </c>
      <c r="GB52">
        <v>735.3900146484375</v>
      </c>
      <c r="GC52">
        <v>654</v>
      </c>
      <c r="GD52">
        <v>29</v>
      </c>
      <c r="GE52">
        <v>321</v>
      </c>
      <c r="GF52">
        <v>26</v>
      </c>
      <c r="GG52">
        <v>0</v>
      </c>
      <c r="GH52">
        <v>160</v>
      </c>
      <c r="GI52">
        <v>0</v>
      </c>
      <c r="GJ52">
        <v>0</v>
      </c>
      <c r="GK52">
        <v>2</v>
      </c>
      <c r="GL52">
        <v>8</v>
      </c>
      <c r="GM52">
        <v>0</v>
      </c>
      <c r="GN52">
        <v>8</v>
      </c>
      <c r="GO52">
        <v>2</v>
      </c>
      <c r="GP52">
        <v>2</v>
      </c>
      <c r="GQ52">
        <v>2</v>
      </c>
      <c r="GR52">
        <v>2</v>
      </c>
      <c r="GS52">
        <v>1</v>
      </c>
      <c r="GT52">
        <v>1</v>
      </c>
      <c r="GU52">
        <v>1</v>
      </c>
      <c r="GV52">
        <v>1</v>
      </c>
      <c r="GW52">
        <v>1.8</v>
      </c>
      <c r="GX52" t="s">
        <v>218</v>
      </c>
      <c r="GY52">
        <v>281355</v>
      </c>
      <c r="GZ52">
        <v>440383</v>
      </c>
      <c r="HA52">
        <v>1.329</v>
      </c>
      <c r="HB52">
        <v>1.552</v>
      </c>
      <c r="HC52">
        <v>2.66</v>
      </c>
      <c r="HD52">
        <v>2.8</v>
      </c>
      <c r="HE52">
        <v>2.3898999999999999</v>
      </c>
      <c r="HF52" s="2">
        <f t="shared" si="6"/>
        <v>6.4322716142735104E-3</v>
      </c>
      <c r="HG52" s="2">
        <f t="shared" si="7"/>
        <v>3.8767058664239684E-3</v>
      </c>
      <c r="HH52" s="2">
        <f t="shared" si="8"/>
        <v>9.3916543115057927E-3</v>
      </c>
      <c r="HI52" s="2">
        <f t="shared" si="9"/>
        <v>3.1547985123620004E-3</v>
      </c>
      <c r="HJ52" s="3">
        <f t="shared" si="10"/>
        <v>742.88885948223799</v>
      </c>
      <c r="HK52" t="str">
        <f t="shared" si="11"/>
        <v>EQIX</v>
      </c>
    </row>
    <row r="53" spans="1:219" hidden="1" x14ac:dyDescent="0.25">
      <c r="A53">
        <v>44</v>
      </c>
      <c r="B53" t="s">
        <v>414</v>
      </c>
      <c r="C53">
        <v>10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0</v>
      </c>
      <c r="N53">
        <v>6</v>
      </c>
      <c r="O53">
        <v>6</v>
      </c>
      <c r="P53">
        <v>59</v>
      </c>
      <c r="Q53">
        <v>24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</v>
      </c>
      <c r="AA53">
        <v>1</v>
      </c>
      <c r="AB53">
        <v>3</v>
      </c>
      <c r="AC53">
        <v>1</v>
      </c>
      <c r="AD53">
        <v>3</v>
      </c>
      <c r="AE53">
        <v>2</v>
      </c>
      <c r="AF53">
        <v>0</v>
      </c>
      <c r="AG53">
        <v>3</v>
      </c>
      <c r="AH53">
        <v>3</v>
      </c>
      <c r="AI53">
        <v>1</v>
      </c>
      <c r="AJ53">
        <v>0</v>
      </c>
      <c r="AK53">
        <v>2</v>
      </c>
      <c r="AL53">
        <v>1</v>
      </c>
      <c r="AM53">
        <v>3</v>
      </c>
      <c r="AN53">
        <v>2</v>
      </c>
      <c r="AO53">
        <v>2</v>
      </c>
      <c r="AP53">
        <v>2</v>
      </c>
      <c r="AQ53">
        <v>2</v>
      </c>
      <c r="AR53">
        <v>1</v>
      </c>
      <c r="AS53">
        <v>2</v>
      </c>
      <c r="AT53">
        <v>2</v>
      </c>
      <c r="AU53" t="s">
        <v>415</v>
      </c>
      <c r="AV53">
        <v>99.029998779296875</v>
      </c>
      <c r="AW53">
        <v>99.800003051757798</v>
      </c>
      <c r="AX53">
        <v>100.4199981689453</v>
      </c>
      <c r="AY53">
        <v>99.290000915527344</v>
      </c>
      <c r="AZ53">
        <v>99.779998779296875</v>
      </c>
      <c r="BE53">
        <v>42</v>
      </c>
      <c r="BF53">
        <v>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33</v>
      </c>
      <c r="BO53">
        <v>18</v>
      </c>
      <c r="BP53">
        <v>15</v>
      </c>
      <c r="BQ53">
        <v>3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314</v>
      </c>
      <c r="CN53">
        <v>99.779998779296875</v>
      </c>
      <c r="CO53">
        <v>99.540000915527344</v>
      </c>
      <c r="CP53">
        <v>101.8399963378906</v>
      </c>
      <c r="CQ53">
        <v>98.739997863769517</v>
      </c>
      <c r="CR53">
        <v>101.4899978637695</v>
      </c>
      <c r="CW53">
        <v>1</v>
      </c>
      <c r="CX53">
        <v>7</v>
      </c>
      <c r="CY53">
        <v>15</v>
      </c>
      <c r="CZ53">
        <v>65</v>
      </c>
      <c r="DA53">
        <v>38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0</v>
      </c>
      <c r="DP53">
        <v>0</v>
      </c>
      <c r="DQ53">
        <v>1</v>
      </c>
      <c r="DR53">
        <v>1</v>
      </c>
      <c r="DS53">
        <v>0</v>
      </c>
      <c r="DT53">
        <v>0</v>
      </c>
      <c r="DU53">
        <v>1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416</v>
      </c>
      <c r="EF53">
        <v>101.4899978637695</v>
      </c>
      <c r="EG53">
        <v>101.8000030517578</v>
      </c>
      <c r="EH53">
        <v>102.0100021362305</v>
      </c>
      <c r="EI53">
        <v>100.30999755859381</v>
      </c>
      <c r="EJ53">
        <v>100.5299987792969</v>
      </c>
      <c r="EO53">
        <v>4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15</v>
      </c>
      <c r="EY53">
        <v>27</v>
      </c>
      <c r="EZ53">
        <v>29</v>
      </c>
      <c r="FA53">
        <v>19</v>
      </c>
      <c r="FB53">
        <v>49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6</v>
      </c>
      <c r="FP53">
        <v>0</v>
      </c>
      <c r="FQ53">
        <v>6</v>
      </c>
      <c r="FR53">
        <v>0</v>
      </c>
      <c r="FS53">
        <v>2</v>
      </c>
      <c r="FT53">
        <v>0</v>
      </c>
      <c r="FU53">
        <v>1</v>
      </c>
      <c r="FV53">
        <v>0</v>
      </c>
      <c r="FW53" t="s">
        <v>417</v>
      </c>
      <c r="FX53">
        <v>100.5299987792969</v>
      </c>
      <c r="FY53">
        <v>100.9100036621094</v>
      </c>
      <c r="FZ53">
        <v>101.59999847412109</v>
      </c>
      <c r="GA53">
        <v>99.910003662109375</v>
      </c>
      <c r="GB53">
        <v>100.88999938964839</v>
      </c>
      <c r="GC53">
        <v>271</v>
      </c>
      <c r="GD53">
        <v>213</v>
      </c>
      <c r="GE53">
        <v>130</v>
      </c>
      <c r="GF53">
        <v>140</v>
      </c>
      <c r="GG53">
        <v>0</v>
      </c>
      <c r="GH53">
        <v>186</v>
      </c>
      <c r="GI53">
        <v>0</v>
      </c>
      <c r="GJ53">
        <v>103</v>
      </c>
      <c r="GK53">
        <v>4</v>
      </c>
      <c r="GL53">
        <v>54</v>
      </c>
      <c r="GM53">
        <v>1</v>
      </c>
      <c r="GN53">
        <v>50</v>
      </c>
      <c r="GO53">
        <v>4</v>
      </c>
      <c r="GP53">
        <v>1</v>
      </c>
      <c r="GQ53">
        <v>2</v>
      </c>
      <c r="GR53">
        <v>1</v>
      </c>
      <c r="GS53">
        <v>3</v>
      </c>
      <c r="GT53">
        <v>1</v>
      </c>
      <c r="GU53">
        <v>2</v>
      </c>
      <c r="GV53">
        <v>0</v>
      </c>
      <c r="GW53">
        <v>2.6</v>
      </c>
      <c r="GX53" t="s">
        <v>223</v>
      </c>
      <c r="GY53">
        <v>196346</v>
      </c>
      <c r="GZ53">
        <v>141866</v>
      </c>
      <c r="HA53">
        <v>2.7949999999999999</v>
      </c>
      <c r="HB53">
        <v>3.0169999999999999</v>
      </c>
      <c r="HC53">
        <v>1.92</v>
      </c>
      <c r="HD53">
        <v>6.65</v>
      </c>
      <c r="HE53">
        <v>0</v>
      </c>
      <c r="HF53" s="2">
        <f t="shared" si="6"/>
        <v>3.7657800913863948E-3</v>
      </c>
      <c r="HG53" s="2">
        <f t="shared" si="7"/>
        <v>6.7912876217950391E-3</v>
      </c>
      <c r="HH53" s="2">
        <f t="shared" si="8"/>
        <v>9.909820272611114E-3</v>
      </c>
      <c r="HI53" s="2">
        <f t="shared" si="9"/>
        <v>9.7135071212971491E-3</v>
      </c>
      <c r="HJ53" s="3">
        <f t="shared" si="10"/>
        <v>101.59531252089518</v>
      </c>
      <c r="HK53" t="str">
        <f t="shared" si="11"/>
        <v>EXLS</v>
      </c>
    </row>
    <row r="54" spans="1:219" hidden="1" x14ac:dyDescent="0.25">
      <c r="A54">
        <v>45</v>
      </c>
      <c r="B54" t="s">
        <v>418</v>
      </c>
      <c r="C54">
        <v>9</v>
      </c>
      <c r="D54">
        <v>1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38</v>
      </c>
      <c r="N54">
        <v>33</v>
      </c>
      <c r="O54">
        <v>27</v>
      </c>
      <c r="P54">
        <v>76</v>
      </c>
      <c r="Q54">
        <v>20</v>
      </c>
      <c r="R54">
        <v>0</v>
      </c>
      <c r="S54">
        <v>0</v>
      </c>
      <c r="T54">
        <v>0</v>
      </c>
      <c r="U54">
        <v>0</v>
      </c>
      <c r="V54">
        <v>4</v>
      </c>
      <c r="W54">
        <v>0</v>
      </c>
      <c r="X54">
        <v>0</v>
      </c>
      <c r="Y54">
        <v>0</v>
      </c>
      <c r="Z54">
        <v>1</v>
      </c>
      <c r="AA54">
        <v>1</v>
      </c>
      <c r="AB54">
        <v>5</v>
      </c>
      <c r="AC54">
        <v>1</v>
      </c>
      <c r="AD54">
        <v>5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1</v>
      </c>
      <c r="AP54">
        <v>1</v>
      </c>
      <c r="AQ54">
        <v>0</v>
      </c>
      <c r="AR54">
        <v>0</v>
      </c>
      <c r="AS54">
        <v>1</v>
      </c>
      <c r="AT54">
        <v>1</v>
      </c>
      <c r="AU54" t="s">
        <v>355</v>
      </c>
      <c r="AV54">
        <v>121.4899978637695</v>
      </c>
      <c r="AW54">
        <v>121.30999755859381</v>
      </c>
      <c r="AX54">
        <v>123.65000152587891</v>
      </c>
      <c r="AY54">
        <v>121.30999755859381</v>
      </c>
      <c r="AZ54">
        <v>122.0899963378906</v>
      </c>
      <c r="BE54">
        <v>0</v>
      </c>
      <c r="BF54">
        <v>52</v>
      </c>
      <c r="BG54">
        <v>97</v>
      </c>
      <c r="BH54">
        <v>46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360</v>
      </c>
      <c r="CN54">
        <v>122.0899963378906</v>
      </c>
      <c r="CO54">
        <v>122.879997253418</v>
      </c>
      <c r="CP54">
        <v>124.2600021362305</v>
      </c>
      <c r="CQ54">
        <v>122.65000152587891</v>
      </c>
      <c r="CR54">
        <v>124.0299987792969</v>
      </c>
      <c r="CW54">
        <v>16</v>
      </c>
      <c r="CX54">
        <v>142</v>
      </c>
      <c r="CY54">
        <v>35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9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9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399</v>
      </c>
      <c r="EF54">
        <v>124.0299987792969</v>
      </c>
      <c r="EG54">
        <v>124.34999847412109</v>
      </c>
      <c r="EH54">
        <v>124.8199996948242</v>
      </c>
      <c r="EI54">
        <v>122.7799987792969</v>
      </c>
      <c r="EJ54">
        <v>122.9700012207031</v>
      </c>
      <c r="EO54">
        <v>17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13</v>
      </c>
      <c r="EY54">
        <v>7</v>
      </c>
      <c r="EZ54">
        <v>15</v>
      </c>
      <c r="FA54">
        <v>25</v>
      </c>
      <c r="FB54">
        <v>128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19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0</v>
      </c>
      <c r="FV54">
        <v>0</v>
      </c>
      <c r="FW54" t="s">
        <v>419</v>
      </c>
      <c r="FX54">
        <v>122.9700012207031</v>
      </c>
      <c r="FY54">
        <v>123.2399978637695</v>
      </c>
      <c r="FZ54">
        <v>124.25</v>
      </c>
      <c r="GA54">
        <v>122.2799987792969</v>
      </c>
      <c r="GB54">
        <v>124.0699996948242</v>
      </c>
      <c r="GC54">
        <v>599</v>
      </c>
      <c r="GD54">
        <v>202</v>
      </c>
      <c r="GE54">
        <v>210</v>
      </c>
      <c r="GF54">
        <v>197</v>
      </c>
      <c r="GG54">
        <v>0</v>
      </c>
      <c r="GH54">
        <v>142</v>
      </c>
      <c r="GI54">
        <v>0</v>
      </c>
      <c r="GJ54">
        <v>0</v>
      </c>
      <c r="GK54">
        <v>5</v>
      </c>
      <c r="GL54">
        <v>129</v>
      </c>
      <c r="GM54">
        <v>0</v>
      </c>
      <c r="GN54">
        <v>128</v>
      </c>
      <c r="GO54">
        <v>1</v>
      </c>
      <c r="GP54">
        <v>0</v>
      </c>
      <c r="GQ54">
        <v>1</v>
      </c>
      <c r="GR54">
        <v>0</v>
      </c>
      <c r="GS54">
        <v>1</v>
      </c>
      <c r="GT54">
        <v>0</v>
      </c>
      <c r="GU54">
        <v>1</v>
      </c>
      <c r="GV54">
        <v>0</v>
      </c>
      <c r="GW54">
        <v>3.2</v>
      </c>
      <c r="GX54" t="s">
        <v>223</v>
      </c>
      <c r="GY54">
        <v>1256903</v>
      </c>
      <c r="GZ54">
        <v>1353250</v>
      </c>
      <c r="HA54">
        <v>1.8320000000000001</v>
      </c>
      <c r="HB54">
        <v>2.0470000000000002</v>
      </c>
      <c r="HC54">
        <v>2.71</v>
      </c>
      <c r="HD54">
        <v>3.59</v>
      </c>
      <c r="HE54">
        <v>0.20680000000000001</v>
      </c>
      <c r="HF54" s="2">
        <f t="shared" si="6"/>
        <v>2.1908199265376904E-3</v>
      </c>
      <c r="HG54" s="2">
        <f t="shared" si="7"/>
        <v>8.1287898288169291E-3</v>
      </c>
      <c r="HH54" s="2">
        <f t="shared" si="8"/>
        <v>7.7896713819630703E-3</v>
      </c>
      <c r="HI54" s="2">
        <f t="shared" si="9"/>
        <v>1.442734681978064E-2</v>
      </c>
      <c r="HJ54" s="3">
        <f t="shared" si="10"/>
        <v>124.24178990490793</v>
      </c>
      <c r="HK54" t="str">
        <f t="shared" si="11"/>
        <v>EXPD</v>
      </c>
    </row>
    <row r="55" spans="1:219" hidden="1" x14ac:dyDescent="0.25">
      <c r="A55">
        <v>46</v>
      </c>
      <c r="B55" t="s">
        <v>420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0</v>
      </c>
      <c r="N55">
        <v>28</v>
      </c>
      <c r="O55">
        <v>109</v>
      </c>
      <c r="P55">
        <v>58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421</v>
      </c>
      <c r="AV55">
        <v>318.6099853515625</v>
      </c>
      <c r="AW55">
        <v>319.29000854492188</v>
      </c>
      <c r="AX55">
        <v>319.92999267578119</v>
      </c>
      <c r="AY55">
        <v>315.80999755859369</v>
      </c>
      <c r="AZ55">
        <v>316.23001098632813</v>
      </c>
      <c r="BE55">
        <v>6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12</v>
      </c>
      <c r="BO55">
        <v>20</v>
      </c>
      <c r="BP55">
        <v>27</v>
      </c>
      <c r="BQ55">
        <v>37</v>
      </c>
      <c r="BR55">
        <v>99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6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 t="s">
        <v>373</v>
      </c>
      <c r="CN55">
        <v>316.23001098632813</v>
      </c>
      <c r="CO55">
        <v>318.20999145507813</v>
      </c>
      <c r="CP55">
        <v>325.95001220703119</v>
      </c>
      <c r="CQ55">
        <v>318.02999877929688</v>
      </c>
      <c r="CR55">
        <v>324.6300048828125</v>
      </c>
      <c r="CW55">
        <v>1</v>
      </c>
      <c r="CX55">
        <v>5</v>
      </c>
      <c r="CY55">
        <v>16</v>
      </c>
      <c r="CZ55">
        <v>26</v>
      </c>
      <c r="DA55">
        <v>147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1</v>
      </c>
      <c r="DM55">
        <v>1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422</v>
      </c>
      <c r="EF55">
        <v>324.6300048828125</v>
      </c>
      <c r="EG55">
        <v>327.07998657226563</v>
      </c>
      <c r="EH55">
        <v>329.17999267578119</v>
      </c>
      <c r="EI55">
        <v>324.79998779296881</v>
      </c>
      <c r="EJ55">
        <v>327.79000854492188</v>
      </c>
      <c r="EO55">
        <v>148</v>
      </c>
      <c r="EP55">
        <v>10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53</v>
      </c>
      <c r="EY55">
        <v>8</v>
      </c>
      <c r="EZ55">
        <v>4</v>
      </c>
      <c r="FA55">
        <v>2</v>
      </c>
      <c r="FB55">
        <v>2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2</v>
      </c>
      <c r="FJ55">
        <v>0</v>
      </c>
      <c r="FK55">
        <v>0</v>
      </c>
      <c r="FL55">
        <v>0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298</v>
      </c>
      <c r="FX55">
        <v>327.79000854492188</v>
      </c>
      <c r="FY55">
        <v>328.35000610351563</v>
      </c>
      <c r="FZ55">
        <v>329.82998657226563</v>
      </c>
      <c r="GA55">
        <v>325.82000732421881</v>
      </c>
      <c r="GB55">
        <v>327.66000366210938</v>
      </c>
      <c r="GC55">
        <v>554</v>
      </c>
      <c r="GD55">
        <v>265</v>
      </c>
      <c r="GE55">
        <v>353</v>
      </c>
      <c r="GF55">
        <v>70</v>
      </c>
      <c r="GG55">
        <v>0</v>
      </c>
      <c r="GH55">
        <v>231</v>
      </c>
      <c r="GI55">
        <v>0</v>
      </c>
      <c r="GJ55">
        <v>173</v>
      </c>
      <c r="GK55">
        <v>1</v>
      </c>
      <c r="GL55">
        <v>101</v>
      </c>
      <c r="GM55">
        <v>1</v>
      </c>
      <c r="GN55">
        <v>2</v>
      </c>
      <c r="GO55">
        <v>1</v>
      </c>
      <c r="GP55">
        <v>1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1.8</v>
      </c>
      <c r="GX55" t="s">
        <v>218</v>
      </c>
      <c r="GY55">
        <v>16436965</v>
      </c>
      <c r="GZ55">
        <v>16056783</v>
      </c>
      <c r="HA55">
        <v>5.8579999999999997</v>
      </c>
      <c r="HB55">
        <v>6.08</v>
      </c>
      <c r="HC55">
        <v>0.97</v>
      </c>
      <c r="HD55">
        <v>1.34</v>
      </c>
      <c r="HE55">
        <v>0</v>
      </c>
      <c r="HF55" s="2">
        <f t="shared" si="6"/>
        <v>1.7054897158040871E-3</v>
      </c>
      <c r="HG55" s="2">
        <f t="shared" si="7"/>
        <v>4.4871010187114146E-3</v>
      </c>
      <c r="HH55" s="2">
        <f t="shared" si="8"/>
        <v>7.7051887688992515E-3</v>
      </c>
      <c r="HI55" s="2">
        <f t="shared" si="9"/>
        <v>5.6155658833112465E-3</v>
      </c>
      <c r="HJ55" s="3">
        <f t="shared" si="10"/>
        <v>329.82334575039658</v>
      </c>
      <c r="HK55" t="str">
        <f t="shared" si="11"/>
        <v>FB</v>
      </c>
    </row>
    <row r="56" spans="1:219" hidden="1" x14ac:dyDescent="0.25">
      <c r="A56">
        <v>47</v>
      </c>
      <c r="B56" t="s">
        <v>423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30</v>
      </c>
      <c r="N56">
        <v>90</v>
      </c>
      <c r="O56">
        <v>74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</v>
      </c>
      <c r="W56">
        <v>1</v>
      </c>
      <c r="X56">
        <v>0</v>
      </c>
      <c r="Y56">
        <v>0</v>
      </c>
      <c r="Z56">
        <v>0</v>
      </c>
      <c r="AA56">
        <v>1</v>
      </c>
      <c r="AB56">
        <v>4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424</v>
      </c>
      <c r="AV56">
        <v>149.82000732421881</v>
      </c>
      <c r="AW56">
        <v>150.00999450683591</v>
      </c>
      <c r="AX56">
        <v>150.8999938964844</v>
      </c>
      <c r="AY56">
        <v>149.82000732421881</v>
      </c>
      <c r="AZ56">
        <v>150.3699951171875</v>
      </c>
      <c r="BE56">
        <v>191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18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425</v>
      </c>
      <c r="CN56">
        <v>150.3699951171875</v>
      </c>
      <c r="CO56">
        <v>151.57000732421881</v>
      </c>
      <c r="CP56">
        <v>152.0899963378906</v>
      </c>
      <c r="CQ56">
        <v>150.55000305175781</v>
      </c>
      <c r="CR56">
        <v>151.03999328613281</v>
      </c>
      <c r="CW56">
        <v>140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68</v>
      </c>
      <c r="DG56">
        <v>3</v>
      </c>
      <c r="DH56">
        <v>5</v>
      </c>
      <c r="DI56">
        <v>2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426</v>
      </c>
      <c r="EF56">
        <v>151.03999328613281</v>
      </c>
      <c r="EG56">
        <v>151.36000061035159</v>
      </c>
      <c r="EH56">
        <v>151.36000061035159</v>
      </c>
      <c r="EI56">
        <v>149.52000427246091</v>
      </c>
      <c r="EJ56">
        <v>150.75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26</v>
      </c>
      <c r="EY56">
        <v>97</v>
      </c>
      <c r="EZ56">
        <v>45</v>
      </c>
      <c r="FA56">
        <v>14</v>
      </c>
      <c r="FB56">
        <v>13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0</v>
      </c>
      <c r="FR56">
        <v>0</v>
      </c>
      <c r="FS56">
        <v>1</v>
      </c>
      <c r="FT56">
        <v>0</v>
      </c>
      <c r="FU56">
        <v>0</v>
      </c>
      <c r="FV56">
        <v>0</v>
      </c>
      <c r="FW56" t="s">
        <v>427</v>
      </c>
      <c r="FX56">
        <v>150.75</v>
      </c>
      <c r="FY56">
        <v>150.66999816894531</v>
      </c>
      <c r="FZ56">
        <v>151.03999328613281</v>
      </c>
      <c r="GA56">
        <v>148.55000305175781</v>
      </c>
      <c r="GB56">
        <v>148.94000244140619</v>
      </c>
      <c r="GC56">
        <v>526</v>
      </c>
      <c r="GD56">
        <v>296</v>
      </c>
      <c r="GE56">
        <v>140</v>
      </c>
      <c r="GF56">
        <v>274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14</v>
      </c>
      <c r="GM56">
        <v>0</v>
      </c>
      <c r="GN56">
        <v>14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1.9</v>
      </c>
      <c r="GX56" t="s">
        <v>218</v>
      </c>
      <c r="GY56">
        <v>2318119</v>
      </c>
      <c r="GZ56">
        <v>2052766</v>
      </c>
      <c r="HA56">
        <v>0.44800000000000001</v>
      </c>
      <c r="HB56">
        <v>0.81200000000000006</v>
      </c>
      <c r="HC56">
        <v>1.39</v>
      </c>
      <c r="HD56">
        <v>2.66</v>
      </c>
      <c r="HF56" s="2">
        <f t="shared" si="6"/>
        <v>-5.3097386358880172E-4</v>
      </c>
      <c r="HG56" s="2">
        <f t="shared" si="7"/>
        <v>2.4496499843360553E-3</v>
      </c>
      <c r="HH56" s="2">
        <f t="shared" si="8"/>
        <v>1.4070452929921484E-2</v>
      </c>
      <c r="HI56" s="2">
        <f t="shared" si="9"/>
        <v>2.6184999547170795E-3</v>
      </c>
      <c r="HJ56" s="3">
        <f t="shared" si="10"/>
        <v>151.03908692759978</v>
      </c>
      <c r="HK56" t="str">
        <f t="shared" si="11"/>
        <v>FIS</v>
      </c>
    </row>
    <row r="57" spans="1:219" hidden="1" x14ac:dyDescent="0.25">
      <c r="A57">
        <v>48</v>
      </c>
      <c r="B57" t="s">
        <v>428</v>
      </c>
      <c r="C57">
        <v>11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13</v>
      </c>
      <c r="N57">
        <v>15</v>
      </c>
      <c r="O57">
        <v>6</v>
      </c>
      <c r="P57">
        <v>0</v>
      </c>
      <c r="Q57">
        <v>0</v>
      </c>
      <c r="R57">
        <v>2</v>
      </c>
      <c r="S57">
        <v>6</v>
      </c>
      <c r="T57">
        <v>0</v>
      </c>
      <c r="U57">
        <v>0</v>
      </c>
      <c r="V57">
        <v>6</v>
      </c>
      <c r="W57">
        <v>1</v>
      </c>
      <c r="X57">
        <v>15</v>
      </c>
      <c r="Y57">
        <v>4</v>
      </c>
      <c r="Z57">
        <v>146</v>
      </c>
      <c r="AA57">
        <v>1</v>
      </c>
      <c r="AB57">
        <v>0</v>
      </c>
      <c r="AC57">
        <v>0</v>
      </c>
      <c r="AD57">
        <v>0</v>
      </c>
      <c r="AE57">
        <v>21</v>
      </c>
      <c r="AF57">
        <v>6</v>
      </c>
      <c r="AG57">
        <v>0</v>
      </c>
      <c r="AH57">
        <v>0</v>
      </c>
      <c r="AI57">
        <v>1</v>
      </c>
      <c r="AJ57">
        <v>1</v>
      </c>
      <c r="AK57">
        <v>0</v>
      </c>
      <c r="AL57">
        <v>0</v>
      </c>
      <c r="AM57">
        <v>33</v>
      </c>
      <c r="AN57">
        <v>21</v>
      </c>
      <c r="AO57">
        <v>0</v>
      </c>
      <c r="AP57">
        <v>0</v>
      </c>
      <c r="AQ57">
        <v>1</v>
      </c>
      <c r="AR57">
        <v>1</v>
      </c>
      <c r="AS57">
        <v>1</v>
      </c>
      <c r="AT57">
        <v>0</v>
      </c>
      <c r="AU57" t="s">
        <v>429</v>
      </c>
      <c r="AV57">
        <v>12.489999771118161</v>
      </c>
      <c r="AW57">
        <v>12.69999980926514</v>
      </c>
      <c r="AX57">
        <v>13.47000026702881</v>
      </c>
      <c r="AY57">
        <v>12.569999694824221</v>
      </c>
      <c r="AZ57">
        <v>13.32999992370606</v>
      </c>
      <c r="BE57">
        <v>13</v>
      </c>
      <c r="BF57">
        <v>17</v>
      </c>
      <c r="BG57">
        <v>8</v>
      </c>
      <c r="BH57">
        <v>2</v>
      </c>
      <c r="BI57">
        <v>151</v>
      </c>
      <c r="BJ57">
        <v>0</v>
      </c>
      <c r="BK57">
        <v>0</v>
      </c>
      <c r="BL57">
        <v>0</v>
      </c>
      <c r="BM57">
        <v>0</v>
      </c>
      <c r="BN57">
        <v>2</v>
      </c>
      <c r="BO57">
        <v>1</v>
      </c>
      <c r="BP57">
        <v>1</v>
      </c>
      <c r="BQ57">
        <v>0</v>
      </c>
      <c r="BR57">
        <v>4</v>
      </c>
      <c r="BS57">
        <v>1</v>
      </c>
      <c r="BT57">
        <v>8</v>
      </c>
      <c r="BU57">
        <v>1</v>
      </c>
      <c r="BV57">
        <v>8</v>
      </c>
      <c r="BW57">
        <v>0</v>
      </c>
      <c r="BX57">
        <v>0</v>
      </c>
      <c r="BY57">
        <v>4</v>
      </c>
      <c r="BZ57">
        <v>4</v>
      </c>
      <c r="CA57">
        <v>0</v>
      </c>
      <c r="CB57">
        <v>0</v>
      </c>
      <c r="CC57">
        <v>1</v>
      </c>
      <c r="CD57">
        <v>1</v>
      </c>
      <c r="CE57">
        <v>1</v>
      </c>
      <c r="CF57">
        <v>0</v>
      </c>
      <c r="CG57">
        <v>1</v>
      </c>
      <c r="CH57">
        <v>1</v>
      </c>
      <c r="CI57">
        <v>1</v>
      </c>
      <c r="CJ57">
        <v>0</v>
      </c>
      <c r="CK57">
        <v>1</v>
      </c>
      <c r="CL57">
        <v>1</v>
      </c>
      <c r="CM57" t="s">
        <v>430</v>
      </c>
      <c r="CN57">
        <v>13.32999992370606</v>
      </c>
      <c r="CO57">
        <v>13.38000011444092</v>
      </c>
      <c r="CP57">
        <v>13.38000011444092</v>
      </c>
      <c r="CQ57">
        <v>12.92000007629394</v>
      </c>
      <c r="CR57">
        <v>13.060000419616699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195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 t="s">
        <v>431</v>
      </c>
      <c r="EF57">
        <v>13.060000419616699</v>
      </c>
      <c r="EG57">
        <v>13.13000011444092</v>
      </c>
      <c r="EH57">
        <v>13.430000305175779</v>
      </c>
      <c r="EI57">
        <v>12.80000019073486</v>
      </c>
      <c r="EJ57">
        <v>12.810000419616699</v>
      </c>
      <c r="EO57">
        <v>12</v>
      </c>
      <c r="EP57">
        <v>5</v>
      </c>
      <c r="EQ57">
        <v>2</v>
      </c>
      <c r="ER57">
        <v>3</v>
      </c>
      <c r="ES57">
        <v>2</v>
      </c>
      <c r="ET57">
        <v>1</v>
      </c>
      <c r="EU57">
        <v>7</v>
      </c>
      <c r="EV57">
        <v>1</v>
      </c>
      <c r="EW57">
        <v>2</v>
      </c>
      <c r="EX57">
        <v>6</v>
      </c>
      <c r="EY57">
        <v>2</v>
      </c>
      <c r="EZ57">
        <v>3</v>
      </c>
      <c r="FA57">
        <v>0</v>
      </c>
      <c r="FB57">
        <v>169</v>
      </c>
      <c r="FC57">
        <v>1</v>
      </c>
      <c r="FD57">
        <v>3</v>
      </c>
      <c r="FE57">
        <v>1</v>
      </c>
      <c r="FF57">
        <v>0</v>
      </c>
      <c r="FG57">
        <v>12</v>
      </c>
      <c r="FH57">
        <v>7</v>
      </c>
      <c r="FI57">
        <v>0</v>
      </c>
      <c r="FJ57">
        <v>0</v>
      </c>
      <c r="FK57">
        <v>1</v>
      </c>
      <c r="FL57">
        <v>1</v>
      </c>
      <c r="FM57">
        <v>0</v>
      </c>
      <c r="FN57">
        <v>0</v>
      </c>
      <c r="FO57">
        <v>25</v>
      </c>
      <c r="FP57">
        <v>12</v>
      </c>
      <c r="FQ57">
        <v>0</v>
      </c>
      <c r="FR57">
        <v>0</v>
      </c>
      <c r="FS57">
        <v>1</v>
      </c>
      <c r="FT57">
        <v>1</v>
      </c>
      <c r="FU57">
        <v>0</v>
      </c>
      <c r="FV57">
        <v>0</v>
      </c>
      <c r="FW57" t="s">
        <v>432</v>
      </c>
      <c r="FX57">
        <v>12.810000419616699</v>
      </c>
      <c r="FY57">
        <v>13.159999847412109</v>
      </c>
      <c r="FZ57">
        <v>13.94999980926514</v>
      </c>
      <c r="GA57">
        <v>13.10000038146973</v>
      </c>
      <c r="GB57">
        <v>13.89999961853027</v>
      </c>
      <c r="GC57">
        <v>249</v>
      </c>
      <c r="GD57">
        <v>555</v>
      </c>
      <c r="GE57">
        <v>24</v>
      </c>
      <c r="GF57">
        <v>375</v>
      </c>
      <c r="GG57">
        <v>2</v>
      </c>
      <c r="GH57">
        <v>158</v>
      </c>
      <c r="GI57">
        <v>2</v>
      </c>
      <c r="GJ57">
        <v>5</v>
      </c>
      <c r="GK57">
        <v>8</v>
      </c>
      <c r="GL57">
        <v>514</v>
      </c>
      <c r="GM57">
        <v>0</v>
      </c>
      <c r="GN57">
        <v>364</v>
      </c>
      <c r="GO57">
        <v>1</v>
      </c>
      <c r="GP57">
        <v>0</v>
      </c>
      <c r="GQ57">
        <v>1</v>
      </c>
      <c r="GR57">
        <v>0</v>
      </c>
      <c r="GS57">
        <v>2</v>
      </c>
      <c r="GT57">
        <v>0</v>
      </c>
      <c r="GU57">
        <v>1</v>
      </c>
      <c r="GV57">
        <v>0</v>
      </c>
      <c r="GW57">
        <v>2.5</v>
      </c>
      <c r="GX57" t="s">
        <v>218</v>
      </c>
      <c r="GY57">
        <v>112178360</v>
      </c>
      <c r="GZ57">
        <v>102169233</v>
      </c>
      <c r="HA57">
        <v>1.032</v>
      </c>
      <c r="HB57">
        <v>1.2090000000000001</v>
      </c>
      <c r="HC57">
        <v>0.26</v>
      </c>
      <c r="HD57">
        <v>1.05</v>
      </c>
      <c r="HE57">
        <v>0</v>
      </c>
      <c r="HF57" s="2">
        <f t="shared" si="6"/>
        <v>2.6595701508631664E-2</v>
      </c>
      <c r="HG57" s="2">
        <f t="shared" si="7"/>
        <v>5.6630822412509163E-2</v>
      </c>
      <c r="HH57" s="2">
        <f t="shared" si="8"/>
        <v>4.5592299876947573E-3</v>
      </c>
      <c r="HI57" s="2">
        <f t="shared" si="9"/>
        <v>5.7553903526302963E-2</v>
      </c>
      <c r="HJ57" s="3">
        <f t="shared" si="10"/>
        <v>13.905261461719553</v>
      </c>
      <c r="HK57" t="str">
        <f t="shared" si="11"/>
        <v>F</v>
      </c>
    </row>
    <row r="58" spans="1:219" hidden="1" x14ac:dyDescent="0.25">
      <c r="A58">
        <v>49</v>
      </c>
      <c r="B58" t="s">
        <v>433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0</v>
      </c>
      <c r="N58">
        <v>0</v>
      </c>
      <c r="O58">
        <v>5</v>
      </c>
      <c r="P58">
        <v>149</v>
      </c>
      <c r="Q58">
        <v>41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434</v>
      </c>
      <c r="AV58">
        <v>212.32000732421881</v>
      </c>
      <c r="AW58">
        <v>213.21000671386719</v>
      </c>
      <c r="AX58">
        <v>215.16999816894531</v>
      </c>
      <c r="AY58">
        <v>210.1199951171875</v>
      </c>
      <c r="AZ58">
        <v>210.83000183105469</v>
      </c>
      <c r="BE58">
        <v>34</v>
      </c>
      <c r="BF58">
        <v>16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16</v>
      </c>
      <c r="BO58">
        <v>7</v>
      </c>
      <c r="BP58">
        <v>9</v>
      </c>
      <c r="BQ58">
        <v>4</v>
      </c>
      <c r="BR58">
        <v>124</v>
      </c>
      <c r="BS58">
        <v>0</v>
      </c>
      <c r="BT58">
        <v>0</v>
      </c>
      <c r="BU58">
        <v>0</v>
      </c>
      <c r="BV58">
        <v>0</v>
      </c>
      <c r="BW58">
        <v>16</v>
      </c>
      <c r="BX58">
        <v>0</v>
      </c>
      <c r="BY58">
        <v>2</v>
      </c>
      <c r="BZ58">
        <v>0</v>
      </c>
      <c r="CA58">
        <v>2</v>
      </c>
      <c r="CB58">
        <v>0</v>
      </c>
      <c r="CC58">
        <v>1</v>
      </c>
      <c r="CD58">
        <v>0</v>
      </c>
      <c r="CE58">
        <v>50</v>
      </c>
      <c r="CF58">
        <v>16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 t="s">
        <v>379</v>
      </c>
      <c r="CN58">
        <v>210.83000183105469</v>
      </c>
      <c r="CO58">
        <v>211.5299987792969</v>
      </c>
      <c r="CP58">
        <v>214.80999755859369</v>
      </c>
      <c r="CQ58">
        <v>211.5299987792969</v>
      </c>
      <c r="CR58">
        <v>213.07000732421881</v>
      </c>
      <c r="CW58">
        <v>1</v>
      </c>
      <c r="CX58">
        <v>65</v>
      </c>
      <c r="CY58">
        <v>117</v>
      </c>
      <c r="CZ58">
        <v>7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368</v>
      </c>
      <c r="EF58">
        <v>213.07000732421881</v>
      </c>
      <c r="EG58">
        <v>214.16999816894531</v>
      </c>
      <c r="EH58">
        <v>216.41000366210929</v>
      </c>
      <c r="EI58">
        <v>213.69999694824219</v>
      </c>
      <c r="EJ58">
        <v>214.57000732421881</v>
      </c>
      <c r="EO58">
        <v>78</v>
      </c>
      <c r="EP58">
        <v>107</v>
      </c>
      <c r="EQ58">
        <v>5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</v>
      </c>
      <c r="EY58">
        <v>3</v>
      </c>
      <c r="EZ58">
        <v>0</v>
      </c>
      <c r="FA58">
        <v>0</v>
      </c>
      <c r="FB58">
        <v>0</v>
      </c>
      <c r="FC58">
        <v>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435</v>
      </c>
      <c r="FX58">
        <v>214.57000732421881</v>
      </c>
      <c r="FY58">
        <v>215.78999328613281</v>
      </c>
      <c r="FZ58">
        <v>218.67999267578119</v>
      </c>
      <c r="GA58">
        <v>214.1300048828125</v>
      </c>
      <c r="GB58">
        <v>215.71000671386719</v>
      </c>
      <c r="GC58">
        <v>625</v>
      </c>
      <c r="GD58">
        <v>170</v>
      </c>
      <c r="GE58">
        <v>380</v>
      </c>
      <c r="GF58">
        <v>10</v>
      </c>
      <c r="GG58">
        <v>0</v>
      </c>
      <c r="GH58">
        <v>197</v>
      </c>
      <c r="GI58">
        <v>0</v>
      </c>
      <c r="GJ58">
        <v>7</v>
      </c>
      <c r="GK58">
        <v>0</v>
      </c>
      <c r="GL58">
        <v>124</v>
      </c>
      <c r="GM58">
        <v>0</v>
      </c>
      <c r="GN58">
        <v>0</v>
      </c>
      <c r="GO58">
        <v>1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2.1</v>
      </c>
      <c r="GX58" t="s">
        <v>218</v>
      </c>
      <c r="GY58">
        <v>716718</v>
      </c>
      <c r="GZ58">
        <v>865033</v>
      </c>
      <c r="HA58">
        <v>1.903</v>
      </c>
      <c r="HB58">
        <v>2.012</v>
      </c>
      <c r="HC58">
        <v>3.49</v>
      </c>
      <c r="HD58">
        <v>2.61</v>
      </c>
      <c r="HE58">
        <v>0</v>
      </c>
      <c r="HF58" s="2">
        <f t="shared" si="6"/>
        <v>5.6535798687213923E-3</v>
      </c>
      <c r="HG58" s="2">
        <f t="shared" si="7"/>
        <v>1.3215655233412837E-2</v>
      </c>
      <c r="HH58" s="2">
        <f t="shared" si="8"/>
        <v>7.6926106629939817E-3</v>
      </c>
      <c r="HI58" s="2">
        <f t="shared" si="9"/>
        <v>7.3246570946080558E-3</v>
      </c>
      <c r="HJ58" s="3">
        <f t="shared" si="10"/>
        <v>218.64179944022283</v>
      </c>
      <c r="HK58" t="str">
        <f t="shared" si="11"/>
        <v>FTNT</v>
      </c>
    </row>
    <row r="59" spans="1:219" hidden="1" x14ac:dyDescent="0.25">
      <c r="A59">
        <v>50</v>
      </c>
      <c r="B59" t="s">
        <v>436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16</v>
      </c>
      <c r="N59">
        <v>70</v>
      </c>
      <c r="O59">
        <v>46</v>
      </c>
      <c r="P59">
        <v>20</v>
      </c>
      <c r="Q59">
        <v>7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1</v>
      </c>
      <c r="AB59">
        <v>2</v>
      </c>
      <c r="AC59">
        <v>1</v>
      </c>
      <c r="AD59">
        <v>2</v>
      </c>
      <c r="AE59">
        <v>0</v>
      </c>
      <c r="AF59">
        <v>0</v>
      </c>
      <c r="AG59">
        <v>2</v>
      </c>
      <c r="AH59">
        <v>2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0</v>
      </c>
      <c r="AO59">
        <v>1</v>
      </c>
      <c r="AP59">
        <v>1</v>
      </c>
      <c r="AQ59">
        <v>1</v>
      </c>
      <c r="AR59">
        <v>0</v>
      </c>
      <c r="AS59">
        <v>1</v>
      </c>
      <c r="AT59">
        <v>1</v>
      </c>
      <c r="AU59" t="s">
        <v>437</v>
      </c>
      <c r="AV59">
        <v>170.91999816894531</v>
      </c>
      <c r="AW59">
        <v>172.03999328613281</v>
      </c>
      <c r="AX59">
        <v>173.48500061035159</v>
      </c>
      <c r="AY59">
        <v>170.46000671386719</v>
      </c>
      <c r="AZ59">
        <v>170.69999694824219</v>
      </c>
      <c r="BE59">
        <v>37</v>
      </c>
      <c r="BF59">
        <v>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27</v>
      </c>
      <c r="BO59">
        <v>14</v>
      </c>
      <c r="BP59">
        <v>13</v>
      </c>
      <c r="BQ59">
        <v>30</v>
      </c>
      <c r="BR59">
        <v>47</v>
      </c>
      <c r="BS59">
        <v>0</v>
      </c>
      <c r="BT59">
        <v>0</v>
      </c>
      <c r="BU59">
        <v>0</v>
      </c>
      <c r="BV59">
        <v>0</v>
      </c>
      <c r="BW59">
        <v>8</v>
      </c>
      <c r="BX59">
        <v>0</v>
      </c>
      <c r="BY59">
        <v>6</v>
      </c>
      <c r="BZ59">
        <v>0</v>
      </c>
      <c r="CA59">
        <v>1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271</v>
      </c>
      <c r="CN59">
        <v>170.69999694824219</v>
      </c>
      <c r="CO59">
        <v>172</v>
      </c>
      <c r="CP59">
        <v>176.25</v>
      </c>
      <c r="CQ59">
        <v>170.5</v>
      </c>
      <c r="CR59">
        <v>175.08000183105469</v>
      </c>
      <c r="CW59">
        <v>4</v>
      </c>
      <c r="CX59">
        <v>24</v>
      </c>
      <c r="CY59">
        <v>41</v>
      </c>
      <c r="CZ59">
        <v>36</v>
      </c>
      <c r="DA59">
        <v>26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1</v>
      </c>
      <c r="DJ59">
        <v>2</v>
      </c>
      <c r="DK59">
        <v>1</v>
      </c>
      <c r="DL59">
        <v>4</v>
      </c>
      <c r="DM59">
        <v>1</v>
      </c>
      <c r="DN59">
        <v>4</v>
      </c>
      <c r="DO59">
        <v>0</v>
      </c>
      <c r="DP59">
        <v>0</v>
      </c>
      <c r="DQ59">
        <v>2</v>
      </c>
      <c r="DR59">
        <v>2</v>
      </c>
      <c r="DS59">
        <v>0</v>
      </c>
      <c r="DT59">
        <v>0</v>
      </c>
      <c r="DU59">
        <v>1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289</v>
      </c>
      <c r="EF59">
        <v>175.08000183105469</v>
      </c>
      <c r="EG59">
        <v>176.55999755859381</v>
      </c>
      <c r="EH59">
        <v>177.57000732421881</v>
      </c>
      <c r="EI59">
        <v>173.6000061035156</v>
      </c>
      <c r="EJ59">
        <v>175.6300048828125</v>
      </c>
      <c r="EO59">
        <v>69</v>
      </c>
      <c r="EP59">
        <v>3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39</v>
      </c>
      <c r="EY59">
        <v>7</v>
      </c>
      <c r="EZ59">
        <v>15</v>
      </c>
      <c r="FA59">
        <v>10</v>
      </c>
      <c r="FB59">
        <v>32</v>
      </c>
      <c r="FC59">
        <v>0</v>
      </c>
      <c r="FD59">
        <v>0</v>
      </c>
      <c r="FE59">
        <v>0</v>
      </c>
      <c r="FF59">
        <v>0</v>
      </c>
      <c r="FG59">
        <v>3</v>
      </c>
      <c r="FH59">
        <v>0</v>
      </c>
      <c r="FI59">
        <v>0</v>
      </c>
      <c r="FJ59">
        <v>0</v>
      </c>
      <c r="FK59">
        <v>1</v>
      </c>
      <c r="FL59">
        <v>0</v>
      </c>
      <c r="FM59">
        <v>1</v>
      </c>
      <c r="FN59">
        <v>0</v>
      </c>
      <c r="FO59">
        <v>5</v>
      </c>
      <c r="FP59">
        <v>0</v>
      </c>
      <c r="FQ59">
        <v>4</v>
      </c>
      <c r="FR59">
        <v>0</v>
      </c>
      <c r="FS59">
        <v>1</v>
      </c>
      <c r="FT59">
        <v>0</v>
      </c>
      <c r="FU59">
        <v>1</v>
      </c>
      <c r="FV59">
        <v>1</v>
      </c>
      <c r="FW59" t="s">
        <v>438</v>
      </c>
      <c r="FX59">
        <v>175.6300048828125</v>
      </c>
      <c r="FY59">
        <v>175.8800048828125</v>
      </c>
      <c r="FZ59">
        <v>183.05000305175781</v>
      </c>
      <c r="GA59">
        <v>175.8800048828125</v>
      </c>
      <c r="GB59">
        <v>182.36000061035159</v>
      </c>
      <c r="GC59">
        <v>407</v>
      </c>
      <c r="GD59">
        <v>240</v>
      </c>
      <c r="GE59">
        <v>203</v>
      </c>
      <c r="GF59">
        <v>107</v>
      </c>
      <c r="GG59">
        <v>0</v>
      </c>
      <c r="GH59">
        <v>89</v>
      </c>
      <c r="GI59">
        <v>0</v>
      </c>
      <c r="GJ59">
        <v>62</v>
      </c>
      <c r="GK59">
        <v>6</v>
      </c>
      <c r="GL59">
        <v>83</v>
      </c>
      <c r="GM59">
        <v>4</v>
      </c>
      <c r="GN59">
        <v>34</v>
      </c>
      <c r="GO59">
        <v>4</v>
      </c>
      <c r="GP59">
        <v>2</v>
      </c>
      <c r="GQ59">
        <v>2</v>
      </c>
      <c r="GR59">
        <v>1</v>
      </c>
      <c r="GS59">
        <v>2</v>
      </c>
      <c r="GT59">
        <v>1</v>
      </c>
      <c r="GU59">
        <v>2</v>
      </c>
      <c r="GV59">
        <v>1</v>
      </c>
      <c r="GW59">
        <v>1.9</v>
      </c>
      <c r="GX59" t="s">
        <v>218</v>
      </c>
      <c r="GY59">
        <v>221219</v>
      </c>
      <c r="GZ59">
        <v>232016</v>
      </c>
      <c r="HA59">
        <v>8.07</v>
      </c>
      <c r="HB59">
        <v>8.6430000000000007</v>
      </c>
      <c r="HC59">
        <v>20.73</v>
      </c>
      <c r="HD59">
        <v>4.0199999999999996</v>
      </c>
      <c r="HE59">
        <v>0</v>
      </c>
      <c r="HF59" s="2">
        <f t="shared" si="6"/>
        <v>1.4214236585140538E-3</v>
      </c>
      <c r="HG59" s="2">
        <f t="shared" si="7"/>
        <v>3.9169615129249546E-2</v>
      </c>
      <c r="HH59" s="2">
        <f t="shared" si="8"/>
        <v>0</v>
      </c>
      <c r="HI59" s="2">
        <f t="shared" si="9"/>
        <v>3.5534084809447308E-2</v>
      </c>
      <c r="HJ59" s="3">
        <f t="shared" si="10"/>
        <v>182.7691569830028</v>
      </c>
      <c r="HK59" t="str">
        <f t="shared" si="11"/>
        <v>FRPT</v>
      </c>
    </row>
    <row r="60" spans="1:219" hidden="1" x14ac:dyDescent="0.25">
      <c r="A60">
        <v>51</v>
      </c>
      <c r="B60" t="s">
        <v>439</v>
      </c>
      <c r="C60">
        <v>10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130</v>
      </c>
      <c r="N60">
        <v>11</v>
      </c>
      <c r="O60">
        <v>15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18</v>
      </c>
      <c r="W60">
        <v>5</v>
      </c>
      <c r="X60">
        <v>5</v>
      </c>
      <c r="Y60">
        <v>2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273</v>
      </c>
      <c r="AV60">
        <v>18.969999313354489</v>
      </c>
      <c r="AW60">
        <v>19.010000228881839</v>
      </c>
      <c r="AX60">
        <v>19.170000076293949</v>
      </c>
      <c r="AY60">
        <v>18.969999313354489</v>
      </c>
      <c r="AZ60">
        <v>19.04000091552734</v>
      </c>
      <c r="BE60">
        <v>105</v>
      </c>
      <c r="BF60">
        <v>33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36</v>
      </c>
      <c r="BO60">
        <v>7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425</v>
      </c>
      <c r="CN60">
        <v>19.04000091552734</v>
      </c>
      <c r="CO60">
        <v>19.04000091552734</v>
      </c>
      <c r="CP60">
        <v>19.41500091552734</v>
      </c>
      <c r="CQ60">
        <v>19.04000091552734</v>
      </c>
      <c r="CR60">
        <v>19.360000610351559</v>
      </c>
      <c r="CW60">
        <v>8</v>
      </c>
      <c r="CX60">
        <v>31</v>
      </c>
      <c r="CY60">
        <v>82</v>
      </c>
      <c r="CZ60">
        <v>68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440</v>
      </c>
      <c r="EF60">
        <v>19.360000610351559</v>
      </c>
      <c r="EG60">
        <v>19.420000076293949</v>
      </c>
      <c r="EH60">
        <v>19.489999771118161</v>
      </c>
      <c r="EI60">
        <v>19.120000839233398</v>
      </c>
      <c r="EJ60">
        <v>19.139999389648441</v>
      </c>
      <c r="EO60">
        <v>14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12</v>
      </c>
      <c r="EY60">
        <v>11</v>
      </c>
      <c r="EZ60">
        <v>5</v>
      </c>
      <c r="FA60">
        <v>9</v>
      </c>
      <c r="FB60">
        <v>126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18</v>
      </c>
      <c r="FP60">
        <v>0</v>
      </c>
      <c r="FQ60">
        <v>0</v>
      </c>
      <c r="FR60">
        <v>0</v>
      </c>
      <c r="FS60">
        <v>1</v>
      </c>
      <c r="FT60">
        <v>0</v>
      </c>
      <c r="FU60">
        <v>0</v>
      </c>
      <c r="FV60">
        <v>0</v>
      </c>
      <c r="FW60" t="s">
        <v>441</v>
      </c>
      <c r="FX60">
        <v>19.139999389648441</v>
      </c>
      <c r="FY60">
        <v>19.239999771118161</v>
      </c>
      <c r="FZ60">
        <v>19.379999160766602</v>
      </c>
      <c r="GA60">
        <v>19.170000076293949</v>
      </c>
      <c r="GB60">
        <v>19.360000610351559</v>
      </c>
      <c r="GC60">
        <v>497</v>
      </c>
      <c r="GD60">
        <v>236</v>
      </c>
      <c r="GE60">
        <v>203</v>
      </c>
      <c r="GF60">
        <v>163</v>
      </c>
      <c r="GG60">
        <v>0</v>
      </c>
      <c r="GH60">
        <v>68</v>
      </c>
      <c r="GI60">
        <v>0</v>
      </c>
      <c r="GJ60">
        <v>68</v>
      </c>
      <c r="GK60">
        <v>0</v>
      </c>
      <c r="GL60">
        <v>126</v>
      </c>
      <c r="GM60">
        <v>0</v>
      </c>
      <c r="GN60">
        <v>126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2.2000000000000002</v>
      </c>
      <c r="GX60" t="s">
        <v>218</v>
      </c>
      <c r="GY60">
        <v>421185</v>
      </c>
      <c r="GZ60">
        <v>568400</v>
      </c>
      <c r="HA60">
        <v>6.3330000000000002</v>
      </c>
      <c r="HB60">
        <v>7.2279999999999998</v>
      </c>
      <c r="HD60">
        <v>2.0499999999999998</v>
      </c>
      <c r="HF60" s="2">
        <f t="shared" si="6"/>
        <v>5.1975250862441591E-3</v>
      </c>
      <c r="HG60" s="2">
        <f t="shared" si="7"/>
        <v>7.2239110273988327E-3</v>
      </c>
      <c r="HH60" s="2">
        <f t="shared" si="8"/>
        <v>3.6382378200071619E-3</v>
      </c>
      <c r="HI60" s="2">
        <f t="shared" si="9"/>
        <v>9.8140768629945141E-3</v>
      </c>
      <c r="HJ60" s="3">
        <f t="shared" si="10"/>
        <v>19.378987817631891</v>
      </c>
      <c r="HK60" t="str">
        <f t="shared" si="11"/>
        <v>GNL</v>
      </c>
    </row>
    <row r="61" spans="1:219" hidden="1" x14ac:dyDescent="0.25">
      <c r="A61">
        <v>52</v>
      </c>
      <c r="B61" t="s">
        <v>442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41</v>
      </c>
      <c r="N61">
        <v>98</v>
      </c>
      <c r="O61">
        <v>23</v>
      </c>
      <c r="P61">
        <v>18</v>
      </c>
      <c r="Q61">
        <v>0</v>
      </c>
      <c r="R61">
        <v>0</v>
      </c>
      <c r="S61">
        <v>0</v>
      </c>
      <c r="T61">
        <v>0</v>
      </c>
      <c r="U61">
        <v>0</v>
      </c>
      <c r="V61">
        <v>6</v>
      </c>
      <c r="W61">
        <v>0</v>
      </c>
      <c r="X61">
        <v>2</v>
      </c>
      <c r="Y61">
        <v>1</v>
      </c>
      <c r="Z61">
        <v>1</v>
      </c>
      <c r="AA61">
        <v>1</v>
      </c>
      <c r="AB61">
        <v>10</v>
      </c>
      <c r="AC61">
        <v>0</v>
      </c>
      <c r="AD61">
        <v>0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443</v>
      </c>
      <c r="AV61">
        <v>22.04999923706055</v>
      </c>
      <c r="AW61">
        <v>22.20999908447266</v>
      </c>
      <c r="AX61">
        <v>22.389999389648441</v>
      </c>
      <c r="AY61">
        <v>22</v>
      </c>
      <c r="AZ61">
        <v>22.20999908447266</v>
      </c>
      <c r="BE61">
        <v>162</v>
      </c>
      <c r="BF61">
        <v>2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24</v>
      </c>
      <c r="BO61">
        <v>5</v>
      </c>
      <c r="BP61">
        <v>1</v>
      </c>
      <c r="BQ61">
        <v>1</v>
      </c>
      <c r="BR61">
        <v>5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444</v>
      </c>
      <c r="CN61">
        <v>22.20999908447266</v>
      </c>
      <c r="CO61">
        <v>22.29000091552734</v>
      </c>
      <c r="CP61">
        <v>22.719999313354489</v>
      </c>
      <c r="CQ61">
        <v>22.10000038146973</v>
      </c>
      <c r="CR61">
        <v>22.54000091552734</v>
      </c>
      <c r="CW61">
        <v>39</v>
      </c>
      <c r="CX61">
        <v>62</v>
      </c>
      <c r="CY61">
        <v>41</v>
      </c>
      <c r="CZ61">
        <v>30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16</v>
      </c>
      <c r="DG61">
        <v>8</v>
      </c>
      <c r="DH61">
        <v>1</v>
      </c>
      <c r="DI61">
        <v>2</v>
      </c>
      <c r="DJ61">
        <v>4</v>
      </c>
      <c r="DK61">
        <v>1</v>
      </c>
      <c r="DL61">
        <v>31</v>
      </c>
      <c r="DM61">
        <v>0</v>
      </c>
      <c r="DN61">
        <v>0</v>
      </c>
      <c r="DO61">
        <v>0</v>
      </c>
      <c r="DP61">
        <v>0</v>
      </c>
      <c r="DQ61">
        <v>4</v>
      </c>
      <c r="DR61">
        <v>4</v>
      </c>
      <c r="DS61">
        <v>0</v>
      </c>
      <c r="DT61">
        <v>0</v>
      </c>
      <c r="DU61">
        <v>1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445</v>
      </c>
      <c r="EF61">
        <v>22.54000091552734</v>
      </c>
      <c r="EG61">
        <v>22.670000076293949</v>
      </c>
      <c r="EH61">
        <v>22.920000076293949</v>
      </c>
      <c r="EI61">
        <v>22.54999923706055</v>
      </c>
      <c r="EJ61">
        <v>22.70999908447266</v>
      </c>
      <c r="EO61">
        <v>130</v>
      </c>
      <c r="EP61">
        <v>21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30</v>
      </c>
      <c r="EY61">
        <v>11</v>
      </c>
      <c r="EZ61">
        <v>1</v>
      </c>
      <c r="FA61">
        <v>10</v>
      </c>
      <c r="FB61">
        <v>1</v>
      </c>
      <c r="FC61">
        <v>1</v>
      </c>
      <c r="FD61">
        <v>0</v>
      </c>
      <c r="FE61">
        <v>0</v>
      </c>
      <c r="FF61">
        <v>0</v>
      </c>
      <c r="FG61">
        <v>9</v>
      </c>
      <c r="FH61">
        <v>0</v>
      </c>
      <c r="FI61">
        <v>1</v>
      </c>
      <c r="FJ61">
        <v>0</v>
      </c>
      <c r="FK61">
        <v>1</v>
      </c>
      <c r="FL61">
        <v>0</v>
      </c>
      <c r="FM61">
        <v>1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219</v>
      </c>
      <c r="FX61">
        <v>22.70999908447266</v>
      </c>
      <c r="FY61">
        <v>22.920000076293949</v>
      </c>
      <c r="FZ61">
        <v>23.219999313354489</v>
      </c>
      <c r="GA61">
        <v>22.75</v>
      </c>
      <c r="GB61">
        <v>23.020000457763668</v>
      </c>
      <c r="GC61">
        <v>668</v>
      </c>
      <c r="GD61">
        <v>130</v>
      </c>
      <c r="GE61">
        <v>324</v>
      </c>
      <c r="GF61">
        <v>84</v>
      </c>
      <c r="GG61">
        <v>0</v>
      </c>
      <c r="GH61">
        <v>48</v>
      </c>
      <c r="GI61">
        <v>0</v>
      </c>
      <c r="GJ61">
        <v>30</v>
      </c>
      <c r="GK61">
        <v>0</v>
      </c>
      <c r="GL61">
        <v>11</v>
      </c>
      <c r="GM61">
        <v>0</v>
      </c>
      <c r="GN61">
        <v>5</v>
      </c>
      <c r="GO61">
        <v>4</v>
      </c>
      <c r="GP61">
        <v>2</v>
      </c>
      <c r="GQ61">
        <v>3</v>
      </c>
      <c r="GR61">
        <v>2</v>
      </c>
      <c r="GS61">
        <v>0</v>
      </c>
      <c r="GT61">
        <v>0</v>
      </c>
      <c r="GU61">
        <v>0</v>
      </c>
      <c r="GV61">
        <v>0</v>
      </c>
      <c r="GW61">
        <v>1.4</v>
      </c>
      <c r="GX61" t="s">
        <v>287</v>
      </c>
      <c r="GY61">
        <v>1232610</v>
      </c>
      <c r="GZ61">
        <v>539650</v>
      </c>
      <c r="HA61">
        <v>5.032</v>
      </c>
      <c r="HB61">
        <v>5.2130000000000001</v>
      </c>
      <c r="HC61">
        <v>0.32</v>
      </c>
      <c r="HD61">
        <v>3.29</v>
      </c>
      <c r="HE61">
        <v>2.2499999999999999E-2</v>
      </c>
      <c r="HF61" s="2">
        <f t="shared" si="6"/>
        <v>9.1623469076028696E-3</v>
      </c>
      <c r="HG61" s="2">
        <f t="shared" si="7"/>
        <v>1.2919864165887418E-2</v>
      </c>
      <c r="HH61" s="2">
        <f t="shared" si="8"/>
        <v>7.4171062708581204E-3</v>
      </c>
      <c r="HI61" s="2">
        <f t="shared" si="9"/>
        <v>1.1728951016271916E-2</v>
      </c>
      <c r="HJ61" s="3">
        <f t="shared" si="10"/>
        <v>23.216123363961795</v>
      </c>
      <c r="HK61" t="str">
        <f t="shared" si="11"/>
        <v>GTN</v>
      </c>
    </row>
    <row r="62" spans="1:219" hidden="1" x14ac:dyDescent="0.25">
      <c r="A62">
        <v>53</v>
      </c>
      <c r="B62" t="s">
        <v>446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8</v>
      </c>
      <c r="N62">
        <v>185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447</v>
      </c>
      <c r="AV62">
        <v>33.180000305175781</v>
      </c>
      <c r="AW62">
        <v>33.169998168945313</v>
      </c>
      <c r="AX62">
        <v>33.400001525878913</v>
      </c>
      <c r="AY62">
        <v>32.740001678466797</v>
      </c>
      <c r="AZ62">
        <v>32.939998626708977</v>
      </c>
      <c r="BE62">
        <v>8</v>
      </c>
      <c r="BF62">
        <v>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4</v>
      </c>
      <c r="BO62">
        <v>3</v>
      </c>
      <c r="BP62">
        <v>4</v>
      </c>
      <c r="BQ62">
        <v>17</v>
      </c>
      <c r="BR62">
        <v>161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10</v>
      </c>
      <c r="CF62">
        <v>2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0</v>
      </c>
      <c r="CM62" t="s">
        <v>334</v>
      </c>
      <c r="CN62">
        <v>32.939998626708977</v>
      </c>
      <c r="CO62">
        <v>33.209999084472663</v>
      </c>
      <c r="CP62">
        <v>33.540000915527337</v>
      </c>
      <c r="CQ62">
        <v>33.090000152587891</v>
      </c>
      <c r="CR62">
        <v>33.450000762939453</v>
      </c>
      <c r="CW62">
        <v>47</v>
      </c>
      <c r="CX62">
        <v>148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3</v>
      </c>
      <c r="DG62">
        <v>1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448</v>
      </c>
      <c r="EF62">
        <v>33.450000762939453</v>
      </c>
      <c r="EG62">
        <v>33.389999389648438</v>
      </c>
      <c r="EH62">
        <v>33.689998626708977</v>
      </c>
      <c r="EI62">
        <v>33.169998168945313</v>
      </c>
      <c r="EJ62">
        <v>33.549999237060547</v>
      </c>
      <c r="EO62">
        <v>89</v>
      </c>
      <c r="EP62">
        <v>37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39</v>
      </c>
      <c r="EY62">
        <v>30</v>
      </c>
      <c r="EZ62">
        <v>4</v>
      </c>
      <c r="FA62">
        <v>2</v>
      </c>
      <c r="FB62">
        <v>2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0</v>
      </c>
      <c r="FI62">
        <v>2</v>
      </c>
      <c r="FJ62">
        <v>0</v>
      </c>
      <c r="FK62">
        <v>1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449</v>
      </c>
      <c r="FX62">
        <v>33.549999237060547</v>
      </c>
      <c r="FY62">
        <v>33.540000915527337</v>
      </c>
      <c r="FZ62">
        <v>33.580001831054688</v>
      </c>
      <c r="GA62">
        <v>33.25</v>
      </c>
      <c r="GB62">
        <v>33.270000457763672</v>
      </c>
      <c r="GC62">
        <v>526</v>
      </c>
      <c r="GD62">
        <v>273</v>
      </c>
      <c r="GE62">
        <v>321</v>
      </c>
      <c r="GF62">
        <v>82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163</v>
      </c>
      <c r="GM62">
        <v>0</v>
      </c>
      <c r="GN62">
        <v>2</v>
      </c>
      <c r="GO62">
        <v>1</v>
      </c>
      <c r="GP62">
        <v>1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2.2999999999999998</v>
      </c>
      <c r="GX62" t="s">
        <v>218</v>
      </c>
      <c r="GY62">
        <v>2384519</v>
      </c>
      <c r="GZ62">
        <v>2470250</v>
      </c>
      <c r="HA62">
        <v>7.0999999999999994E-2</v>
      </c>
      <c r="HB62">
        <v>1.389</v>
      </c>
      <c r="HC62">
        <v>27.89</v>
      </c>
      <c r="HD62">
        <v>3.08</v>
      </c>
      <c r="HF62" s="2">
        <f t="shared" si="6"/>
        <v>-2.9810140907238214E-4</v>
      </c>
      <c r="HG62" s="2">
        <f t="shared" si="7"/>
        <v>1.1912124284150227E-3</v>
      </c>
      <c r="HH62" s="2">
        <f t="shared" si="8"/>
        <v>8.6464194278862427E-3</v>
      </c>
      <c r="HI62" s="2">
        <f t="shared" si="9"/>
        <v>6.0115592090426162E-4</v>
      </c>
      <c r="HJ62" s="3">
        <f t="shared" si="10"/>
        <v>33.579954181466967</v>
      </c>
      <c r="HK62" t="str">
        <f t="shared" si="11"/>
        <v>PEAK</v>
      </c>
    </row>
    <row r="63" spans="1:219" hidden="1" x14ac:dyDescent="0.25">
      <c r="A63">
        <v>54</v>
      </c>
      <c r="B63" t="s">
        <v>450</v>
      </c>
      <c r="C63">
        <v>10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75</v>
      </c>
      <c r="N63">
        <v>55</v>
      </c>
      <c r="O63">
        <v>21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4</v>
      </c>
      <c r="W63">
        <v>2</v>
      </c>
      <c r="X63">
        <v>4</v>
      </c>
      <c r="Y63">
        <v>4</v>
      </c>
      <c r="Z63">
        <v>14</v>
      </c>
      <c r="AA63">
        <v>1</v>
      </c>
      <c r="AB63">
        <v>28</v>
      </c>
      <c r="AC63">
        <v>0</v>
      </c>
      <c r="AD63">
        <v>0</v>
      </c>
      <c r="AE63">
        <v>1</v>
      </c>
      <c r="AF63">
        <v>0</v>
      </c>
      <c r="AG63">
        <v>14</v>
      </c>
      <c r="AH63">
        <v>14</v>
      </c>
      <c r="AI63">
        <v>1</v>
      </c>
      <c r="AJ63">
        <v>0</v>
      </c>
      <c r="AK63">
        <v>2</v>
      </c>
      <c r="AL63">
        <v>1</v>
      </c>
      <c r="AM63">
        <v>2</v>
      </c>
      <c r="AN63">
        <v>1</v>
      </c>
      <c r="AO63">
        <v>8</v>
      </c>
      <c r="AP63">
        <v>8</v>
      </c>
      <c r="AQ63">
        <v>1</v>
      </c>
      <c r="AR63">
        <v>1</v>
      </c>
      <c r="AS63">
        <v>1</v>
      </c>
      <c r="AT63">
        <v>1</v>
      </c>
      <c r="AU63" t="s">
        <v>451</v>
      </c>
      <c r="AV63">
        <v>45.5</v>
      </c>
      <c r="AW63">
        <v>46.110000610351563</v>
      </c>
      <c r="AX63">
        <v>46.290000915527337</v>
      </c>
      <c r="AY63">
        <v>44.810001373291023</v>
      </c>
      <c r="AZ63">
        <v>45.180000305175781</v>
      </c>
      <c r="BE63">
        <v>6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</v>
      </c>
      <c r="BO63">
        <v>1</v>
      </c>
      <c r="BP63">
        <v>6</v>
      </c>
      <c r="BQ63">
        <v>1</v>
      </c>
      <c r="BR63">
        <v>180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6</v>
      </c>
      <c r="CF63">
        <v>0</v>
      </c>
      <c r="CG63">
        <v>1</v>
      </c>
      <c r="CH63">
        <v>0</v>
      </c>
      <c r="CI63">
        <v>2</v>
      </c>
      <c r="CJ63">
        <v>0</v>
      </c>
      <c r="CK63">
        <v>1</v>
      </c>
      <c r="CL63">
        <v>0</v>
      </c>
      <c r="CM63" t="s">
        <v>379</v>
      </c>
      <c r="CN63">
        <v>45.180000305175781</v>
      </c>
      <c r="CO63">
        <v>45.25</v>
      </c>
      <c r="CP63">
        <v>46.360000610351563</v>
      </c>
      <c r="CQ63">
        <v>44.849998474121087</v>
      </c>
      <c r="CR63">
        <v>46.150001525878913</v>
      </c>
      <c r="CW63">
        <v>10</v>
      </c>
      <c r="CX63">
        <v>19</v>
      </c>
      <c r="CY63">
        <v>48</v>
      </c>
      <c r="CZ63">
        <v>42</v>
      </c>
      <c r="DA63">
        <v>44</v>
      </c>
      <c r="DB63">
        <v>0</v>
      </c>
      <c r="DC63">
        <v>0</v>
      </c>
      <c r="DD63">
        <v>0</v>
      </c>
      <c r="DE63">
        <v>0</v>
      </c>
      <c r="DF63">
        <v>2</v>
      </c>
      <c r="DG63">
        <v>0</v>
      </c>
      <c r="DH63">
        <v>2</v>
      </c>
      <c r="DI63">
        <v>0</v>
      </c>
      <c r="DJ63">
        <v>4</v>
      </c>
      <c r="DK63">
        <v>1</v>
      </c>
      <c r="DL63">
        <v>8</v>
      </c>
      <c r="DM63">
        <v>1</v>
      </c>
      <c r="DN63">
        <v>8</v>
      </c>
      <c r="DO63">
        <v>0</v>
      </c>
      <c r="DP63">
        <v>0</v>
      </c>
      <c r="DQ63">
        <v>4</v>
      </c>
      <c r="DR63">
        <v>4</v>
      </c>
      <c r="DS63">
        <v>0</v>
      </c>
      <c r="DT63">
        <v>0</v>
      </c>
      <c r="DU63">
        <v>1</v>
      </c>
      <c r="DV63">
        <v>1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258</v>
      </c>
      <c r="EF63">
        <v>46.150001525878913</v>
      </c>
      <c r="EG63">
        <v>46.099998474121087</v>
      </c>
      <c r="EH63">
        <v>46.659999847412109</v>
      </c>
      <c r="EI63">
        <v>45.709999084472663</v>
      </c>
      <c r="EJ63">
        <v>45.830001831054688</v>
      </c>
      <c r="EO63">
        <v>80</v>
      </c>
      <c r="EP63">
        <v>10</v>
      </c>
      <c r="EQ63">
        <v>4</v>
      </c>
      <c r="ER63">
        <v>0</v>
      </c>
      <c r="ES63">
        <v>0</v>
      </c>
      <c r="ET63">
        <v>1</v>
      </c>
      <c r="EU63">
        <v>4</v>
      </c>
      <c r="EV63">
        <v>0</v>
      </c>
      <c r="EW63">
        <v>0</v>
      </c>
      <c r="EX63">
        <v>29</v>
      </c>
      <c r="EY63">
        <v>9</v>
      </c>
      <c r="EZ63">
        <v>10</v>
      </c>
      <c r="FA63">
        <v>6</v>
      </c>
      <c r="FB63">
        <v>45</v>
      </c>
      <c r="FC63">
        <v>0</v>
      </c>
      <c r="FD63">
        <v>0</v>
      </c>
      <c r="FE63">
        <v>0</v>
      </c>
      <c r="FF63">
        <v>0</v>
      </c>
      <c r="FG63">
        <v>14</v>
      </c>
      <c r="FH63">
        <v>4</v>
      </c>
      <c r="FI63">
        <v>0</v>
      </c>
      <c r="FJ63">
        <v>0</v>
      </c>
      <c r="FK63">
        <v>1</v>
      </c>
      <c r="FL63">
        <v>1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452</v>
      </c>
      <c r="FX63">
        <v>45.830001831054688</v>
      </c>
      <c r="FY63">
        <v>45.720001220703118</v>
      </c>
      <c r="FZ63">
        <v>47</v>
      </c>
      <c r="GA63">
        <v>45.290000915527337</v>
      </c>
      <c r="GB63">
        <v>46.990001678466797</v>
      </c>
      <c r="GC63">
        <v>414</v>
      </c>
      <c r="GD63">
        <v>325</v>
      </c>
      <c r="GE63">
        <v>257</v>
      </c>
      <c r="GF63">
        <v>107</v>
      </c>
      <c r="GG63">
        <v>0</v>
      </c>
      <c r="GH63">
        <v>86</v>
      </c>
      <c r="GI63">
        <v>0</v>
      </c>
      <c r="GJ63">
        <v>86</v>
      </c>
      <c r="GK63">
        <v>8</v>
      </c>
      <c r="GL63">
        <v>243</v>
      </c>
      <c r="GM63">
        <v>8</v>
      </c>
      <c r="GN63">
        <v>49</v>
      </c>
      <c r="GO63">
        <v>3</v>
      </c>
      <c r="GP63">
        <v>1</v>
      </c>
      <c r="GQ63">
        <v>2</v>
      </c>
      <c r="GR63">
        <v>1</v>
      </c>
      <c r="GS63">
        <v>2</v>
      </c>
      <c r="GT63">
        <v>0</v>
      </c>
      <c r="GU63">
        <v>1</v>
      </c>
      <c r="GV63">
        <v>0</v>
      </c>
      <c r="GW63">
        <v>1.7</v>
      </c>
      <c r="GX63" t="s">
        <v>218</v>
      </c>
      <c r="GY63">
        <v>578148</v>
      </c>
      <c r="GZ63">
        <v>510033</v>
      </c>
      <c r="HA63">
        <v>1.25</v>
      </c>
      <c r="HB63">
        <v>1.7370000000000001</v>
      </c>
      <c r="HC63">
        <v>0.26</v>
      </c>
      <c r="HD63">
        <v>4.29</v>
      </c>
      <c r="HF63" s="2">
        <f t="shared" si="6"/>
        <v>-2.4059625418766384E-3</v>
      </c>
      <c r="HG63" s="2">
        <f t="shared" si="7"/>
        <v>2.7234016580784726E-2</v>
      </c>
      <c r="HH63" s="2">
        <f t="shared" si="8"/>
        <v>9.4050807894787702E-3</v>
      </c>
      <c r="HI63" s="2">
        <f t="shared" si="9"/>
        <v>3.6177925137604094E-2</v>
      </c>
      <c r="HJ63" s="3">
        <f t="shared" si="10"/>
        <v>46.965140492021241</v>
      </c>
      <c r="HK63" t="str">
        <f t="shared" si="11"/>
        <v>MLHR</v>
      </c>
    </row>
    <row r="64" spans="1:219" hidden="1" x14ac:dyDescent="0.25">
      <c r="A64">
        <v>55</v>
      </c>
      <c r="B64" t="s">
        <v>453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7</v>
      </c>
      <c r="N64">
        <v>60</v>
      </c>
      <c r="O64">
        <v>128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241</v>
      </c>
      <c r="AV64">
        <v>173.0899963378906</v>
      </c>
      <c r="AW64">
        <v>173.58000183105469</v>
      </c>
      <c r="AX64">
        <v>174.74000549316409</v>
      </c>
      <c r="AY64">
        <v>173.25999450683591</v>
      </c>
      <c r="AZ64">
        <v>173.75999450683591</v>
      </c>
      <c r="BE64">
        <v>164</v>
      </c>
      <c r="BF64">
        <v>4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44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454</v>
      </c>
      <c r="CN64">
        <v>173.75999450683591</v>
      </c>
      <c r="CO64">
        <v>174.00999450683591</v>
      </c>
      <c r="CP64">
        <v>175.0899963378906</v>
      </c>
      <c r="CQ64">
        <v>173.75</v>
      </c>
      <c r="CR64">
        <v>174.1000061035156</v>
      </c>
      <c r="CW64">
        <v>180</v>
      </c>
      <c r="CX64">
        <v>10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9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249</v>
      </c>
      <c r="EF64">
        <v>174.1000061035156</v>
      </c>
      <c r="EG64">
        <v>174.08000183105469</v>
      </c>
      <c r="EH64">
        <v>174.75</v>
      </c>
      <c r="EI64">
        <v>172.2799987792969</v>
      </c>
      <c r="EJ64">
        <v>174.7200012207031</v>
      </c>
      <c r="EO64">
        <v>77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66</v>
      </c>
      <c r="EY64">
        <v>17</v>
      </c>
      <c r="EZ64">
        <v>19</v>
      </c>
      <c r="FA64">
        <v>22</v>
      </c>
      <c r="FB64">
        <v>11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1</v>
      </c>
      <c r="FR64">
        <v>0</v>
      </c>
      <c r="FS64">
        <v>1</v>
      </c>
      <c r="FT64">
        <v>0</v>
      </c>
      <c r="FU64">
        <v>1</v>
      </c>
      <c r="FV64">
        <v>0</v>
      </c>
      <c r="FW64" t="s">
        <v>324</v>
      </c>
      <c r="FX64">
        <v>174.7200012207031</v>
      </c>
      <c r="FY64">
        <v>174.3800048828125</v>
      </c>
      <c r="FZ64">
        <v>175.22999572753909</v>
      </c>
      <c r="GA64">
        <v>173.7799987792969</v>
      </c>
      <c r="GB64">
        <v>174.30000305175781</v>
      </c>
      <c r="GC64">
        <v>630</v>
      </c>
      <c r="GD64">
        <v>189</v>
      </c>
      <c r="GE64">
        <v>267</v>
      </c>
      <c r="GF64">
        <v>144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11</v>
      </c>
      <c r="GM64">
        <v>0</v>
      </c>
      <c r="GN64">
        <v>11</v>
      </c>
      <c r="GO64">
        <v>0</v>
      </c>
      <c r="GP64">
        <v>0</v>
      </c>
      <c r="GQ64">
        <v>0</v>
      </c>
      <c r="GR64">
        <v>0</v>
      </c>
      <c r="GS64">
        <v>1</v>
      </c>
      <c r="GT64">
        <v>1</v>
      </c>
      <c r="GU64">
        <v>0</v>
      </c>
      <c r="GV64">
        <v>0</v>
      </c>
      <c r="GW64">
        <v>2.4</v>
      </c>
      <c r="GX64" t="s">
        <v>218</v>
      </c>
      <c r="GY64">
        <v>766591</v>
      </c>
      <c r="GZ64">
        <v>1021800</v>
      </c>
      <c r="HA64">
        <v>0.996</v>
      </c>
      <c r="HB64">
        <v>1.6120000000000001</v>
      </c>
      <c r="HC64">
        <v>2.67</v>
      </c>
      <c r="HD64">
        <v>2.15</v>
      </c>
      <c r="HE64">
        <v>0.47399999999999998</v>
      </c>
      <c r="HF64" s="2">
        <f t="shared" si="6"/>
        <v>-1.9497438259568067E-3</v>
      </c>
      <c r="HG64" s="2">
        <f t="shared" si="7"/>
        <v>4.8507154337218417E-3</v>
      </c>
      <c r="HH64" s="2">
        <f t="shared" si="8"/>
        <v>3.4407964601148588E-3</v>
      </c>
      <c r="HI64" s="2">
        <f t="shared" si="9"/>
        <v>2.9833864793823439E-3</v>
      </c>
      <c r="HJ64" s="3">
        <f t="shared" si="10"/>
        <v>175.22587266383005</v>
      </c>
      <c r="HK64" t="str">
        <f t="shared" si="11"/>
        <v>HSY</v>
      </c>
    </row>
    <row r="65" spans="1:219" hidden="1" x14ac:dyDescent="0.25">
      <c r="A65">
        <v>56</v>
      </c>
      <c r="B65" t="s">
        <v>455</v>
      </c>
      <c r="C65">
        <v>9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1</v>
      </c>
      <c r="N65">
        <v>0</v>
      </c>
      <c r="O65">
        <v>0</v>
      </c>
      <c r="P65">
        <v>0</v>
      </c>
      <c r="Q65">
        <v>194</v>
      </c>
      <c r="R65">
        <v>0</v>
      </c>
      <c r="S65">
        <v>0</v>
      </c>
      <c r="T65">
        <v>0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1</v>
      </c>
      <c r="AB65">
        <v>2</v>
      </c>
      <c r="AC65">
        <v>1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456</v>
      </c>
      <c r="AV65">
        <v>49.360000610351563</v>
      </c>
      <c r="AW65">
        <v>49.369998931884773</v>
      </c>
      <c r="AX65">
        <v>50</v>
      </c>
      <c r="AY65">
        <v>49.270000457763672</v>
      </c>
      <c r="AZ65">
        <v>49.419998168945313</v>
      </c>
      <c r="BE65">
        <v>61</v>
      </c>
      <c r="BF65">
        <v>112</v>
      </c>
      <c r="BG65">
        <v>22</v>
      </c>
      <c r="BH65">
        <v>0</v>
      </c>
      <c r="BI65">
        <v>0</v>
      </c>
      <c r="BJ65">
        <v>1</v>
      </c>
      <c r="BK65">
        <v>22</v>
      </c>
      <c r="BL65">
        <v>0</v>
      </c>
      <c r="BM65">
        <v>0</v>
      </c>
      <c r="BN65">
        <v>4</v>
      </c>
      <c r="BO65">
        <v>1</v>
      </c>
      <c r="BP65">
        <v>0</v>
      </c>
      <c r="BQ65">
        <v>0</v>
      </c>
      <c r="BR65">
        <v>0</v>
      </c>
      <c r="BS65">
        <v>1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457</v>
      </c>
      <c r="CN65">
        <v>49.419998168945313</v>
      </c>
      <c r="CO65">
        <v>49.409999847412109</v>
      </c>
      <c r="CP65">
        <v>49.939998626708977</v>
      </c>
      <c r="CQ65">
        <v>49.229999542236328</v>
      </c>
      <c r="CR65">
        <v>49.259998321533203</v>
      </c>
      <c r="CW65">
        <v>57</v>
      </c>
      <c r="CX65">
        <v>127</v>
      </c>
      <c r="CY65">
        <v>6</v>
      </c>
      <c r="CZ65">
        <v>0</v>
      </c>
      <c r="DA65">
        <v>0</v>
      </c>
      <c r="DB65">
        <v>1</v>
      </c>
      <c r="DC65">
        <v>6</v>
      </c>
      <c r="DD65">
        <v>0</v>
      </c>
      <c r="DE65">
        <v>0</v>
      </c>
      <c r="DF65">
        <v>3</v>
      </c>
      <c r="DG65">
        <v>4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221</v>
      </c>
      <c r="EF65">
        <v>49.259998321533203</v>
      </c>
      <c r="EG65">
        <v>49.240001678466797</v>
      </c>
      <c r="EH65">
        <v>49.299999237060547</v>
      </c>
      <c r="EI65">
        <v>48.799999237060547</v>
      </c>
      <c r="EJ65">
        <v>49.009998321533203</v>
      </c>
      <c r="EO65">
        <v>1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11</v>
      </c>
      <c r="EZ65">
        <v>19</v>
      </c>
      <c r="FA65">
        <v>52</v>
      </c>
      <c r="FB65">
        <v>113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458</v>
      </c>
      <c r="FX65">
        <v>49.009998321533203</v>
      </c>
      <c r="FY65">
        <v>49.080001831054688</v>
      </c>
      <c r="FZ65">
        <v>49.180000305175781</v>
      </c>
      <c r="GA65">
        <v>48.610000610351563</v>
      </c>
      <c r="GB65">
        <v>48.779998779296882</v>
      </c>
      <c r="GC65">
        <v>581</v>
      </c>
      <c r="GD65">
        <v>210</v>
      </c>
      <c r="GE65">
        <v>191</v>
      </c>
      <c r="GF65">
        <v>203</v>
      </c>
      <c r="GG65">
        <v>0</v>
      </c>
      <c r="GH65">
        <v>194</v>
      </c>
      <c r="GI65">
        <v>0</v>
      </c>
      <c r="GJ65">
        <v>0</v>
      </c>
      <c r="GK65">
        <v>2</v>
      </c>
      <c r="GL65">
        <v>113</v>
      </c>
      <c r="GM65">
        <v>0</v>
      </c>
      <c r="GN65">
        <v>113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3.2</v>
      </c>
      <c r="GX65" t="s">
        <v>223</v>
      </c>
      <c r="GY65">
        <v>2200983</v>
      </c>
      <c r="GZ65">
        <v>3355350</v>
      </c>
      <c r="HA65">
        <v>1.901</v>
      </c>
      <c r="HB65">
        <v>2.99</v>
      </c>
      <c r="HC65">
        <v>4.6100000000000003</v>
      </c>
      <c r="HD65">
        <v>9.08</v>
      </c>
      <c r="HE65">
        <v>0.58950000000000002</v>
      </c>
      <c r="HF65" s="2">
        <f t="shared" si="6"/>
        <v>1.4263143217160268E-3</v>
      </c>
      <c r="HG65" s="2">
        <f t="shared" si="7"/>
        <v>2.0333158499507009E-3</v>
      </c>
      <c r="HH65" s="2">
        <f t="shared" si="8"/>
        <v>9.5762266334256108E-3</v>
      </c>
      <c r="HI65" s="2">
        <f t="shared" si="9"/>
        <v>3.4849974005630724E-3</v>
      </c>
      <c r="HJ65" s="3">
        <f t="shared" si="10"/>
        <v>49.179796976693382</v>
      </c>
      <c r="HK65" t="str">
        <f t="shared" si="11"/>
        <v>HRL</v>
      </c>
    </row>
    <row r="66" spans="1:219" hidden="1" x14ac:dyDescent="0.25">
      <c r="A66">
        <v>57</v>
      </c>
      <c r="B66" t="s">
        <v>459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43</v>
      </c>
      <c r="N66">
        <v>149</v>
      </c>
      <c r="O66">
        <v>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460</v>
      </c>
      <c r="AV66">
        <v>17.219999313354489</v>
      </c>
      <c r="AW66">
        <v>17.680000305175781</v>
      </c>
      <c r="AX66">
        <v>17.719999313354489</v>
      </c>
      <c r="AY66">
        <v>17.590000152587891</v>
      </c>
      <c r="AZ66">
        <v>17.639999389648441</v>
      </c>
      <c r="BE66">
        <v>9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41</v>
      </c>
      <c r="BO66">
        <v>50</v>
      </c>
      <c r="BP66">
        <v>74</v>
      </c>
      <c r="BQ66">
        <v>24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461</v>
      </c>
      <c r="CN66">
        <v>17.639999389648441</v>
      </c>
      <c r="CO66">
        <v>17.739999771118161</v>
      </c>
      <c r="CP66">
        <v>17.860000610351559</v>
      </c>
      <c r="CQ66">
        <v>17.70000076293945</v>
      </c>
      <c r="CR66">
        <v>17.780000686645511</v>
      </c>
      <c r="CW66">
        <v>146</v>
      </c>
      <c r="CX66">
        <v>46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4</v>
      </c>
      <c r="DG66">
        <v>1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462</v>
      </c>
      <c r="EF66">
        <v>17.780000686645511</v>
      </c>
      <c r="EG66">
        <v>17.819999694824219</v>
      </c>
      <c r="EH66">
        <v>17.829999923706051</v>
      </c>
      <c r="EI66">
        <v>17.639999389648441</v>
      </c>
      <c r="EJ66">
        <v>17.670000076293949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</v>
      </c>
      <c r="EY66">
        <v>13</v>
      </c>
      <c r="EZ66">
        <v>11</v>
      </c>
      <c r="FA66">
        <v>11</v>
      </c>
      <c r="FB66">
        <v>153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463</v>
      </c>
      <c r="FX66">
        <v>17.670000076293949</v>
      </c>
      <c r="FY66">
        <v>17.819999694824219</v>
      </c>
      <c r="FZ66">
        <v>17.989999771118161</v>
      </c>
      <c r="GA66">
        <v>17.79999923706055</v>
      </c>
      <c r="GB66">
        <v>17.969999313354489</v>
      </c>
      <c r="GC66">
        <v>397</v>
      </c>
      <c r="GD66">
        <v>391</v>
      </c>
      <c r="GE66">
        <v>193</v>
      </c>
      <c r="GF66">
        <v>200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154</v>
      </c>
      <c r="GM66">
        <v>0</v>
      </c>
      <c r="GN66">
        <v>153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1.3</v>
      </c>
      <c r="GX66" t="s">
        <v>287</v>
      </c>
      <c r="GY66">
        <v>4627091</v>
      </c>
      <c r="GZ66">
        <v>4752766</v>
      </c>
      <c r="HC66">
        <v>0.22</v>
      </c>
      <c r="HD66">
        <v>2.63</v>
      </c>
      <c r="HE66">
        <v>0</v>
      </c>
      <c r="HF66" s="2">
        <f t="shared" si="6"/>
        <v>8.4174871548307051E-3</v>
      </c>
      <c r="HG66" s="2">
        <f t="shared" si="7"/>
        <v>9.4496986357313073E-3</v>
      </c>
      <c r="HH66" s="2">
        <f t="shared" si="8"/>
        <v>1.122360163085645E-3</v>
      </c>
      <c r="HI66" s="2">
        <f t="shared" si="9"/>
        <v>9.4602160706596106E-3</v>
      </c>
      <c r="HJ66" s="3">
        <f t="shared" si="10"/>
        <v>17.988393321629133</v>
      </c>
      <c r="HK66" t="str">
        <f t="shared" si="11"/>
        <v>IBN</v>
      </c>
    </row>
    <row r="67" spans="1:219" hidden="1" x14ac:dyDescent="0.25">
      <c r="A67">
        <v>58</v>
      </c>
      <c r="B67" t="s">
        <v>464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0</v>
      </c>
      <c r="N67">
        <v>1</v>
      </c>
      <c r="O67">
        <v>14</v>
      </c>
      <c r="P67">
        <v>60</v>
      </c>
      <c r="Q67">
        <v>79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465</v>
      </c>
      <c r="AV67">
        <v>539.239990234375</v>
      </c>
      <c r="AW67">
        <v>542.41998291015625</v>
      </c>
      <c r="AX67">
        <v>547.46002197265625</v>
      </c>
      <c r="AY67">
        <v>538.30999755859375</v>
      </c>
      <c r="AZ67">
        <v>539.34002685546875</v>
      </c>
      <c r="BE67">
        <v>37</v>
      </c>
      <c r="BF67">
        <v>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20</v>
      </c>
      <c r="BO67">
        <v>17</v>
      </c>
      <c r="BP67">
        <v>21</v>
      </c>
      <c r="BQ67">
        <v>27</v>
      </c>
      <c r="BR67">
        <v>23</v>
      </c>
      <c r="BS67">
        <v>0</v>
      </c>
      <c r="BT67">
        <v>0</v>
      </c>
      <c r="BU67">
        <v>0</v>
      </c>
      <c r="BV67">
        <v>0</v>
      </c>
      <c r="BW67">
        <v>5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466</v>
      </c>
      <c r="CN67">
        <v>539.34002685546875</v>
      </c>
      <c r="CO67">
        <v>545</v>
      </c>
      <c r="CP67">
        <v>551.260009765625</v>
      </c>
      <c r="CQ67">
        <v>544.260009765625</v>
      </c>
      <c r="CR67">
        <v>549.71002197265625</v>
      </c>
      <c r="CW67">
        <v>19</v>
      </c>
      <c r="CX67">
        <v>113</v>
      </c>
      <c r="CY67">
        <v>30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8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8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467</v>
      </c>
      <c r="EF67">
        <v>549.71002197265625</v>
      </c>
      <c r="EG67">
        <v>549.45001220703125</v>
      </c>
      <c r="EH67">
        <v>556.010009765625</v>
      </c>
      <c r="EI67">
        <v>548.280029296875</v>
      </c>
      <c r="EJ67">
        <v>555.19000244140625</v>
      </c>
      <c r="EO67">
        <v>26</v>
      </c>
      <c r="EP67">
        <v>107</v>
      </c>
      <c r="EQ67">
        <v>23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1</v>
      </c>
      <c r="EZ67">
        <v>0</v>
      </c>
      <c r="FA67">
        <v>0</v>
      </c>
      <c r="FB67">
        <v>0</v>
      </c>
      <c r="FC67">
        <v>1</v>
      </c>
      <c r="FD67">
        <v>1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468</v>
      </c>
      <c r="FX67">
        <v>555.19000244140625</v>
      </c>
      <c r="FY67">
        <v>556.05999755859375</v>
      </c>
      <c r="FZ67">
        <v>561.33001708984375</v>
      </c>
      <c r="GA67">
        <v>552.510009765625</v>
      </c>
      <c r="GB67">
        <v>557.33001708984375</v>
      </c>
      <c r="GC67">
        <v>514</v>
      </c>
      <c r="GD67">
        <v>118</v>
      </c>
      <c r="GE67">
        <v>318</v>
      </c>
      <c r="GF67">
        <v>9</v>
      </c>
      <c r="GG67">
        <v>0</v>
      </c>
      <c r="GH67">
        <v>139</v>
      </c>
      <c r="GI67">
        <v>0</v>
      </c>
      <c r="GJ67">
        <v>0</v>
      </c>
      <c r="GK67">
        <v>1</v>
      </c>
      <c r="GL67">
        <v>23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1.9</v>
      </c>
      <c r="GX67" t="s">
        <v>218</v>
      </c>
      <c r="GY67">
        <v>336236</v>
      </c>
      <c r="GZ67">
        <v>277850</v>
      </c>
      <c r="HA67">
        <v>1.2470000000000001</v>
      </c>
      <c r="HB67">
        <v>1.7689999999999999</v>
      </c>
      <c r="HC67">
        <v>3.95</v>
      </c>
      <c r="HD67">
        <v>2.16</v>
      </c>
      <c r="HE67">
        <v>0</v>
      </c>
      <c r="HF67" s="2">
        <f t="shared" si="6"/>
        <v>1.564570587719416E-3</v>
      </c>
      <c r="HG67" s="2">
        <f t="shared" si="7"/>
        <v>9.3884513045852103E-3</v>
      </c>
      <c r="HH67" s="2">
        <f t="shared" si="8"/>
        <v>6.384181218852536E-3</v>
      </c>
      <c r="HI67" s="2">
        <f t="shared" si="9"/>
        <v>8.6483899600221514E-3</v>
      </c>
      <c r="HJ67" s="3">
        <f t="shared" si="10"/>
        <v>561.28053976810043</v>
      </c>
      <c r="HK67" t="str">
        <f t="shared" si="11"/>
        <v>IDXX</v>
      </c>
    </row>
    <row r="68" spans="1:219" hidden="1" x14ac:dyDescent="0.25">
      <c r="A68">
        <v>59</v>
      </c>
      <c r="B68" t="s">
        <v>469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80</v>
      </c>
      <c r="N68">
        <v>43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14</v>
      </c>
      <c r="W68">
        <v>2</v>
      </c>
      <c r="X68">
        <v>0</v>
      </c>
      <c r="Y68">
        <v>1</v>
      </c>
      <c r="Z68">
        <v>4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4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0</v>
      </c>
      <c r="AS68">
        <v>1</v>
      </c>
      <c r="AT68">
        <v>1</v>
      </c>
      <c r="AU68" t="s">
        <v>470</v>
      </c>
      <c r="AV68">
        <v>70.610000610351563</v>
      </c>
      <c r="AW68">
        <v>71.230003356933594</v>
      </c>
      <c r="AX68">
        <v>71.470001220703125</v>
      </c>
      <c r="AY68">
        <v>68.160003662109375</v>
      </c>
      <c r="AZ68">
        <v>70.879997253417969</v>
      </c>
      <c r="BE68">
        <v>29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18</v>
      </c>
      <c r="BO68">
        <v>14</v>
      </c>
      <c r="BP68">
        <v>16</v>
      </c>
      <c r="BQ68">
        <v>22</v>
      </c>
      <c r="BR68">
        <v>45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24</v>
      </c>
      <c r="CF68">
        <v>0</v>
      </c>
      <c r="CG68">
        <v>2</v>
      </c>
      <c r="CH68">
        <v>0</v>
      </c>
      <c r="CI68">
        <v>1</v>
      </c>
      <c r="CJ68">
        <v>0</v>
      </c>
      <c r="CK68">
        <v>2</v>
      </c>
      <c r="CL68">
        <v>0</v>
      </c>
      <c r="CM68" t="s">
        <v>398</v>
      </c>
      <c r="CN68">
        <v>70.879997253417969</v>
      </c>
      <c r="CO68">
        <v>71.660003662109375</v>
      </c>
      <c r="CP68">
        <v>72.55999755859375</v>
      </c>
      <c r="CQ68">
        <v>71.459999084472656</v>
      </c>
      <c r="CR68">
        <v>71.730003356933594</v>
      </c>
      <c r="CW68">
        <v>69</v>
      </c>
      <c r="CX68">
        <v>50</v>
      </c>
      <c r="CY68">
        <v>17</v>
      </c>
      <c r="CZ68">
        <v>0</v>
      </c>
      <c r="DA68">
        <v>0</v>
      </c>
      <c r="DB68">
        <v>1</v>
      </c>
      <c r="DC68">
        <v>11</v>
      </c>
      <c r="DD68">
        <v>0</v>
      </c>
      <c r="DE68">
        <v>0</v>
      </c>
      <c r="DF68">
        <v>8</v>
      </c>
      <c r="DG68">
        <v>2</v>
      </c>
      <c r="DH68">
        <v>0</v>
      </c>
      <c r="DI68">
        <v>0</v>
      </c>
      <c r="DJ68">
        <v>0</v>
      </c>
      <c r="DK68">
        <v>2</v>
      </c>
      <c r="DL68">
        <v>10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471</v>
      </c>
      <c r="EF68">
        <v>71.730003356933594</v>
      </c>
      <c r="EG68">
        <v>71.889999389648438</v>
      </c>
      <c r="EH68">
        <v>72.779998779296875</v>
      </c>
      <c r="EI68">
        <v>71.779998779296875</v>
      </c>
      <c r="EJ68">
        <v>71.930000305175781</v>
      </c>
      <c r="EO68">
        <v>60</v>
      </c>
      <c r="EP68">
        <v>53</v>
      </c>
      <c r="EQ68">
        <v>5</v>
      </c>
      <c r="ER68">
        <v>0</v>
      </c>
      <c r="ES68">
        <v>0</v>
      </c>
      <c r="ET68">
        <v>1</v>
      </c>
      <c r="EU68">
        <v>5</v>
      </c>
      <c r="EV68">
        <v>0</v>
      </c>
      <c r="EW68">
        <v>0</v>
      </c>
      <c r="EX68">
        <v>8</v>
      </c>
      <c r="EY68">
        <v>0</v>
      </c>
      <c r="EZ68">
        <v>0</v>
      </c>
      <c r="FA68">
        <v>0</v>
      </c>
      <c r="FB68">
        <v>0</v>
      </c>
      <c r="FC68">
        <v>1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472</v>
      </c>
      <c r="FX68">
        <v>71.930000305175781</v>
      </c>
      <c r="FY68">
        <v>77.510002136230469</v>
      </c>
      <c r="FZ68">
        <v>78.959999084472656</v>
      </c>
      <c r="GA68">
        <v>75.529998779296875</v>
      </c>
      <c r="GB68">
        <v>77.44000244140625</v>
      </c>
      <c r="GC68">
        <v>406</v>
      </c>
      <c r="GD68">
        <v>154</v>
      </c>
      <c r="GE68">
        <v>254</v>
      </c>
      <c r="GF68">
        <v>18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49</v>
      </c>
      <c r="GM68">
        <v>0</v>
      </c>
      <c r="GN68">
        <v>0</v>
      </c>
      <c r="GO68">
        <v>1</v>
      </c>
      <c r="GP68">
        <v>0</v>
      </c>
      <c r="GQ68">
        <v>0</v>
      </c>
      <c r="GR68">
        <v>0</v>
      </c>
      <c r="GS68">
        <v>3</v>
      </c>
      <c r="GT68">
        <v>0</v>
      </c>
      <c r="GU68">
        <v>1</v>
      </c>
      <c r="GV68">
        <v>0</v>
      </c>
      <c r="GW68">
        <v>1.2</v>
      </c>
      <c r="GX68" t="s">
        <v>287</v>
      </c>
      <c r="GY68">
        <v>173229</v>
      </c>
      <c r="GZ68">
        <v>203450</v>
      </c>
      <c r="HA68">
        <v>3.8210000000000002</v>
      </c>
      <c r="HB68">
        <v>3.8889999999999998</v>
      </c>
      <c r="HC68">
        <v>5.21</v>
      </c>
      <c r="HD68">
        <v>3.39</v>
      </c>
      <c r="HE68">
        <v>0.64970000000000006</v>
      </c>
      <c r="HF68" s="2">
        <f t="shared" si="6"/>
        <v>7.1990732515364364E-2</v>
      </c>
      <c r="HG68" s="2">
        <f t="shared" si="7"/>
        <v>1.836369003362015E-2</v>
      </c>
      <c r="HH68" s="2">
        <f t="shared" si="8"/>
        <v>2.5545133561647559E-2</v>
      </c>
      <c r="HI68" s="2">
        <f t="shared" si="9"/>
        <v>2.4664302710405428E-2</v>
      </c>
      <c r="HJ68" s="3">
        <f t="shared" si="10"/>
        <v>78.933371789965435</v>
      </c>
      <c r="HK68" t="str">
        <f t="shared" si="11"/>
        <v>IDCC</v>
      </c>
    </row>
    <row r="69" spans="1:219" hidden="1" x14ac:dyDescent="0.25">
      <c r="A69">
        <v>60</v>
      </c>
      <c r="B69" t="s">
        <v>473</v>
      </c>
      <c r="C69">
        <v>10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5</v>
      </c>
      <c r="J69">
        <v>1</v>
      </c>
      <c r="K69" t="s">
        <v>218</v>
      </c>
      <c r="L69" t="s">
        <v>218</v>
      </c>
      <c r="M69">
        <v>47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28</v>
      </c>
      <c r="W69">
        <v>11</v>
      </c>
      <c r="X69">
        <v>12</v>
      </c>
      <c r="Y69">
        <v>9</v>
      </c>
      <c r="Z69">
        <v>98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23</v>
      </c>
      <c r="AP69">
        <v>0</v>
      </c>
      <c r="AQ69">
        <v>1</v>
      </c>
      <c r="AR69">
        <v>0</v>
      </c>
      <c r="AS69">
        <v>1</v>
      </c>
      <c r="AT69">
        <v>0</v>
      </c>
      <c r="AU69" t="s">
        <v>474</v>
      </c>
      <c r="AV69">
        <v>62.869998931884773</v>
      </c>
      <c r="AW69">
        <v>63.119998931884773</v>
      </c>
      <c r="AX69">
        <v>63.720001220703118</v>
      </c>
      <c r="AY69">
        <v>62.720001220703118</v>
      </c>
      <c r="AZ69">
        <v>63.529998779296882</v>
      </c>
      <c r="BE69">
        <v>41</v>
      </c>
      <c r="BF69">
        <v>153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1</v>
      </c>
      <c r="BP69">
        <v>1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475</v>
      </c>
      <c r="CN69">
        <v>63.529998779296882</v>
      </c>
      <c r="CO69">
        <v>64.139999389648438</v>
      </c>
      <c r="CP69">
        <v>64.589996337890625</v>
      </c>
      <c r="CQ69">
        <v>63.869998931884773</v>
      </c>
      <c r="CR69">
        <v>64.400001525878906</v>
      </c>
      <c r="CW69">
        <v>168</v>
      </c>
      <c r="CX69">
        <v>26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4</v>
      </c>
      <c r="DG69">
        <v>2</v>
      </c>
      <c r="DH69">
        <v>2</v>
      </c>
      <c r="DI69">
        <v>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407</v>
      </c>
      <c r="EF69">
        <v>64.400001525878906</v>
      </c>
      <c r="EG69">
        <v>64.379997253417969</v>
      </c>
      <c r="EH69">
        <v>64.889999389648438</v>
      </c>
      <c r="EI69">
        <v>63.580001831054688</v>
      </c>
      <c r="EJ69">
        <v>63.580001831054688</v>
      </c>
      <c r="EO69">
        <v>29</v>
      </c>
      <c r="EP69">
        <v>7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17</v>
      </c>
      <c r="EY69">
        <v>15</v>
      </c>
      <c r="EZ69">
        <v>40</v>
      </c>
      <c r="FA69">
        <v>27</v>
      </c>
      <c r="FB69">
        <v>68</v>
      </c>
      <c r="FC69">
        <v>0</v>
      </c>
      <c r="FD69">
        <v>0</v>
      </c>
      <c r="FE69">
        <v>0</v>
      </c>
      <c r="FF69">
        <v>0</v>
      </c>
      <c r="FG69">
        <v>9</v>
      </c>
      <c r="FH69">
        <v>0</v>
      </c>
      <c r="FI69">
        <v>0</v>
      </c>
      <c r="FJ69">
        <v>0</v>
      </c>
      <c r="FK69">
        <v>1</v>
      </c>
      <c r="FL69">
        <v>0</v>
      </c>
      <c r="FM69">
        <v>0</v>
      </c>
      <c r="FN69">
        <v>0</v>
      </c>
      <c r="FO69">
        <v>37</v>
      </c>
      <c r="FP69">
        <v>9</v>
      </c>
      <c r="FQ69">
        <v>0</v>
      </c>
      <c r="FR69">
        <v>0</v>
      </c>
      <c r="FS69">
        <v>1</v>
      </c>
      <c r="FT69">
        <v>1</v>
      </c>
      <c r="FU69">
        <v>0</v>
      </c>
      <c r="FV69">
        <v>0</v>
      </c>
      <c r="FW69" t="s">
        <v>293</v>
      </c>
      <c r="FX69">
        <v>63.580001831054688</v>
      </c>
      <c r="FY69">
        <v>63.180000305175781</v>
      </c>
      <c r="FZ69">
        <v>63.680000305175781</v>
      </c>
      <c r="GA69">
        <v>62.450000762939453</v>
      </c>
      <c r="GB69">
        <v>63.349998474121087</v>
      </c>
      <c r="GC69">
        <v>471</v>
      </c>
      <c r="GD69">
        <v>338</v>
      </c>
      <c r="GE69">
        <v>230</v>
      </c>
      <c r="GF69">
        <v>176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167</v>
      </c>
      <c r="GM69">
        <v>0</v>
      </c>
      <c r="GN69">
        <v>68</v>
      </c>
      <c r="GO69">
        <v>1</v>
      </c>
      <c r="GP69">
        <v>0</v>
      </c>
      <c r="GQ69">
        <v>0</v>
      </c>
      <c r="GR69">
        <v>0</v>
      </c>
      <c r="GS69">
        <v>1</v>
      </c>
      <c r="GT69">
        <v>0</v>
      </c>
      <c r="GU69">
        <v>0</v>
      </c>
      <c r="GV69">
        <v>0</v>
      </c>
      <c r="GW69">
        <v>2.5</v>
      </c>
      <c r="GX69" t="s">
        <v>218</v>
      </c>
      <c r="GY69">
        <v>3600657</v>
      </c>
      <c r="GZ69">
        <v>3339116</v>
      </c>
      <c r="HA69">
        <v>0.48799999999999999</v>
      </c>
      <c r="HB69">
        <v>1.45</v>
      </c>
      <c r="HC69">
        <v>0.47</v>
      </c>
      <c r="HD69">
        <v>2.82</v>
      </c>
      <c r="HE69">
        <v>0.83330000000000004</v>
      </c>
      <c r="HF69" s="2">
        <f t="shared" si="6"/>
        <v>-6.3311415629438983E-3</v>
      </c>
      <c r="HG69" s="2">
        <f t="shared" si="7"/>
        <v>7.8517587563415869E-3</v>
      </c>
      <c r="HH69" s="2">
        <f t="shared" si="8"/>
        <v>1.1554282030868057E-2</v>
      </c>
      <c r="HI69" s="2">
        <f t="shared" si="9"/>
        <v>1.4206751899911829E-2</v>
      </c>
      <c r="HJ69" s="3">
        <f t="shared" si="10"/>
        <v>63.676074425797609</v>
      </c>
      <c r="HK69" t="str">
        <f t="shared" si="11"/>
        <v>IP</v>
      </c>
    </row>
    <row r="70" spans="1:219" hidden="1" x14ac:dyDescent="0.25">
      <c r="A70">
        <v>61</v>
      </c>
      <c r="B70" t="s">
        <v>476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0</v>
      </c>
      <c r="N70">
        <v>3</v>
      </c>
      <c r="O70">
        <v>3</v>
      </c>
      <c r="P70">
        <v>8</v>
      </c>
      <c r="Q70">
        <v>181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477</v>
      </c>
      <c r="AV70">
        <v>435.26998901367188</v>
      </c>
      <c r="AW70">
        <v>438.45001220703131</v>
      </c>
      <c r="AX70">
        <v>441.3599853515625</v>
      </c>
      <c r="AY70">
        <v>431.760009765625</v>
      </c>
      <c r="AZ70">
        <v>433.42999267578131</v>
      </c>
      <c r="BE70">
        <v>25</v>
      </c>
      <c r="BF70">
        <v>5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16</v>
      </c>
      <c r="BO70">
        <v>1</v>
      </c>
      <c r="BP70">
        <v>9</v>
      </c>
      <c r="BQ70">
        <v>10</v>
      </c>
      <c r="BR70">
        <v>146</v>
      </c>
      <c r="BS70">
        <v>0</v>
      </c>
      <c r="BT70">
        <v>0</v>
      </c>
      <c r="BU70">
        <v>0</v>
      </c>
      <c r="BV70">
        <v>0</v>
      </c>
      <c r="BW70">
        <v>5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30</v>
      </c>
      <c r="CF70">
        <v>5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 t="s">
        <v>478</v>
      </c>
      <c r="CN70">
        <v>433.42999267578131</v>
      </c>
      <c r="CO70">
        <v>439.20001220703131</v>
      </c>
      <c r="CP70">
        <v>442.70999145507813</v>
      </c>
      <c r="CQ70">
        <v>438.07000732421881</v>
      </c>
      <c r="CR70">
        <v>440.41000366210938</v>
      </c>
      <c r="CW70">
        <v>154</v>
      </c>
      <c r="CX70">
        <v>41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3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479</v>
      </c>
      <c r="EF70">
        <v>440.41000366210938</v>
      </c>
      <c r="EG70">
        <v>440.010009765625</v>
      </c>
      <c r="EH70">
        <v>442.04000854492188</v>
      </c>
      <c r="EI70">
        <v>436.8800048828125</v>
      </c>
      <c r="EJ70">
        <v>438.989990234375</v>
      </c>
      <c r="EO70">
        <v>120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29</v>
      </c>
      <c r="EY70">
        <v>18</v>
      </c>
      <c r="EZ70">
        <v>26</v>
      </c>
      <c r="FA70">
        <v>12</v>
      </c>
      <c r="FB70">
        <v>10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221</v>
      </c>
      <c r="FX70">
        <v>438.989990234375</v>
      </c>
      <c r="FY70">
        <v>440.92001342773438</v>
      </c>
      <c r="FZ70">
        <v>445.66000366210938</v>
      </c>
      <c r="GA70">
        <v>437.58999633789063</v>
      </c>
      <c r="GB70">
        <v>442.80999755859381</v>
      </c>
      <c r="GC70">
        <v>540</v>
      </c>
      <c r="GD70">
        <v>281</v>
      </c>
      <c r="GE70">
        <v>315</v>
      </c>
      <c r="GF70">
        <v>99</v>
      </c>
      <c r="GG70">
        <v>0</v>
      </c>
      <c r="GH70">
        <v>189</v>
      </c>
      <c r="GI70">
        <v>0</v>
      </c>
      <c r="GJ70">
        <v>0</v>
      </c>
      <c r="GK70">
        <v>0</v>
      </c>
      <c r="GL70">
        <v>156</v>
      </c>
      <c r="GM70">
        <v>0</v>
      </c>
      <c r="GN70">
        <v>10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1.9</v>
      </c>
      <c r="GX70" t="s">
        <v>218</v>
      </c>
      <c r="GY70">
        <v>1469669</v>
      </c>
      <c r="GZ70">
        <v>1216800</v>
      </c>
      <c r="HA70">
        <v>1.254</v>
      </c>
      <c r="HB70">
        <v>1.5289999999999999</v>
      </c>
      <c r="HC70">
        <v>4.01</v>
      </c>
      <c r="HD70">
        <v>2.13</v>
      </c>
      <c r="HE70">
        <v>0.33939999999999998</v>
      </c>
      <c r="HF70" s="2">
        <f t="shared" si="6"/>
        <v>4.3772637543831872E-3</v>
      </c>
      <c r="HG70" s="2">
        <f t="shared" si="7"/>
        <v>1.0635888783882774E-2</v>
      </c>
      <c r="HH70" s="2">
        <f t="shared" si="8"/>
        <v>7.552428985829085E-3</v>
      </c>
      <c r="HI70" s="2">
        <f t="shared" si="9"/>
        <v>1.1788354484955965E-2</v>
      </c>
      <c r="HJ70" s="3">
        <f t="shared" si="10"/>
        <v>445.60958965313984</v>
      </c>
      <c r="HK70" t="str">
        <f t="shared" si="11"/>
        <v>INTU</v>
      </c>
    </row>
    <row r="71" spans="1:219" hidden="1" x14ac:dyDescent="0.25">
      <c r="A71">
        <v>62</v>
      </c>
      <c r="B71" t="s">
        <v>480</v>
      </c>
      <c r="C71">
        <v>10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8</v>
      </c>
      <c r="N71">
        <v>16</v>
      </c>
      <c r="O71">
        <v>94</v>
      </c>
      <c r="P71">
        <v>72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1</v>
      </c>
      <c r="X71">
        <v>0</v>
      </c>
      <c r="Y71">
        <v>0</v>
      </c>
      <c r="Z71">
        <v>0</v>
      </c>
      <c r="AA71">
        <v>1</v>
      </c>
      <c r="AB71">
        <v>3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467</v>
      </c>
      <c r="AV71">
        <v>832.65997314453125</v>
      </c>
      <c r="AW71">
        <v>840</v>
      </c>
      <c r="AX71">
        <v>843.010009765625</v>
      </c>
      <c r="AY71">
        <v>824.08001708984375</v>
      </c>
      <c r="AZ71">
        <v>824.989990234375</v>
      </c>
      <c r="BE71">
        <v>10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18</v>
      </c>
      <c r="BO71">
        <v>12</v>
      </c>
      <c r="BP71">
        <v>9</v>
      </c>
      <c r="BQ71">
        <v>15</v>
      </c>
      <c r="BR71">
        <v>106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10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0</v>
      </c>
      <c r="CM71" t="s">
        <v>481</v>
      </c>
      <c r="CN71">
        <v>824.989990234375</v>
      </c>
      <c r="CO71">
        <v>833.04998779296875</v>
      </c>
      <c r="CP71">
        <v>840.3599853515625</v>
      </c>
      <c r="CQ71">
        <v>832.260009765625</v>
      </c>
      <c r="CR71">
        <v>834.91998291015625</v>
      </c>
      <c r="CW71">
        <v>105</v>
      </c>
      <c r="CX71">
        <v>80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2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471</v>
      </c>
      <c r="EF71">
        <v>834.91998291015625</v>
      </c>
      <c r="EG71">
        <v>840.28997802734375</v>
      </c>
      <c r="EH71">
        <v>846.760009765625</v>
      </c>
      <c r="EI71">
        <v>838.3800048828125</v>
      </c>
      <c r="EJ71">
        <v>846.010009765625</v>
      </c>
      <c r="EO71">
        <v>124</v>
      </c>
      <c r="EP71">
        <v>8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82</v>
      </c>
      <c r="EY71">
        <v>1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404</v>
      </c>
      <c r="FX71">
        <v>846.010009765625</v>
      </c>
      <c r="FY71">
        <v>847.1099853515625</v>
      </c>
      <c r="FZ71">
        <v>849.69000244140625</v>
      </c>
      <c r="GA71">
        <v>835.20001220703125</v>
      </c>
      <c r="GB71">
        <v>839.3800048828125</v>
      </c>
      <c r="GC71">
        <v>517</v>
      </c>
      <c r="GD71">
        <v>248</v>
      </c>
      <c r="GE71">
        <v>317</v>
      </c>
      <c r="GF71">
        <v>85</v>
      </c>
      <c r="GG71">
        <v>0</v>
      </c>
      <c r="GH71">
        <v>72</v>
      </c>
      <c r="GI71">
        <v>0</v>
      </c>
      <c r="GJ71">
        <v>0</v>
      </c>
      <c r="GK71">
        <v>0</v>
      </c>
      <c r="GL71">
        <v>106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2.2000000000000002</v>
      </c>
      <c r="GX71" t="s">
        <v>218</v>
      </c>
      <c r="GY71">
        <v>676351</v>
      </c>
      <c r="GZ71">
        <v>668816</v>
      </c>
      <c r="HA71">
        <v>5.8490000000000002</v>
      </c>
      <c r="HB71">
        <v>6.7060000000000004</v>
      </c>
      <c r="HC71">
        <v>5.96</v>
      </c>
      <c r="HD71">
        <v>1.93</v>
      </c>
      <c r="HE71">
        <v>0</v>
      </c>
      <c r="HF71" s="2">
        <f t="shared" si="6"/>
        <v>1.2985038601345256E-3</v>
      </c>
      <c r="HG71" s="2">
        <f t="shared" si="7"/>
        <v>3.0364216154487034E-3</v>
      </c>
      <c r="HH71" s="2">
        <f t="shared" si="8"/>
        <v>1.4059535775143073E-2</v>
      </c>
      <c r="HI71" s="2">
        <f t="shared" si="9"/>
        <v>4.9798573369219667E-3</v>
      </c>
      <c r="HJ71" s="3">
        <f t="shared" si="10"/>
        <v>849.68216842174638</v>
      </c>
      <c r="HK71" t="str">
        <f t="shared" si="11"/>
        <v>ISRG</v>
      </c>
    </row>
    <row r="72" spans="1:219" hidden="1" x14ac:dyDescent="0.25">
      <c r="A72">
        <v>63</v>
      </c>
      <c r="B72" t="s">
        <v>482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</v>
      </c>
      <c r="N72">
        <v>27</v>
      </c>
      <c r="O72">
        <v>38</v>
      </c>
      <c r="P72">
        <v>85</v>
      </c>
      <c r="Q72">
        <v>36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483</v>
      </c>
      <c r="AV72">
        <v>236.74000549316409</v>
      </c>
      <c r="AW72">
        <v>237.3500061035156</v>
      </c>
      <c r="AX72">
        <v>240.82000732421881</v>
      </c>
      <c r="AY72">
        <v>237.3500061035156</v>
      </c>
      <c r="AZ72">
        <v>238.96000671386719</v>
      </c>
      <c r="BE72">
        <v>34</v>
      </c>
      <c r="BF72">
        <v>112</v>
      </c>
      <c r="BG72">
        <v>46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484</v>
      </c>
      <c r="CN72">
        <v>238.96000671386719</v>
      </c>
      <c r="CO72">
        <v>241.1300048828125</v>
      </c>
      <c r="CP72">
        <v>243.94000244140619</v>
      </c>
      <c r="CQ72">
        <v>239.91000366210929</v>
      </c>
      <c r="CR72">
        <v>242.58000183105469</v>
      </c>
      <c r="CW72">
        <v>29</v>
      </c>
      <c r="CX72">
        <v>152</v>
      </c>
      <c r="CY72">
        <v>9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5</v>
      </c>
      <c r="DG72">
        <v>1</v>
      </c>
      <c r="DH72">
        <v>0</v>
      </c>
      <c r="DI72">
        <v>2</v>
      </c>
      <c r="DJ72">
        <v>1</v>
      </c>
      <c r="DK72">
        <v>1</v>
      </c>
      <c r="DL72">
        <v>9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1</v>
      </c>
      <c r="DS72">
        <v>0</v>
      </c>
      <c r="DT72">
        <v>0</v>
      </c>
      <c r="DU72">
        <v>1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403</v>
      </c>
      <c r="EF72">
        <v>242.58000183105469</v>
      </c>
      <c r="EG72">
        <v>243.44000244140619</v>
      </c>
      <c r="EH72">
        <v>244.94999694824219</v>
      </c>
      <c r="EI72">
        <v>241.22999572753901</v>
      </c>
      <c r="EJ72">
        <v>242.1300048828125</v>
      </c>
      <c r="EO72">
        <v>81</v>
      </c>
      <c r="EP72">
        <v>9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47</v>
      </c>
      <c r="EY72">
        <v>7</v>
      </c>
      <c r="EZ72">
        <v>7</v>
      </c>
      <c r="FA72">
        <v>17</v>
      </c>
      <c r="FB72">
        <v>46</v>
      </c>
      <c r="FC72">
        <v>0</v>
      </c>
      <c r="FD72">
        <v>0</v>
      </c>
      <c r="FE72">
        <v>0</v>
      </c>
      <c r="FF72">
        <v>0</v>
      </c>
      <c r="FG72">
        <v>9</v>
      </c>
      <c r="FH72">
        <v>0</v>
      </c>
      <c r="FI72">
        <v>26</v>
      </c>
      <c r="FJ72">
        <v>0</v>
      </c>
      <c r="FK72">
        <v>1</v>
      </c>
      <c r="FL72">
        <v>0</v>
      </c>
      <c r="FM72">
        <v>1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427</v>
      </c>
      <c r="FX72">
        <v>242.1300048828125</v>
      </c>
      <c r="FY72">
        <v>243.19000244140619</v>
      </c>
      <c r="FZ72">
        <v>243.69000244140619</v>
      </c>
      <c r="GA72">
        <v>237.6300048828125</v>
      </c>
      <c r="GB72">
        <v>239.6000061035156</v>
      </c>
      <c r="GC72">
        <v>659</v>
      </c>
      <c r="GD72">
        <v>134</v>
      </c>
      <c r="GE72">
        <v>280</v>
      </c>
      <c r="GF72">
        <v>133</v>
      </c>
      <c r="GG72">
        <v>0</v>
      </c>
      <c r="GH72">
        <v>121</v>
      </c>
      <c r="GI72">
        <v>0</v>
      </c>
      <c r="GJ72">
        <v>0</v>
      </c>
      <c r="GK72">
        <v>1</v>
      </c>
      <c r="GL72">
        <v>47</v>
      </c>
      <c r="GM72">
        <v>0</v>
      </c>
      <c r="GN72">
        <v>47</v>
      </c>
      <c r="GO72">
        <v>2</v>
      </c>
      <c r="GP72">
        <v>2</v>
      </c>
      <c r="GQ72">
        <v>1</v>
      </c>
      <c r="GR72">
        <v>1</v>
      </c>
      <c r="GS72">
        <v>0</v>
      </c>
      <c r="GT72">
        <v>0</v>
      </c>
      <c r="GU72">
        <v>0</v>
      </c>
      <c r="GV72">
        <v>0</v>
      </c>
      <c r="GW72">
        <v>1.7</v>
      </c>
      <c r="GX72" t="s">
        <v>218</v>
      </c>
      <c r="GY72">
        <v>810900</v>
      </c>
      <c r="GZ72">
        <v>824983</v>
      </c>
      <c r="HA72">
        <v>0.99199999999999999</v>
      </c>
      <c r="HB72">
        <v>1.1459999999999999</v>
      </c>
      <c r="HC72">
        <v>1.36</v>
      </c>
      <c r="HD72">
        <v>2.4700000000000002</v>
      </c>
      <c r="HE72">
        <v>0</v>
      </c>
      <c r="HF72" s="2">
        <f t="shared" si="6"/>
        <v>4.3587217729029737E-3</v>
      </c>
      <c r="HG72" s="2">
        <f t="shared" si="7"/>
        <v>2.0517870860140563E-3</v>
      </c>
      <c r="HH72" s="2">
        <f t="shared" si="8"/>
        <v>2.2862771918156111E-2</v>
      </c>
      <c r="HI72" s="2">
        <f t="shared" si="9"/>
        <v>8.222041613187514E-3</v>
      </c>
      <c r="HJ72" s="3">
        <f t="shared" si="10"/>
        <v>243.68897654786321</v>
      </c>
      <c r="HK72" t="str">
        <f t="shared" si="11"/>
        <v>IQV</v>
      </c>
    </row>
    <row r="73" spans="1:219" hidden="1" x14ac:dyDescent="0.25">
      <c r="A73">
        <v>64</v>
      </c>
      <c r="B73" t="s">
        <v>485</v>
      </c>
      <c r="C73">
        <v>9</v>
      </c>
      <c r="D73">
        <v>0</v>
      </c>
      <c r="E73">
        <v>5</v>
      </c>
      <c r="F73">
        <v>1</v>
      </c>
      <c r="G73" t="s">
        <v>218</v>
      </c>
      <c r="H73" t="s">
        <v>235</v>
      </c>
      <c r="I73">
        <v>6</v>
      </c>
      <c r="J73">
        <v>0</v>
      </c>
      <c r="K73" t="s">
        <v>218</v>
      </c>
      <c r="L73" t="s">
        <v>218</v>
      </c>
      <c r="M73">
        <v>1</v>
      </c>
      <c r="N73">
        <v>42</v>
      </c>
      <c r="O73">
        <v>61</v>
      </c>
      <c r="P73">
        <v>33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225</v>
      </c>
      <c r="AV73">
        <v>90.769996643066406</v>
      </c>
      <c r="AW73">
        <v>91.900001525878906</v>
      </c>
      <c r="AX73">
        <v>93.260002136230483</v>
      </c>
      <c r="AY73">
        <v>90.550003051757798</v>
      </c>
      <c r="AZ73">
        <v>91.639999389648438</v>
      </c>
      <c r="BE73">
        <v>36</v>
      </c>
      <c r="BF73">
        <v>81</v>
      </c>
      <c r="BG73">
        <v>44</v>
      </c>
      <c r="BH73">
        <v>0</v>
      </c>
      <c r="BI73">
        <v>0</v>
      </c>
      <c r="BJ73">
        <v>1</v>
      </c>
      <c r="BK73">
        <v>44</v>
      </c>
      <c r="BL73">
        <v>0</v>
      </c>
      <c r="BM73">
        <v>0</v>
      </c>
      <c r="BN73">
        <v>5</v>
      </c>
      <c r="BO73">
        <v>3</v>
      </c>
      <c r="BP73">
        <v>4</v>
      </c>
      <c r="BQ73">
        <v>0</v>
      </c>
      <c r="BR73">
        <v>4</v>
      </c>
      <c r="BS73">
        <v>1</v>
      </c>
      <c r="BT73">
        <v>6</v>
      </c>
      <c r="BU73">
        <v>0</v>
      </c>
      <c r="BV73">
        <v>0</v>
      </c>
      <c r="BW73">
        <v>0</v>
      </c>
      <c r="BX73">
        <v>0</v>
      </c>
      <c r="BY73">
        <v>4</v>
      </c>
      <c r="BZ73">
        <v>4</v>
      </c>
      <c r="CA73">
        <v>0</v>
      </c>
      <c r="CB73">
        <v>0</v>
      </c>
      <c r="CC73">
        <v>1</v>
      </c>
      <c r="CD73">
        <v>1</v>
      </c>
      <c r="CE73">
        <v>1</v>
      </c>
      <c r="CF73">
        <v>0</v>
      </c>
      <c r="CG73">
        <v>2</v>
      </c>
      <c r="CH73">
        <v>2</v>
      </c>
      <c r="CI73">
        <v>1</v>
      </c>
      <c r="CJ73">
        <v>0</v>
      </c>
      <c r="CK73">
        <v>1</v>
      </c>
      <c r="CL73">
        <v>1</v>
      </c>
      <c r="CM73" t="s">
        <v>273</v>
      </c>
      <c r="CN73">
        <v>91.639999389648438</v>
      </c>
      <c r="CO73">
        <v>92.010002136230483</v>
      </c>
      <c r="CP73">
        <v>93.480003356933594</v>
      </c>
      <c r="CQ73">
        <v>90.589996337890625</v>
      </c>
      <c r="CR73">
        <v>91.129997253417955</v>
      </c>
      <c r="CW73">
        <v>0</v>
      </c>
      <c r="CX73">
        <v>1</v>
      </c>
      <c r="CY73">
        <v>0</v>
      </c>
      <c r="CZ73">
        <v>1</v>
      </c>
      <c r="DA73">
        <v>0</v>
      </c>
      <c r="DB73">
        <v>1</v>
      </c>
      <c r="DC73">
        <v>1</v>
      </c>
      <c r="DD73">
        <v>0</v>
      </c>
      <c r="DE73">
        <v>0</v>
      </c>
      <c r="DF73">
        <v>2</v>
      </c>
      <c r="DG73">
        <v>2</v>
      </c>
      <c r="DH73">
        <v>0</v>
      </c>
      <c r="DI73">
        <v>4</v>
      </c>
      <c r="DJ73">
        <v>117</v>
      </c>
      <c r="DK73">
        <v>0</v>
      </c>
      <c r="DL73">
        <v>0</v>
      </c>
      <c r="DM73">
        <v>0</v>
      </c>
      <c r="DN73">
        <v>0</v>
      </c>
      <c r="DO73">
        <v>2</v>
      </c>
      <c r="DP73">
        <v>1</v>
      </c>
      <c r="DQ73">
        <v>0</v>
      </c>
      <c r="DR73">
        <v>0</v>
      </c>
      <c r="DS73">
        <v>1</v>
      </c>
      <c r="DT73">
        <v>1</v>
      </c>
      <c r="DU73">
        <v>0</v>
      </c>
      <c r="DV73">
        <v>0</v>
      </c>
      <c r="DW73">
        <v>2</v>
      </c>
      <c r="DX73">
        <v>2</v>
      </c>
      <c r="DY73">
        <v>0</v>
      </c>
      <c r="DZ73">
        <v>0</v>
      </c>
      <c r="EA73">
        <v>1</v>
      </c>
      <c r="EB73">
        <v>1</v>
      </c>
      <c r="EC73">
        <v>0</v>
      </c>
      <c r="ED73">
        <v>0</v>
      </c>
      <c r="EE73" t="s">
        <v>262</v>
      </c>
      <c r="EF73">
        <v>91.129997253417955</v>
      </c>
      <c r="EG73">
        <v>91.279998779296875</v>
      </c>
      <c r="EH73">
        <v>93.5</v>
      </c>
      <c r="EI73">
        <v>90.449996948242202</v>
      </c>
      <c r="EJ73">
        <v>92.660003662109375</v>
      </c>
      <c r="EO73">
        <v>13</v>
      </c>
      <c r="EP73">
        <v>27</v>
      </c>
      <c r="EQ73">
        <v>28</v>
      </c>
      <c r="ER73">
        <v>22</v>
      </c>
      <c r="ES73">
        <v>50</v>
      </c>
      <c r="ET73">
        <v>1</v>
      </c>
      <c r="EU73">
        <v>1</v>
      </c>
      <c r="EV73">
        <v>0</v>
      </c>
      <c r="EW73">
        <v>0</v>
      </c>
      <c r="EX73">
        <v>4</v>
      </c>
      <c r="EY73">
        <v>0</v>
      </c>
      <c r="EZ73">
        <v>0</v>
      </c>
      <c r="FA73">
        <v>0</v>
      </c>
      <c r="FB73">
        <v>3</v>
      </c>
      <c r="FC73">
        <v>2</v>
      </c>
      <c r="FD73">
        <v>7</v>
      </c>
      <c r="FE73">
        <v>1</v>
      </c>
      <c r="FF73">
        <v>7</v>
      </c>
      <c r="FG73">
        <v>3</v>
      </c>
      <c r="FH73">
        <v>1</v>
      </c>
      <c r="FI73">
        <v>3</v>
      </c>
      <c r="FJ73">
        <v>3</v>
      </c>
      <c r="FK73">
        <v>2</v>
      </c>
      <c r="FL73">
        <v>1</v>
      </c>
      <c r="FM73">
        <v>2</v>
      </c>
      <c r="FN73">
        <v>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440</v>
      </c>
      <c r="FX73">
        <v>92.660003662109375</v>
      </c>
      <c r="FY73">
        <v>93.209999084472656</v>
      </c>
      <c r="FZ73">
        <v>95</v>
      </c>
      <c r="GA73">
        <v>92.470001220703125</v>
      </c>
      <c r="GB73">
        <v>94.900001525878906</v>
      </c>
      <c r="GC73">
        <v>440</v>
      </c>
      <c r="GD73">
        <v>149</v>
      </c>
      <c r="GE73">
        <v>142</v>
      </c>
      <c r="GF73">
        <v>132</v>
      </c>
      <c r="GG73">
        <v>0</v>
      </c>
      <c r="GH73">
        <v>106</v>
      </c>
      <c r="GI73">
        <v>0</v>
      </c>
      <c r="GJ73">
        <v>73</v>
      </c>
      <c r="GK73">
        <v>7</v>
      </c>
      <c r="GL73">
        <v>125</v>
      </c>
      <c r="GM73">
        <v>7</v>
      </c>
      <c r="GN73">
        <v>120</v>
      </c>
      <c r="GO73">
        <v>4</v>
      </c>
      <c r="GP73">
        <v>2</v>
      </c>
      <c r="GQ73">
        <v>3</v>
      </c>
      <c r="GR73">
        <v>1</v>
      </c>
      <c r="GS73">
        <v>1</v>
      </c>
      <c r="GT73">
        <v>0</v>
      </c>
      <c r="GU73">
        <v>1</v>
      </c>
      <c r="GV73">
        <v>0</v>
      </c>
      <c r="GW73">
        <v>1.9</v>
      </c>
      <c r="GX73" t="s">
        <v>218</v>
      </c>
      <c r="GY73">
        <v>213623</v>
      </c>
      <c r="GZ73">
        <v>344600</v>
      </c>
      <c r="HA73">
        <v>1.034</v>
      </c>
      <c r="HB73">
        <v>1.385</v>
      </c>
      <c r="HC73">
        <v>1.52</v>
      </c>
      <c r="HD73">
        <v>3.77</v>
      </c>
      <c r="HE73">
        <v>0</v>
      </c>
      <c r="HF73" s="2">
        <f t="shared" si="6"/>
        <v>5.9006053831718308E-3</v>
      </c>
      <c r="HG73" s="2">
        <f t="shared" si="7"/>
        <v>1.8842114900287865E-2</v>
      </c>
      <c r="HH73" s="2">
        <f t="shared" si="8"/>
        <v>7.9390394918779084E-3</v>
      </c>
      <c r="HI73" s="2">
        <f t="shared" si="9"/>
        <v>2.5605903752415893E-2</v>
      </c>
      <c r="HJ73" s="3">
        <f t="shared" si="10"/>
        <v>94.966272597078017</v>
      </c>
      <c r="HK73" t="str">
        <f t="shared" si="11"/>
        <v>ITRI</v>
      </c>
    </row>
    <row r="74" spans="1:219" hidden="1" x14ac:dyDescent="0.25">
      <c r="A74">
        <v>65</v>
      </c>
      <c r="B74" t="s">
        <v>486</v>
      </c>
      <c r="C74">
        <v>9</v>
      </c>
      <c r="D74">
        <v>1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</v>
      </c>
      <c r="N74">
        <v>29</v>
      </c>
      <c r="O74">
        <v>35</v>
      </c>
      <c r="P74">
        <v>19</v>
      </c>
      <c r="Q74">
        <v>0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243</v>
      </c>
      <c r="AV74">
        <v>169.50999450683591</v>
      </c>
      <c r="AW74">
        <v>170.25</v>
      </c>
      <c r="AX74">
        <v>171.78999328613281</v>
      </c>
      <c r="AY74">
        <v>168.75999450683591</v>
      </c>
      <c r="AZ74">
        <v>170.69999694824219</v>
      </c>
      <c r="BE74">
        <v>33</v>
      </c>
      <c r="BF74">
        <v>9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20</v>
      </c>
      <c r="BO74">
        <v>2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435</v>
      </c>
      <c r="CN74">
        <v>170.69999694824219</v>
      </c>
      <c r="CO74">
        <v>170.33000183105469</v>
      </c>
      <c r="CP74">
        <v>173.66999816894531</v>
      </c>
      <c r="CQ74">
        <v>169.9100036621094</v>
      </c>
      <c r="CR74">
        <v>172.49000549316409</v>
      </c>
      <c r="CW74">
        <v>1</v>
      </c>
      <c r="CX74">
        <v>3</v>
      </c>
      <c r="CY74">
        <v>42</v>
      </c>
      <c r="CZ74">
        <v>26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</v>
      </c>
      <c r="DG74">
        <v>1</v>
      </c>
      <c r="DH74">
        <v>0</v>
      </c>
      <c r="DI74">
        <v>0</v>
      </c>
      <c r="DJ74">
        <v>0</v>
      </c>
      <c r="DK74">
        <v>1</v>
      </c>
      <c r="DL74">
        <v>2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475</v>
      </c>
      <c r="EF74">
        <v>172.49000549316409</v>
      </c>
      <c r="EG74">
        <v>172.2200012207031</v>
      </c>
      <c r="EH74">
        <v>173.33000183105469</v>
      </c>
      <c r="EI74">
        <v>171.03999328613281</v>
      </c>
      <c r="EJ74">
        <v>171.72999572753909</v>
      </c>
      <c r="EO74">
        <v>41</v>
      </c>
      <c r="EP74">
        <v>1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15</v>
      </c>
      <c r="EY74">
        <v>4</v>
      </c>
      <c r="EZ74">
        <v>15</v>
      </c>
      <c r="FA74">
        <v>4</v>
      </c>
      <c r="FB74">
        <v>5</v>
      </c>
      <c r="FC74">
        <v>0</v>
      </c>
      <c r="FD74">
        <v>0</v>
      </c>
      <c r="FE74">
        <v>0</v>
      </c>
      <c r="FF74">
        <v>0</v>
      </c>
      <c r="FG74">
        <v>1</v>
      </c>
      <c r="FH74">
        <v>0</v>
      </c>
      <c r="FI74">
        <v>0</v>
      </c>
      <c r="FJ74">
        <v>0</v>
      </c>
      <c r="FK74">
        <v>1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487</v>
      </c>
      <c r="FX74">
        <v>171.72999572753909</v>
      </c>
      <c r="FY74">
        <v>171.44000244140619</v>
      </c>
      <c r="FZ74">
        <v>173.63999938964841</v>
      </c>
      <c r="GA74">
        <v>170.50999450683591</v>
      </c>
      <c r="GB74">
        <v>173.17999267578119</v>
      </c>
      <c r="GC74">
        <v>240</v>
      </c>
      <c r="GD74">
        <v>69</v>
      </c>
      <c r="GE74">
        <v>114</v>
      </c>
      <c r="GF74">
        <v>45</v>
      </c>
      <c r="GG74">
        <v>0</v>
      </c>
      <c r="GH74">
        <v>45</v>
      </c>
      <c r="GI74">
        <v>0</v>
      </c>
      <c r="GJ74">
        <v>26</v>
      </c>
      <c r="GK74">
        <v>0</v>
      </c>
      <c r="GL74">
        <v>6</v>
      </c>
      <c r="GM74">
        <v>0</v>
      </c>
      <c r="GN74">
        <v>5</v>
      </c>
      <c r="GO74">
        <v>1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2.2000000000000002</v>
      </c>
      <c r="GX74" t="s">
        <v>218</v>
      </c>
      <c r="GY74">
        <v>62730</v>
      </c>
      <c r="GZ74">
        <v>65550</v>
      </c>
      <c r="HA74">
        <v>2.7759999999999998</v>
      </c>
      <c r="HB74">
        <v>3.7029999999999998</v>
      </c>
      <c r="HC74">
        <v>11.38</v>
      </c>
      <c r="HD74">
        <v>9.24</v>
      </c>
      <c r="HE74">
        <v>25.555600999999999</v>
      </c>
      <c r="HF74" s="2">
        <f t="shared" ref="HF74:HF134" si="12">100%-(FX74/FY74)</f>
        <v>-1.6915147107048334E-3</v>
      </c>
      <c r="HG74" s="2">
        <f t="shared" ref="HG74:HG134" si="13">100%-(FY74/FZ74)</f>
        <v>1.266987419935095E-2</v>
      </c>
      <c r="HH74" s="2">
        <f t="shared" ref="HH74:HH134" si="14">100%-(GA74/FY74)</f>
        <v>5.4246845620999906E-3</v>
      </c>
      <c r="HI74" s="2">
        <f t="shared" ref="HI74:HI134" si="15">100%-(GA74/GB74)</f>
        <v>1.5417474776915574E-2</v>
      </c>
      <c r="HJ74" s="3">
        <f t="shared" ref="HJ74:HJ134" si="16">(FY74*HG74)+FY74</f>
        <v>173.61212570507524</v>
      </c>
      <c r="HK74" t="str">
        <f t="shared" ref="HK74:HK134" si="17">B74</f>
        <v>JJSF</v>
      </c>
    </row>
    <row r="75" spans="1:219" hidden="1" x14ac:dyDescent="0.25">
      <c r="A75">
        <v>66</v>
      </c>
      <c r="B75" t="s">
        <v>488</v>
      </c>
      <c r="C75">
        <v>10</v>
      </c>
      <c r="D75">
        <v>0</v>
      </c>
      <c r="E75">
        <v>5</v>
      </c>
      <c r="F75">
        <v>1</v>
      </c>
      <c r="G75" t="s">
        <v>218</v>
      </c>
      <c r="H75" t="s">
        <v>218</v>
      </c>
      <c r="I75">
        <v>5</v>
      </c>
      <c r="J75">
        <v>1</v>
      </c>
      <c r="K75" t="s">
        <v>218</v>
      </c>
      <c r="L75" t="s">
        <v>218</v>
      </c>
      <c r="M75">
        <v>20</v>
      </c>
      <c r="N75">
        <v>33</v>
      </c>
      <c r="O75">
        <v>60</v>
      </c>
      <c r="P75">
        <v>10</v>
      </c>
      <c r="Q75">
        <v>40</v>
      </c>
      <c r="R75">
        <v>0</v>
      </c>
      <c r="S75">
        <v>0</v>
      </c>
      <c r="T75">
        <v>0</v>
      </c>
      <c r="U75">
        <v>0</v>
      </c>
      <c r="V75">
        <v>6</v>
      </c>
      <c r="W75">
        <v>0</v>
      </c>
      <c r="X75">
        <v>0</v>
      </c>
      <c r="Y75">
        <v>1</v>
      </c>
      <c r="Z75">
        <v>0</v>
      </c>
      <c r="AA75">
        <v>1</v>
      </c>
      <c r="AB75">
        <v>7</v>
      </c>
      <c r="AC75">
        <v>1</v>
      </c>
      <c r="AD75">
        <v>7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440</v>
      </c>
      <c r="AV75">
        <v>207.1300048828125</v>
      </c>
      <c r="AW75">
        <v>208.41000366210929</v>
      </c>
      <c r="AX75">
        <v>211.58999633789071</v>
      </c>
      <c r="AY75">
        <v>206.82000732421881</v>
      </c>
      <c r="AZ75">
        <v>206.88999938964841</v>
      </c>
      <c r="BE75">
        <v>19</v>
      </c>
      <c r="BF75">
        <v>20</v>
      </c>
      <c r="BG75">
        <v>7</v>
      </c>
      <c r="BH75">
        <v>1</v>
      </c>
      <c r="BI75">
        <v>0</v>
      </c>
      <c r="BJ75">
        <v>1</v>
      </c>
      <c r="BK75">
        <v>8</v>
      </c>
      <c r="BL75">
        <v>0</v>
      </c>
      <c r="BM75">
        <v>0</v>
      </c>
      <c r="BN75">
        <v>10</v>
      </c>
      <c r="BO75">
        <v>15</v>
      </c>
      <c r="BP75">
        <v>29</v>
      </c>
      <c r="BQ75">
        <v>19</v>
      </c>
      <c r="BR75">
        <v>15</v>
      </c>
      <c r="BS75">
        <v>1</v>
      </c>
      <c r="BT75">
        <v>7</v>
      </c>
      <c r="BU75">
        <v>0</v>
      </c>
      <c r="BV75">
        <v>0</v>
      </c>
      <c r="BW75">
        <v>28</v>
      </c>
      <c r="BX75">
        <v>8</v>
      </c>
      <c r="BY75">
        <v>0</v>
      </c>
      <c r="BZ75">
        <v>0</v>
      </c>
      <c r="CA75">
        <v>1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460</v>
      </c>
      <c r="CN75">
        <v>206.88999938964841</v>
      </c>
      <c r="CO75">
        <v>207.82000732421881</v>
      </c>
      <c r="CP75">
        <v>210.3699951171875</v>
      </c>
      <c r="CQ75">
        <v>207.5299987792969</v>
      </c>
      <c r="CR75">
        <v>209.05000305175781</v>
      </c>
      <c r="CW75">
        <v>13</v>
      </c>
      <c r="CX75">
        <v>90</v>
      </c>
      <c r="CY75">
        <v>30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3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3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489</v>
      </c>
      <c r="EF75">
        <v>209.05000305175781</v>
      </c>
      <c r="EG75">
        <v>209.5</v>
      </c>
      <c r="EH75">
        <v>210.67999267578119</v>
      </c>
      <c r="EI75">
        <v>203.74000549316409</v>
      </c>
      <c r="EJ75">
        <v>204.13999938964841</v>
      </c>
      <c r="EO75">
        <v>10</v>
      </c>
      <c r="EP75">
        <v>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</v>
      </c>
      <c r="EY75">
        <v>5</v>
      </c>
      <c r="EZ75">
        <v>11</v>
      </c>
      <c r="FA75">
        <v>4</v>
      </c>
      <c r="FB75">
        <v>123</v>
      </c>
      <c r="FC75">
        <v>0</v>
      </c>
      <c r="FD75">
        <v>0</v>
      </c>
      <c r="FE75">
        <v>0</v>
      </c>
      <c r="FF75">
        <v>0</v>
      </c>
      <c r="FG75">
        <v>2</v>
      </c>
      <c r="FH75">
        <v>0</v>
      </c>
      <c r="FI75">
        <v>0</v>
      </c>
      <c r="FJ75">
        <v>0</v>
      </c>
      <c r="FK75">
        <v>1</v>
      </c>
      <c r="FL75">
        <v>0</v>
      </c>
      <c r="FM75">
        <v>0</v>
      </c>
      <c r="FN75">
        <v>0</v>
      </c>
      <c r="FO75">
        <v>13</v>
      </c>
      <c r="FP75">
        <v>2</v>
      </c>
      <c r="FQ75">
        <v>0</v>
      </c>
      <c r="FR75">
        <v>0</v>
      </c>
      <c r="FS75">
        <v>1</v>
      </c>
      <c r="FT75">
        <v>1</v>
      </c>
      <c r="FU75">
        <v>0</v>
      </c>
      <c r="FV75">
        <v>0</v>
      </c>
      <c r="FW75" t="s">
        <v>490</v>
      </c>
      <c r="FX75">
        <v>204.13999938964841</v>
      </c>
      <c r="FY75">
        <v>205.03999328613281</v>
      </c>
      <c r="FZ75">
        <v>206.71000671386719</v>
      </c>
      <c r="GA75">
        <v>203.71000671386719</v>
      </c>
      <c r="GB75">
        <v>204.5</v>
      </c>
      <c r="GC75">
        <v>355</v>
      </c>
      <c r="GD75">
        <v>245</v>
      </c>
      <c r="GE75">
        <v>145</v>
      </c>
      <c r="GF75">
        <v>150</v>
      </c>
      <c r="GG75">
        <v>0</v>
      </c>
      <c r="GH75">
        <v>51</v>
      </c>
      <c r="GI75">
        <v>0</v>
      </c>
      <c r="GJ75">
        <v>0</v>
      </c>
      <c r="GK75">
        <v>7</v>
      </c>
      <c r="GL75">
        <v>138</v>
      </c>
      <c r="GM75">
        <v>0</v>
      </c>
      <c r="GN75">
        <v>123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2.2000000000000002</v>
      </c>
      <c r="GX75" t="s">
        <v>218</v>
      </c>
      <c r="GY75">
        <v>376854</v>
      </c>
      <c r="GZ75">
        <v>290716</v>
      </c>
      <c r="HA75">
        <v>0.77300000000000002</v>
      </c>
      <c r="HB75">
        <v>1.1240000000000001</v>
      </c>
      <c r="HC75">
        <v>1.61</v>
      </c>
      <c r="HD75">
        <v>4.97</v>
      </c>
      <c r="HE75">
        <v>0</v>
      </c>
      <c r="HF75" s="2">
        <f t="shared" si="12"/>
        <v>4.3893578128851862E-3</v>
      </c>
      <c r="HG75" s="2">
        <f t="shared" si="13"/>
        <v>8.0790158845384097E-3</v>
      </c>
      <c r="HH75" s="2">
        <f t="shared" si="14"/>
        <v>6.4864739358903023E-3</v>
      </c>
      <c r="HI75" s="2">
        <f t="shared" si="15"/>
        <v>3.8630478539501967E-3</v>
      </c>
      <c r="HJ75" s="3">
        <f t="shared" si="16"/>
        <v>206.69651464885712</v>
      </c>
      <c r="HK75" t="str">
        <f t="shared" si="17"/>
        <v>JLL</v>
      </c>
    </row>
    <row r="76" spans="1:219" hidden="1" x14ac:dyDescent="0.25">
      <c r="A76">
        <v>67</v>
      </c>
      <c r="B76" t="s">
        <v>491</v>
      </c>
      <c r="C76">
        <v>10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0</v>
      </c>
      <c r="N76">
        <v>1</v>
      </c>
      <c r="O76">
        <v>30</v>
      </c>
      <c r="P76">
        <v>39</v>
      </c>
      <c r="Q76">
        <v>125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440</v>
      </c>
      <c r="AV76">
        <v>36.389999389648438</v>
      </c>
      <c r="AW76">
        <v>36.659999847412109</v>
      </c>
      <c r="AX76">
        <v>36.729999542236328</v>
      </c>
      <c r="AY76">
        <v>36.159999847412109</v>
      </c>
      <c r="AZ76">
        <v>36.240001678466797</v>
      </c>
      <c r="BE76">
        <v>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1</v>
      </c>
      <c r="BR76">
        <v>193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2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0</v>
      </c>
      <c r="CM76" t="s">
        <v>286</v>
      </c>
      <c r="CN76">
        <v>36.240001678466797</v>
      </c>
      <c r="CO76">
        <v>36.509998321533203</v>
      </c>
      <c r="CP76">
        <v>36.979999542236328</v>
      </c>
      <c r="CQ76">
        <v>36.419998168945313</v>
      </c>
      <c r="CR76">
        <v>36.860000610351563</v>
      </c>
      <c r="CW76">
        <v>12</v>
      </c>
      <c r="CX76">
        <v>114</v>
      </c>
      <c r="CY76">
        <v>68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3</v>
      </c>
      <c r="DG76">
        <v>2</v>
      </c>
      <c r="DH76">
        <v>0</v>
      </c>
      <c r="DI76">
        <v>0</v>
      </c>
      <c r="DJ76">
        <v>0</v>
      </c>
      <c r="DK76">
        <v>1</v>
      </c>
      <c r="DL76">
        <v>5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416</v>
      </c>
      <c r="EF76">
        <v>36.860000610351563</v>
      </c>
      <c r="EG76">
        <v>36.860000610351563</v>
      </c>
      <c r="EH76">
        <v>36.939998626708977</v>
      </c>
      <c r="EI76">
        <v>36.490001678466797</v>
      </c>
      <c r="EJ76">
        <v>36.5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</v>
      </c>
      <c r="EY76">
        <v>8</v>
      </c>
      <c r="EZ76">
        <v>31</v>
      </c>
      <c r="FA76">
        <v>64</v>
      </c>
      <c r="FB76">
        <v>89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0</v>
      </c>
      <c r="FQ76">
        <v>0</v>
      </c>
      <c r="FR76">
        <v>0</v>
      </c>
      <c r="FS76">
        <v>1</v>
      </c>
      <c r="FT76">
        <v>0</v>
      </c>
      <c r="FU76">
        <v>0</v>
      </c>
      <c r="FV76">
        <v>0</v>
      </c>
      <c r="FW76" t="s">
        <v>492</v>
      </c>
      <c r="FX76">
        <v>36.5</v>
      </c>
      <c r="FY76">
        <v>36.580001831054688</v>
      </c>
      <c r="FZ76">
        <v>36.770000457763672</v>
      </c>
      <c r="GA76">
        <v>36.389999389648438</v>
      </c>
      <c r="GB76">
        <v>36.540000915527337</v>
      </c>
      <c r="GC76">
        <v>392</v>
      </c>
      <c r="GD76">
        <v>395</v>
      </c>
      <c r="GE76">
        <v>195</v>
      </c>
      <c r="GF76">
        <v>200</v>
      </c>
      <c r="GG76">
        <v>0</v>
      </c>
      <c r="GH76">
        <v>164</v>
      </c>
      <c r="GI76">
        <v>0</v>
      </c>
      <c r="GJ76">
        <v>0</v>
      </c>
      <c r="GK76">
        <v>0</v>
      </c>
      <c r="GL76">
        <v>282</v>
      </c>
      <c r="GM76">
        <v>0</v>
      </c>
      <c r="GN76">
        <v>89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2.2999999999999998</v>
      </c>
      <c r="GX76" t="s">
        <v>218</v>
      </c>
      <c r="GY76">
        <v>3356062</v>
      </c>
      <c r="GZ76">
        <v>2959033</v>
      </c>
      <c r="HA76">
        <v>0.20499999999999999</v>
      </c>
      <c r="HB76">
        <v>0.36899999999999999</v>
      </c>
      <c r="HC76">
        <v>2.44</v>
      </c>
      <c r="HD76">
        <v>6.84</v>
      </c>
      <c r="HE76">
        <v>0.57140000000000002</v>
      </c>
      <c r="HF76" s="2">
        <f t="shared" si="12"/>
        <v>2.1870373715172642E-3</v>
      </c>
      <c r="HG76" s="2">
        <f t="shared" si="13"/>
        <v>5.1672185026820916E-3</v>
      </c>
      <c r="HH76" s="2">
        <f t="shared" si="14"/>
        <v>5.1941616155127823E-3</v>
      </c>
      <c r="HI76" s="2">
        <f t="shared" si="15"/>
        <v>4.1051319682686715E-3</v>
      </c>
      <c r="HJ76" s="3">
        <f t="shared" si="16"/>
        <v>36.769018693344258</v>
      </c>
      <c r="HK76" t="str">
        <f t="shared" si="17"/>
        <v>KDP</v>
      </c>
    </row>
    <row r="77" spans="1:219" hidden="1" x14ac:dyDescent="0.25">
      <c r="A77">
        <v>68</v>
      </c>
      <c r="B77" t="s">
        <v>493</v>
      </c>
      <c r="C77">
        <v>10</v>
      </c>
      <c r="D77">
        <v>0</v>
      </c>
      <c r="E77">
        <v>5</v>
      </c>
      <c r="F77">
        <v>1</v>
      </c>
      <c r="G77" t="s">
        <v>218</v>
      </c>
      <c r="H77" t="s">
        <v>218</v>
      </c>
      <c r="I77">
        <v>5</v>
      </c>
      <c r="J77">
        <v>1</v>
      </c>
      <c r="K77" t="s">
        <v>218</v>
      </c>
      <c r="L77" t="s">
        <v>218</v>
      </c>
      <c r="M77">
        <v>42</v>
      </c>
      <c r="N77">
        <v>71</v>
      </c>
      <c r="O77">
        <v>38</v>
      </c>
      <c r="P77">
        <v>21</v>
      </c>
      <c r="Q77">
        <v>0</v>
      </c>
      <c r="R77">
        <v>0</v>
      </c>
      <c r="S77">
        <v>0</v>
      </c>
      <c r="T77">
        <v>0</v>
      </c>
      <c r="U77">
        <v>0</v>
      </c>
      <c r="V77">
        <v>4</v>
      </c>
      <c r="W77">
        <v>4</v>
      </c>
      <c r="X77">
        <v>2</v>
      </c>
      <c r="Y77">
        <v>4</v>
      </c>
      <c r="Z77">
        <v>14</v>
      </c>
      <c r="AA77">
        <v>1</v>
      </c>
      <c r="AB77">
        <v>28</v>
      </c>
      <c r="AC77">
        <v>0</v>
      </c>
      <c r="AD77">
        <v>0</v>
      </c>
      <c r="AE77">
        <v>1</v>
      </c>
      <c r="AF77">
        <v>0</v>
      </c>
      <c r="AG77">
        <v>14</v>
      </c>
      <c r="AH77">
        <v>14</v>
      </c>
      <c r="AI77">
        <v>1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494</v>
      </c>
      <c r="AV77">
        <v>18.70000076293945</v>
      </c>
      <c r="AW77">
        <v>18.79999923706055</v>
      </c>
      <c r="AX77">
        <v>18.879999160766602</v>
      </c>
      <c r="AY77">
        <v>18.649999618530281</v>
      </c>
      <c r="AZ77">
        <v>18.719999313354489</v>
      </c>
      <c r="BE77">
        <v>56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67</v>
      </c>
      <c r="BO77">
        <v>35</v>
      </c>
      <c r="BP77">
        <v>33</v>
      </c>
      <c r="BQ77">
        <v>17</v>
      </c>
      <c r="BR77">
        <v>18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411</v>
      </c>
      <c r="CN77">
        <v>18.719999313354489</v>
      </c>
      <c r="CO77">
        <v>18.85000038146973</v>
      </c>
      <c r="CP77">
        <v>18.889999389648441</v>
      </c>
      <c r="CQ77">
        <v>18.690000534057621</v>
      </c>
      <c r="CR77">
        <v>18.829999923706051</v>
      </c>
      <c r="CW77">
        <v>53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40</v>
      </c>
      <c r="DG77">
        <v>19</v>
      </c>
      <c r="DH77">
        <v>32</v>
      </c>
      <c r="DI77">
        <v>34</v>
      </c>
      <c r="DJ77">
        <v>28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310</v>
      </c>
      <c r="EF77">
        <v>18.829999923706051</v>
      </c>
      <c r="EG77">
        <v>18.819999694824219</v>
      </c>
      <c r="EH77">
        <v>18.85000038146973</v>
      </c>
      <c r="EI77">
        <v>18.479999542236332</v>
      </c>
      <c r="EJ77">
        <v>18.54000091552734</v>
      </c>
      <c r="EO77">
        <v>4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</v>
      </c>
      <c r="EY77">
        <v>2</v>
      </c>
      <c r="EZ77">
        <v>2</v>
      </c>
      <c r="FA77">
        <v>0</v>
      </c>
      <c r="FB77">
        <v>188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6</v>
      </c>
      <c r="FP77">
        <v>0</v>
      </c>
      <c r="FQ77">
        <v>0</v>
      </c>
      <c r="FR77">
        <v>0</v>
      </c>
      <c r="FS77">
        <v>1</v>
      </c>
      <c r="FT77">
        <v>0</v>
      </c>
      <c r="FU77">
        <v>0</v>
      </c>
      <c r="FV77">
        <v>0</v>
      </c>
      <c r="FW77" t="s">
        <v>495</v>
      </c>
      <c r="FX77">
        <v>18.54000091552734</v>
      </c>
      <c r="FY77">
        <v>18.29000091552734</v>
      </c>
      <c r="FZ77">
        <v>18.469999313354489</v>
      </c>
      <c r="GA77">
        <v>18.239999771118161</v>
      </c>
      <c r="GB77">
        <v>18.35000038146973</v>
      </c>
      <c r="GC77">
        <v>285</v>
      </c>
      <c r="GD77">
        <v>546</v>
      </c>
      <c r="GE77">
        <v>57</v>
      </c>
      <c r="GF77">
        <v>348</v>
      </c>
      <c r="GG77">
        <v>0</v>
      </c>
      <c r="GH77">
        <v>21</v>
      </c>
      <c r="GI77">
        <v>0</v>
      </c>
      <c r="GJ77">
        <v>0</v>
      </c>
      <c r="GK77">
        <v>0</v>
      </c>
      <c r="GL77">
        <v>248</v>
      </c>
      <c r="GM77">
        <v>0</v>
      </c>
      <c r="GN77">
        <v>216</v>
      </c>
      <c r="GO77">
        <v>1</v>
      </c>
      <c r="GP77">
        <v>0</v>
      </c>
      <c r="GQ77">
        <v>1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2.8</v>
      </c>
      <c r="GX77" t="s">
        <v>223</v>
      </c>
      <c r="GY77">
        <v>10582105</v>
      </c>
      <c r="GZ77">
        <v>14240566</v>
      </c>
      <c r="HA77">
        <v>0.628</v>
      </c>
      <c r="HB77">
        <v>0.80900000000000005</v>
      </c>
      <c r="HC77">
        <v>9.18</v>
      </c>
      <c r="HD77">
        <v>1.92</v>
      </c>
      <c r="HE77">
        <v>1.2963</v>
      </c>
      <c r="HF77" s="2">
        <f t="shared" si="12"/>
        <v>-1.3668670720938136E-2</v>
      </c>
      <c r="HG77" s="2">
        <f t="shared" si="13"/>
        <v>9.7454469149331757E-3</v>
      </c>
      <c r="HH77" s="2">
        <f t="shared" si="14"/>
        <v>2.7337967143966635E-3</v>
      </c>
      <c r="HI77" s="2">
        <f t="shared" si="15"/>
        <v>5.9945835457666519E-3</v>
      </c>
      <c r="HJ77" s="3">
        <f t="shared" si="16"/>
        <v>18.468245148523692</v>
      </c>
      <c r="HK77" t="str">
        <f t="shared" si="17"/>
        <v>KMI</v>
      </c>
    </row>
    <row r="78" spans="1:219" hidden="1" x14ac:dyDescent="0.25">
      <c r="A78">
        <v>69</v>
      </c>
      <c r="B78" t="s">
        <v>496</v>
      </c>
      <c r="C78">
        <v>10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42</v>
      </c>
      <c r="N78">
        <v>53</v>
      </c>
      <c r="O78">
        <v>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7</v>
      </c>
      <c r="W78">
        <v>0</v>
      </c>
      <c r="X78">
        <v>0</v>
      </c>
      <c r="Y78">
        <v>0</v>
      </c>
      <c r="Z78">
        <v>0</v>
      </c>
      <c r="AA78">
        <v>1</v>
      </c>
      <c r="AB78">
        <v>7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244</v>
      </c>
      <c r="AV78">
        <v>43.869998931884773</v>
      </c>
      <c r="AW78">
        <v>43.830001831054688</v>
      </c>
      <c r="AX78">
        <v>44.189998626708977</v>
      </c>
      <c r="AY78">
        <v>43.779998779296882</v>
      </c>
      <c r="AZ78">
        <v>44.130001068115227</v>
      </c>
      <c r="BE78">
        <v>100</v>
      </c>
      <c r="BF78">
        <v>95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310</v>
      </c>
      <c r="CN78">
        <v>44.130001068115227</v>
      </c>
      <c r="CO78">
        <v>44.270000457763672</v>
      </c>
      <c r="CP78">
        <v>44.950000762939453</v>
      </c>
      <c r="CQ78">
        <v>44.25</v>
      </c>
      <c r="CR78">
        <v>44.520000457763672</v>
      </c>
      <c r="CW78">
        <v>3</v>
      </c>
      <c r="CX78">
        <v>82</v>
      </c>
      <c r="CY78">
        <v>107</v>
      </c>
      <c r="CZ78">
        <v>3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1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497</v>
      </c>
      <c r="EF78">
        <v>44.520000457763672</v>
      </c>
      <c r="EG78">
        <v>44.569999694824219</v>
      </c>
      <c r="EH78">
        <v>44.630001068115227</v>
      </c>
      <c r="EI78">
        <v>43.909999847412109</v>
      </c>
      <c r="EJ78">
        <v>44.150001525878913</v>
      </c>
      <c r="EO78">
        <v>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</v>
      </c>
      <c r="EZ78">
        <v>0</v>
      </c>
      <c r="FA78">
        <v>1</v>
      </c>
      <c r="FB78">
        <v>193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0</v>
      </c>
      <c r="FW78" t="s">
        <v>498</v>
      </c>
      <c r="FX78">
        <v>44.150001525878913</v>
      </c>
      <c r="FY78">
        <v>44.169998168945313</v>
      </c>
      <c r="FZ78">
        <v>44.275001525878913</v>
      </c>
      <c r="GA78">
        <v>43.919998168945313</v>
      </c>
      <c r="GB78">
        <v>44.180000305175781</v>
      </c>
      <c r="GC78">
        <v>585</v>
      </c>
      <c r="GD78">
        <v>204</v>
      </c>
      <c r="GE78">
        <v>196</v>
      </c>
      <c r="GF78">
        <v>196</v>
      </c>
      <c r="GG78">
        <v>0</v>
      </c>
      <c r="GH78">
        <v>3</v>
      </c>
      <c r="GI78">
        <v>0</v>
      </c>
      <c r="GJ78">
        <v>3</v>
      </c>
      <c r="GK78">
        <v>0</v>
      </c>
      <c r="GL78">
        <v>193</v>
      </c>
      <c r="GM78">
        <v>0</v>
      </c>
      <c r="GN78">
        <v>193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2.8</v>
      </c>
      <c r="GX78" t="s">
        <v>223</v>
      </c>
      <c r="GY78">
        <v>3661686</v>
      </c>
      <c r="GZ78">
        <v>3828866</v>
      </c>
      <c r="HA78">
        <v>0.58599999999999997</v>
      </c>
      <c r="HB78">
        <v>1.7350000000000001</v>
      </c>
      <c r="HC78">
        <v>-8.8800000000000008</v>
      </c>
      <c r="HD78">
        <v>3.18</v>
      </c>
      <c r="HE78">
        <v>3.6364002000000002</v>
      </c>
      <c r="HF78" s="2">
        <f t="shared" si="12"/>
        <v>4.5272003385454784E-4</v>
      </c>
      <c r="HG78" s="2">
        <f t="shared" si="13"/>
        <v>2.371617240311652E-3</v>
      </c>
      <c r="HH78" s="2">
        <f t="shared" si="14"/>
        <v>5.6599504270699041E-3</v>
      </c>
      <c r="HI78" s="2">
        <f t="shared" si="15"/>
        <v>5.885064156507247E-3</v>
      </c>
      <c r="HJ78" s="3">
        <f t="shared" si="16"/>
        <v>44.274752498107318</v>
      </c>
      <c r="HK78" t="str">
        <f t="shared" si="17"/>
        <v>KHC</v>
      </c>
    </row>
    <row r="79" spans="1:219" hidden="1" x14ac:dyDescent="0.25">
      <c r="A79">
        <v>70</v>
      </c>
      <c r="B79" t="s">
        <v>499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20</v>
      </c>
      <c r="N79">
        <v>17</v>
      </c>
      <c r="O79">
        <v>9</v>
      </c>
      <c r="P79">
        <v>42</v>
      </c>
      <c r="Q79">
        <v>99</v>
      </c>
      <c r="R79">
        <v>0</v>
      </c>
      <c r="S79">
        <v>0</v>
      </c>
      <c r="T79">
        <v>0</v>
      </c>
      <c r="U79">
        <v>0</v>
      </c>
      <c r="V79">
        <v>8</v>
      </c>
      <c r="W79">
        <v>4</v>
      </c>
      <c r="X79">
        <v>6</v>
      </c>
      <c r="Y79">
        <v>2</v>
      </c>
      <c r="Z79">
        <v>1</v>
      </c>
      <c r="AA79">
        <v>1</v>
      </c>
      <c r="AB79">
        <v>21</v>
      </c>
      <c r="AC79">
        <v>1</v>
      </c>
      <c r="AD79">
        <v>21</v>
      </c>
      <c r="AE79">
        <v>1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500</v>
      </c>
      <c r="AV79">
        <v>626.719970703125</v>
      </c>
      <c r="AW79">
        <v>623.45001220703125</v>
      </c>
      <c r="AX79">
        <v>625.47998046875</v>
      </c>
      <c r="AY79">
        <v>610.20001220703125</v>
      </c>
      <c r="AZ79">
        <v>614.0999755859375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2</v>
      </c>
      <c r="BR79">
        <v>193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 t="s">
        <v>501</v>
      </c>
      <c r="CN79">
        <v>614.0999755859375</v>
      </c>
      <c r="CO79">
        <v>625.3499755859375</v>
      </c>
      <c r="CP79">
        <v>641.530029296875</v>
      </c>
      <c r="CQ79">
        <v>622.02001953125</v>
      </c>
      <c r="CR79">
        <v>634.6400146484375</v>
      </c>
      <c r="CW79">
        <v>0</v>
      </c>
      <c r="CX79">
        <v>1</v>
      </c>
      <c r="CY79">
        <v>5</v>
      </c>
      <c r="CZ79">
        <v>122</v>
      </c>
      <c r="DA79">
        <v>66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1</v>
      </c>
      <c r="DK79">
        <v>1</v>
      </c>
      <c r="DL79">
        <v>2</v>
      </c>
      <c r="DM79">
        <v>1</v>
      </c>
      <c r="DN79">
        <v>2</v>
      </c>
      <c r="DO79">
        <v>0</v>
      </c>
      <c r="DP79">
        <v>0</v>
      </c>
      <c r="DQ79">
        <v>1</v>
      </c>
      <c r="DR79">
        <v>1</v>
      </c>
      <c r="DS79">
        <v>0</v>
      </c>
      <c r="DT79">
        <v>0</v>
      </c>
      <c r="DU79">
        <v>1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477</v>
      </c>
      <c r="EF79">
        <v>634.6400146484375</v>
      </c>
      <c r="EG79">
        <v>641</v>
      </c>
      <c r="EH79">
        <v>652.07000732421875</v>
      </c>
      <c r="EI79">
        <v>638.239990234375</v>
      </c>
      <c r="EJ79">
        <v>640.3699951171875</v>
      </c>
      <c r="EO79">
        <v>73</v>
      </c>
      <c r="EP79">
        <v>83</v>
      </c>
      <c r="EQ79">
        <v>15</v>
      </c>
      <c r="ER79">
        <v>11</v>
      </c>
      <c r="ES79">
        <v>0</v>
      </c>
      <c r="ET79">
        <v>2</v>
      </c>
      <c r="EU79">
        <v>26</v>
      </c>
      <c r="EV79">
        <v>0</v>
      </c>
      <c r="EW79">
        <v>0</v>
      </c>
      <c r="EX79">
        <v>22</v>
      </c>
      <c r="EY79">
        <v>7</v>
      </c>
      <c r="EZ79">
        <v>4</v>
      </c>
      <c r="FA79">
        <v>1</v>
      </c>
      <c r="FB79">
        <v>0</v>
      </c>
      <c r="FC79">
        <v>2</v>
      </c>
      <c r="FD79">
        <v>10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311</v>
      </c>
      <c r="FX79">
        <v>640.3699951171875</v>
      </c>
      <c r="FY79">
        <v>641.77001953125</v>
      </c>
      <c r="FZ79">
        <v>646.58001708984375</v>
      </c>
      <c r="GA79">
        <v>632.3599853515625</v>
      </c>
      <c r="GB79">
        <v>638.03997802734375</v>
      </c>
      <c r="GC79">
        <v>564</v>
      </c>
      <c r="GD79">
        <v>252</v>
      </c>
      <c r="GE79">
        <v>376</v>
      </c>
      <c r="GF79">
        <v>36</v>
      </c>
      <c r="GG79">
        <v>0</v>
      </c>
      <c r="GH79">
        <v>340</v>
      </c>
      <c r="GI79">
        <v>0</v>
      </c>
      <c r="GJ79">
        <v>199</v>
      </c>
      <c r="GK79">
        <v>23</v>
      </c>
      <c r="GL79">
        <v>195</v>
      </c>
      <c r="GM79">
        <v>2</v>
      </c>
      <c r="GN79">
        <v>1</v>
      </c>
      <c r="GO79">
        <v>2</v>
      </c>
      <c r="GP79">
        <v>1</v>
      </c>
      <c r="GQ79">
        <v>2</v>
      </c>
      <c r="GR79">
        <v>1</v>
      </c>
      <c r="GS79">
        <v>0</v>
      </c>
      <c r="GT79">
        <v>0</v>
      </c>
      <c r="GU79">
        <v>0</v>
      </c>
      <c r="GV79">
        <v>0</v>
      </c>
      <c r="GW79">
        <v>2</v>
      </c>
      <c r="GX79" t="s">
        <v>218</v>
      </c>
      <c r="GY79">
        <v>1501664</v>
      </c>
      <c r="GZ79">
        <v>1546733</v>
      </c>
      <c r="HA79">
        <v>2.38</v>
      </c>
      <c r="HB79">
        <v>3.1339999999999999</v>
      </c>
      <c r="HC79">
        <v>0.77</v>
      </c>
      <c r="HD79">
        <v>1.5</v>
      </c>
      <c r="HE79">
        <v>0.21350000999999999</v>
      </c>
      <c r="HF79" s="2">
        <f t="shared" si="12"/>
        <v>2.1815048560309691E-3</v>
      </c>
      <c r="HG79" s="2">
        <f t="shared" si="13"/>
        <v>7.4391373557178841E-3</v>
      </c>
      <c r="HH79" s="2">
        <f t="shared" si="14"/>
        <v>1.4662626631516074E-2</v>
      </c>
      <c r="HI79" s="2">
        <f t="shared" si="15"/>
        <v>8.9022520083182899E-3</v>
      </c>
      <c r="HJ79" s="3">
        <f t="shared" si="16"/>
        <v>646.54423485732468</v>
      </c>
      <c r="HK79" t="str">
        <f t="shared" si="17"/>
        <v>LRCX</v>
      </c>
    </row>
    <row r="80" spans="1:219" hidden="1" x14ac:dyDescent="0.25">
      <c r="A80">
        <v>71</v>
      </c>
      <c r="B80" t="s">
        <v>502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11</v>
      </c>
      <c r="N80">
        <v>62</v>
      </c>
      <c r="O80">
        <v>74</v>
      </c>
      <c r="P80">
        <v>35</v>
      </c>
      <c r="Q80">
        <v>13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1</v>
      </c>
      <c r="Z80">
        <v>1</v>
      </c>
      <c r="AA80">
        <v>1</v>
      </c>
      <c r="AB80">
        <v>3</v>
      </c>
      <c r="AC80">
        <v>1</v>
      </c>
      <c r="AD80">
        <v>3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299</v>
      </c>
      <c r="AV80">
        <v>88.370002746582031</v>
      </c>
      <c r="AW80">
        <v>89.459999084472656</v>
      </c>
      <c r="AX80">
        <v>89.660003662109375</v>
      </c>
      <c r="AY80">
        <v>87.910003662109375</v>
      </c>
      <c r="AZ80">
        <v>89.260002136230469</v>
      </c>
      <c r="BE80">
        <v>8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7</v>
      </c>
      <c r="BO80">
        <v>13</v>
      </c>
      <c r="BP80">
        <v>35</v>
      </c>
      <c r="BQ80">
        <v>26</v>
      </c>
      <c r="BR80">
        <v>114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8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1</v>
      </c>
      <c r="CL80">
        <v>0</v>
      </c>
      <c r="CM80" t="s">
        <v>503</v>
      </c>
      <c r="CN80">
        <v>89.260002136230469</v>
      </c>
      <c r="CO80">
        <v>89.660003662109375</v>
      </c>
      <c r="CP80">
        <v>92.019996643066406</v>
      </c>
      <c r="CQ80">
        <v>88.330001831054688</v>
      </c>
      <c r="CR80">
        <v>91.720001220703125</v>
      </c>
      <c r="CW80">
        <v>7</v>
      </c>
      <c r="CX80">
        <v>19</v>
      </c>
      <c r="CY80">
        <v>28</v>
      </c>
      <c r="CZ80">
        <v>81</v>
      </c>
      <c r="DA80">
        <v>53</v>
      </c>
      <c r="DB80">
        <v>0</v>
      </c>
      <c r="DC80">
        <v>0</v>
      </c>
      <c r="DD80">
        <v>0</v>
      </c>
      <c r="DE80">
        <v>0</v>
      </c>
      <c r="DF80">
        <v>3</v>
      </c>
      <c r="DG80">
        <v>0</v>
      </c>
      <c r="DH80">
        <v>0</v>
      </c>
      <c r="DI80">
        <v>0</v>
      </c>
      <c r="DJ80">
        <v>6</v>
      </c>
      <c r="DK80">
        <v>1</v>
      </c>
      <c r="DL80">
        <v>9</v>
      </c>
      <c r="DM80">
        <v>1</v>
      </c>
      <c r="DN80">
        <v>9</v>
      </c>
      <c r="DO80">
        <v>0</v>
      </c>
      <c r="DP80">
        <v>0</v>
      </c>
      <c r="DQ80">
        <v>6</v>
      </c>
      <c r="DR80">
        <v>6</v>
      </c>
      <c r="DS80">
        <v>0</v>
      </c>
      <c r="DT80">
        <v>0</v>
      </c>
      <c r="DU80">
        <v>1</v>
      </c>
      <c r="DV80">
        <v>1</v>
      </c>
      <c r="DW80">
        <v>1</v>
      </c>
      <c r="DX80">
        <v>0</v>
      </c>
      <c r="DY80">
        <v>3</v>
      </c>
      <c r="DZ80">
        <v>3</v>
      </c>
      <c r="EA80">
        <v>1</v>
      </c>
      <c r="EB80">
        <v>0</v>
      </c>
      <c r="EC80">
        <v>1</v>
      </c>
      <c r="ED80">
        <v>1</v>
      </c>
      <c r="EE80" t="s">
        <v>504</v>
      </c>
      <c r="EF80">
        <v>91.720001220703125</v>
      </c>
      <c r="EG80">
        <v>93.019996643066406</v>
      </c>
      <c r="EH80">
        <v>93.069999694824219</v>
      </c>
      <c r="EI80">
        <v>89.279998779296875</v>
      </c>
      <c r="EJ80">
        <v>90.370002746582045</v>
      </c>
      <c r="EO80">
        <v>2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1</v>
      </c>
      <c r="FB80">
        <v>194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2</v>
      </c>
      <c r="FP80">
        <v>0</v>
      </c>
      <c r="FQ80">
        <v>0</v>
      </c>
      <c r="FR80">
        <v>0</v>
      </c>
      <c r="FS80">
        <v>1</v>
      </c>
      <c r="FT80">
        <v>0</v>
      </c>
      <c r="FU80">
        <v>0</v>
      </c>
      <c r="FV80">
        <v>0</v>
      </c>
      <c r="FW80" t="s">
        <v>505</v>
      </c>
      <c r="FX80">
        <v>90.370002746582045</v>
      </c>
      <c r="FY80">
        <v>90.900001525878906</v>
      </c>
      <c r="FZ80">
        <v>91.400001525878906</v>
      </c>
      <c r="GA80">
        <v>89.900001525878906</v>
      </c>
      <c r="GB80">
        <v>90.300003051757813</v>
      </c>
      <c r="GC80">
        <v>393</v>
      </c>
      <c r="GD80">
        <v>402</v>
      </c>
      <c r="GE80">
        <v>190</v>
      </c>
      <c r="GF80">
        <v>204</v>
      </c>
      <c r="GG80">
        <v>0</v>
      </c>
      <c r="GH80">
        <v>182</v>
      </c>
      <c r="GI80">
        <v>0</v>
      </c>
      <c r="GJ80">
        <v>134</v>
      </c>
      <c r="GK80">
        <v>12</v>
      </c>
      <c r="GL80">
        <v>315</v>
      </c>
      <c r="GM80">
        <v>9</v>
      </c>
      <c r="GN80">
        <v>200</v>
      </c>
      <c r="GO80">
        <v>2</v>
      </c>
      <c r="GP80">
        <v>1</v>
      </c>
      <c r="GQ80">
        <v>2</v>
      </c>
      <c r="GR80">
        <v>1</v>
      </c>
      <c r="GS80">
        <v>2</v>
      </c>
      <c r="GT80">
        <v>1</v>
      </c>
      <c r="GU80">
        <v>1</v>
      </c>
      <c r="GV80">
        <v>1</v>
      </c>
      <c r="GW80">
        <v>2.2999999999999998</v>
      </c>
      <c r="GX80" t="s">
        <v>218</v>
      </c>
      <c r="GY80">
        <v>3063852</v>
      </c>
      <c r="GZ80">
        <v>3022866</v>
      </c>
      <c r="HA80">
        <v>0.91100000000000003</v>
      </c>
      <c r="HB80">
        <v>1.073</v>
      </c>
      <c r="HC80">
        <v>-0.31</v>
      </c>
      <c r="HD80">
        <v>6.68</v>
      </c>
      <c r="HE80">
        <v>0</v>
      </c>
      <c r="HF80" s="2">
        <f t="shared" si="12"/>
        <v>5.8305695313544126E-3</v>
      </c>
      <c r="HG80" s="2">
        <f t="shared" si="13"/>
        <v>5.4704594272728668E-3</v>
      </c>
      <c r="HH80" s="2">
        <f t="shared" si="14"/>
        <v>1.1001099925342706E-2</v>
      </c>
      <c r="HI80" s="2">
        <f t="shared" si="15"/>
        <v>4.4296955964623352E-3</v>
      </c>
      <c r="HJ80" s="3">
        <f t="shared" si="16"/>
        <v>91.39726629616527</v>
      </c>
      <c r="HK80" t="str">
        <f t="shared" si="17"/>
        <v>LYV</v>
      </c>
    </row>
    <row r="81" spans="1:219" hidden="1" x14ac:dyDescent="0.25">
      <c r="A81">
        <v>72</v>
      </c>
      <c r="B81" t="s">
        <v>506</v>
      </c>
      <c r="C81">
        <v>10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195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 t="s">
        <v>507</v>
      </c>
      <c r="AV81">
        <v>14.189999580383301</v>
      </c>
      <c r="AW81">
        <v>14.25</v>
      </c>
      <c r="AX81">
        <v>14.61999988555908</v>
      </c>
      <c r="AY81">
        <v>14.13000011444092</v>
      </c>
      <c r="AZ81">
        <v>14.32999992370606</v>
      </c>
      <c r="BE81">
        <v>10</v>
      </c>
      <c r="BF81">
        <v>70</v>
      </c>
      <c r="BG81">
        <v>77</v>
      </c>
      <c r="BH81">
        <v>14</v>
      </c>
      <c r="BI81">
        <v>23</v>
      </c>
      <c r="BJ81">
        <v>1</v>
      </c>
      <c r="BK81">
        <v>17</v>
      </c>
      <c r="BL81">
        <v>0</v>
      </c>
      <c r="BM81">
        <v>0</v>
      </c>
      <c r="BN81">
        <v>4</v>
      </c>
      <c r="BO81">
        <v>1</v>
      </c>
      <c r="BP81">
        <v>0</v>
      </c>
      <c r="BQ81">
        <v>0</v>
      </c>
      <c r="BR81">
        <v>2</v>
      </c>
      <c r="BS81">
        <v>2</v>
      </c>
      <c r="BT81">
        <v>7</v>
      </c>
      <c r="BU81">
        <v>1</v>
      </c>
      <c r="BV81">
        <v>7</v>
      </c>
      <c r="BW81">
        <v>0</v>
      </c>
      <c r="BX81">
        <v>0</v>
      </c>
      <c r="BY81">
        <v>2</v>
      </c>
      <c r="BZ81">
        <v>2</v>
      </c>
      <c r="CA81">
        <v>0</v>
      </c>
      <c r="CB81">
        <v>0</v>
      </c>
      <c r="CC81">
        <v>1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508</v>
      </c>
      <c r="CN81">
        <v>14.32999992370606</v>
      </c>
      <c r="CO81">
        <v>14.39999961853027</v>
      </c>
      <c r="CP81">
        <v>15.060000419616699</v>
      </c>
      <c r="CQ81">
        <v>14.180000305175779</v>
      </c>
      <c r="CR81">
        <v>14.97000026702881</v>
      </c>
      <c r="CW81">
        <v>3</v>
      </c>
      <c r="CX81">
        <v>13</v>
      </c>
      <c r="CY81">
        <v>8</v>
      </c>
      <c r="CZ81">
        <v>34</v>
      </c>
      <c r="DA81">
        <v>129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2</v>
      </c>
      <c r="DJ81">
        <v>7</v>
      </c>
      <c r="DK81">
        <v>1</v>
      </c>
      <c r="DL81">
        <v>10</v>
      </c>
      <c r="DM81">
        <v>1</v>
      </c>
      <c r="DN81">
        <v>10</v>
      </c>
      <c r="DO81">
        <v>0</v>
      </c>
      <c r="DP81">
        <v>0</v>
      </c>
      <c r="DQ81">
        <v>7</v>
      </c>
      <c r="DR81">
        <v>7</v>
      </c>
      <c r="DS81">
        <v>0</v>
      </c>
      <c r="DT81">
        <v>0</v>
      </c>
      <c r="DU81">
        <v>1</v>
      </c>
      <c r="DV81">
        <v>1</v>
      </c>
      <c r="DW81">
        <v>1</v>
      </c>
      <c r="DX81">
        <v>0</v>
      </c>
      <c r="DY81">
        <v>5</v>
      </c>
      <c r="DZ81">
        <v>5</v>
      </c>
      <c r="EA81">
        <v>1</v>
      </c>
      <c r="EB81">
        <v>0</v>
      </c>
      <c r="EC81">
        <v>1</v>
      </c>
      <c r="ED81">
        <v>1</v>
      </c>
      <c r="EE81" t="s">
        <v>509</v>
      </c>
      <c r="EF81">
        <v>14.97000026702881</v>
      </c>
      <c r="EG81">
        <v>15.05000019073486</v>
      </c>
      <c r="EH81">
        <v>15.560000419616699</v>
      </c>
      <c r="EI81">
        <v>14.82999992370606</v>
      </c>
      <c r="EJ81">
        <v>14.960000038146971</v>
      </c>
      <c r="EO81">
        <v>33</v>
      </c>
      <c r="EP81">
        <v>56</v>
      </c>
      <c r="EQ81">
        <v>16</v>
      </c>
      <c r="ER81">
        <v>11</v>
      </c>
      <c r="ES81">
        <v>15</v>
      </c>
      <c r="ET81">
        <v>2</v>
      </c>
      <c r="EU81">
        <v>42</v>
      </c>
      <c r="EV81">
        <v>1</v>
      </c>
      <c r="EW81">
        <v>15</v>
      </c>
      <c r="EX81">
        <v>5</v>
      </c>
      <c r="EY81">
        <v>3</v>
      </c>
      <c r="EZ81">
        <v>3</v>
      </c>
      <c r="FA81">
        <v>13</v>
      </c>
      <c r="FB81">
        <v>46</v>
      </c>
      <c r="FC81">
        <v>2</v>
      </c>
      <c r="FD81">
        <v>2</v>
      </c>
      <c r="FE81">
        <v>1</v>
      </c>
      <c r="FF81">
        <v>2</v>
      </c>
      <c r="FG81">
        <v>100</v>
      </c>
      <c r="FH81">
        <v>46</v>
      </c>
      <c r="FI81">
        <v>27</v>
      </c>
      <c r="FJ81">
        <v>27</v>
      </c>
      <c r="FK81">
        <v>2</v>
      </c>
      <c r="FL81">
        <v>2</v>
      </c>
      <c r="FM81">
        <v>2</v>
      </c>
      <c r="FN81">
        <v>2</v>
      </c>
      <c r="FO81">
        <v>48</v>
      </c>
      <c r="FP81">
        <v>45</v>
      </c>
      <c r="FQ81">
        <v>9</v>
      </c>
      <c r="FR81">
        <v>9</v>
      </c>
      <c r="FS81">
        <v>1</v>
      </c>
      <c r="FT81">
        <v>1</v>
      </c>
      <c r="FU81">
        <v>1</v>
      </c>
      <c r="FV81">
        <v>1</v>
      </c>
      <c r="FW81" t="s">
        <v>281</v>
      </c>
      <c r="FX81">
        <v>14.960000038146971</v>
      </c>
      <c r="FY81">
        <v>15.010000228881839</v>
      </c>
      <c r="FZ81">
        <v>16.180000305175781</v>
      </c>
      <c r="GA81">
        <v>14.89000034332275</v>
      </c>
      <c r="GB81">
        <v>15.760000228881839</v>
      </c>
      <c r="GC81">
        <v>512</v>
      </c>
      <c r="GD81">
        <v>282</v>
      </c>
      <c r="GE81">
        <v>318</v>
      </c>
      <c r="GF81">
        <v>80</v>
      </c>
      <c r="GG81">
        <v>15</v>
      </c>
      <c r="GH81">
        <v>226</v>
      </c>
      <c r="GI81">
        <v>15</v>
      </c>
      <c r="GJ81">
        <v>189</v>
      </c>
      <c r="GK81">
        <v>19</v>
      </c>
      <c r="GL81">
        <v>250</v>
      </c>
      <c r="GM81">
        <v>12</v>
      </c>
      <c r="GN81">
        <v>53</v>
      </c>
      <c r="GO81">
        <v>4</v>
      </c>
      <c r="GP81">
        <v>3</v>
      </c>
      <c r="GQ81">
        <v>4</v>
      </c>
      <c r="GR81">
        <v>3</v>
      </c>
      <c r="GS81">
        <v>2</v>
      </c>
      <c r="GT81">
        <v>2</v>
      </c>
      <c r="GU81">
        <v>2</v>
      </c>
      <c r="GV81">
        <v>2</v>
      </c>
      <c r="GW81">
        <v>3.4</v>
      </c>
      <c r="GX81" t="s">
        <v>223</v>
      </c>
      <c r="GY81">
        <v>4657619</v>
      </c>
      <c r="GZ81">
        <v>4471250</v>
      </c>
      <c r="HA81">
        <v>0.64100000000000001</v>
      </c>
      <c r="HB81">
        <v>0.67400000000000004</v>
      </c>
      <c r="HC81">
        <v>-107</v>
      </c>
      <c r="HD81">
        <v>4.96</v>
      </c>
      <c r="HF81" s="2">
        <f t="shared" si="12"/>
        <v>3.3311252479969466E-3</v>
      </c>
      <c r="HG81" s="2">
        <f t="shared" si="13"/>
        <v>7.2311499025106474E-2</v>
      </c>
      <c r="HH81" s="2">
        <f t="shared" si="14"/>
        <v>7.9946624736346728E-3</v>
      </c>
      <c r="HI81" s="2">
        <f t="shared" si="15"/>
        <v>5.5203037622088558E-2</v>
      </c>
      <c r="HJ81" s="3">
        <f t="shared" si="16"/>
        <v>16.095395845799477</v>
      </c>
      <c r="HK81" t="str">
        <f t="shared" si="17"/>
        <v>MAC</v>
      </c>
    </row>
    <row r="82" spans="1:219" hidden="1" x14ac:dyDescent="0.25">
      <c r="A82">
        <v>73</v>
      </c>
      <c r="B82" t="s">
        <v>510</v>
      </c>
      <c r="C82">
        <v>9</v>
      </c>
      <c r="D82">
        <v>1</v>
      </c>
      <c r="E82">
        <v>5</v>
      </c>
      <c r="F82">
        <v>1</v>
      </c>
      <c r="G82" t="s">
        <v>218</v>
      </c>
      <c r="H82" t="s">
        <v>218</v>
      </c>
      <c r="I82">
        <v>5</v>
      </c>
      <c r="J82">
        <v>1</v>
      </c>
      <c r="K82" t="s">
        <v>218</v>
      </c>
      <c r="L82" t="s">
        <v>218</v>
      </c>
      <c r="M82">
        <v>31</v>
      </c>
      <c r="N82">
        <v>33</v>
      </c>
      <c r="O82">
        <v>38</v>
      </c>
      <c r="P82">
        <v>33</v>
      </c>
      <c r="Q82">
        <v>1</v>
      </c>
      <c r="R82">
        <v>1</v>
      </c>
      <c r="S82">
        <v>37</v>
      </c>
      <c r="T82">
        <v>0</v>
      </c>
      <c r="U82">
        <v>0</v>
      </c>
      <c r="V82">
        <v>3</v>
      </c>
      <c r="W82">
        <v>0</v>
      </c>
      <c r="X82">
        <v>0</v>
      </c>
      <c r="Y82">
        <v>0</v>
      </c>
      <c r="Z82">
        <v>0</v>
      </c>
      <c r="AA82">
        <v>1</v>
      </c>
      <c r="AB82">
        <v>3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385</v>
      </c>
      <c r="AV82">
        <v>38.080001831054688</v>
      </c>
      <c r="AW82">
        <v>38.590000152587891</v>
      </c>
      <c r="AX82">
        <v>38.709999084472663</v>
      </c>
      <c r="AY82">
        <v>37.759998321533203</v>
      </c>
      <c r="AZ82">
        <v>37.900001525878913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</v>
      </c>
      <c r="BO82">
        <v>3</v>
      </c>
      <c r="BP82">
        <v>1</v>
      </c>
      <c r="BQ82">
        <v>8</v>
      </c>
      <c r="BR82">
        <v>112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2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 t="s">
        <v>267</v>
      </c>
      <c r="CN82">
        <v>37.900001525878913</v>
      </c>
      <c r="CO82">
        <v>37.770000457763672</v>
      </c>
      <c r="CP82">
        <v>38.560001373291023</v>
      </c>
      <c r="CQ82">
        <v>37.729999542236328</v>
      </c>
      <c r="CR82">
        <v>38.419998168945313</v>
      </c>
      <c r="CW82">
        <v>8</v>
      </c>
      <c r="CX82">
        <v>18</v>
      </c>
      <c r="CY82">
        <v>40</v>
      </c>
      <c r="CZ82">
        <v>41</v>
      </c>
      <c r="DA82">
        <v>7</v>
      </c>
      <c r="DB82">
        <v>2</v>
      </c>
      <c r="DC82">
        <v>3</v>
      </c>
      <c r="DD82">
        <v>0</v>
      </c>
      <c r="DE82">
        <v>0</v>
      </c>
      <c r="DF82">
        <v>2</v>
      </c>
      <c r="DG82">
        <v>0</v>
      </c>
      <c r="DH82">
        <v>0</v>
      </c>
      <c r="DI82">
        <v>0</v>
      </c>
      <c r="DJ82">
        <v>0</v>
      </c>
      <c r="DK82">
        <v>2</v>
      </c>
      <c r="DL82">
        <v>2</v>
      </c>
      <c r="DM82">
        <v>1</v>
      </c>
      <c r="DN82">
        <v>2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407</v>
      </c>
      <c r="EF82">
        <v>38.419998168945313</v>
      </c>
      <c r="EG82">
        <v>38.459999084472663</v>
      </c>
      <c r="EH82">
        <v>38.650001525878913</v>
      </c>
      <c r="EI82">
        <v>37.810001373291023</v>
      </c>
      <c r="EJ82">
        <v>37.830001831054688</v>
      </c>
      <c r="EO82">
        <v>3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</v>
      </c>
      <c r="EY82">
        <v>10</v>
      </c>
      <c r="EZ82">
        <v>4</v>
      </c>
      <c r="FA82">
        <v>3</v>
      </c>
      <c r="FB82">
        <v>88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7</v>
      </c>
      <c r="FP82">
        <v>1</v>
      </c>
      <c r="FQ82">
        <v>0</v>
      </c>
      <c r="FR82">
        <v>0</v>
      </c>
      <c r="FS82">
        <v>1</v>
      </c>
      <c r="FT82">
        <v>1</v>
      </c>
      <c r="FU82">
        <v>0</v>
      </c>
      <c r="FV82">
        <v>0</v>
      </c>
      <c r="FW82" t="s">
        <v>495</v>
      </c>
      <c r="FX82">
        <v>37.830001831054688</v>
      </c>
      <c r="FY82">
        <v>37.869998931884773</v>
      </c>
      <c r="FZ82">
        <v>38.540000915527337</v>
      </c>
      <c r="GA82">
        <v>37.869998931884773</v>
      </c>
      <c r="GB82">
        <v>38.490001678466797</v>
      </c>
      <c r="GC82">
        <v>254</v>
      </c>
      <c r="GD82">
        <v>242</v>
      </c>
      <c r="GE82">
        <v>117</v>
      </c>
      <c r="GF82">
        <v>112</v>
      </c>
      <c r="GG82">
        <v>0</v>
      </c>
      <c r="GH82">
        <v>82</v>
      </c>
      <c r="GI82">
        <v>0</v>
      </c>
      <c r="GJ82">
        <v>48</v>
      </c>
      <c r="GK82">
        <v>2</v>
      </c>
      <c r="GL82">
        <v>200</v>
      </c>
      <c r="GM82">
        <v>2</v>
      </c>
      <c r="GN82">
        <v>88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3.5</v>
      </c>
      <c r="GX82" t="s">
        <v>223</v>
      </c>
      <c r="GY82">
        <v>84535</v>
      </c>
      <c r="GZ82">
        <v>186166</v>
      </c>
      <c r="HA82">
        <v>3.9910000000000001</v>
      </c>
      <c r="HB82">
        <v>4.1859999999999999</v>
      </c>
      <c r="HC82">
        <v>4.0599999999999996</v>
      </c>
      <c r="HD82">
        <v>3.07</v>
      </c>
      <c r="HE82">
        <v>0</v>
      </c>
      <c r="HF82" s="2">
        <f t="shared" si="12"/>
        <v>1.0561685227936657E-3</v>
      </c>
      <c r="HG82" s="2">
        <f t="shared" si="13"/>
        <v>1.7384586604216379E-2</v>
      </c>
      <c r="HH82" s="2">
        <f t="shared" si="14"/>
        <v>0</v>
      </c>
      <c r="HI82" s="2">
        <f t="shared" si="15"/>
        <v>1.6108150676670041E-2</v>
      </c>
      <c r="HJ82" s="3">
        <f t="shared" si="16"/>
        <v>38.528353208017705</v>
      </c>
      <c r="HK82" t="str">
        <f t="shared" si="17"/>
        <v>MMI</v>
      </c>
    </row>
    <row r="83" spans="1:219" hidden="1" x14ac:dyDescent="0.25">
      <c r="A83">
        <v>74</v>
      </c>
      <c r="B83" t="s">
        <v>511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0</v>
      </c>
      <c r="N83">
        <v>0</v>
      </c>
      <c r="O83">
        <v>0</v>
      </c>
      <c r="P83">
        <v>1</v>
      </c>
      <c r="Q83">
        <v>194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512</v>
      </c>
      <c r="AV83">
        <v>98.610000610351563</v>
      </c>
      <c r="AW83">
        <v>99</v>
      </c>
      <c r="AX83">
        <v>99.370002746582045</v>
      </c>
      <c r="AY83">
        <v>98.349998474121094</v>
      </c>
      <c r="AZ83">
        <v>98.849998474121094</v>
      </c>
      <c r="BE83">
        <v>43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60</v>
      </c>
      <c r="BO83">
        <v>33</v>
      </c>
      <c r="BP83">
        <v>35</v>
      </c>
      <c r="BQ83">
        <v>17</v>
      </c>
      <c r="BR83">
        <v>31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304</v>
      </c>
      <c r="CN83">
        <v>98.849998474121094</v>
      </c>
      <c r="CO83">
        <v>100.1800003051758</v>
      </c>
      <c r="CP83">
        <v>101.0699996948242</v>
      </c>
      <c r="CQ83">
        <v>99.629997253417955</v>
      </c>
      <c r="CR83">
        <v>100.6999969482422</v>
      </c>
      <c r="CW83">
        <v>92</v>
      </c>
      <c r="CX83">
        <v>98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2</v>
      </c>
      <c r="DG83">
        <v>0</v>
      </c>
      <c r="DH83">
        <v>2</v>
      </c>
      <c r="DI83">
        <v>1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1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385</v>
      </c>
      <c r="EF83">
        <v>100.6999969482422</v>
      </c>
      <c r="EG83">
        <v>101.8399963378906</v>
      </c>
      <c r="EH83">
        <v>102.30999755859381</v>
      </c>
      <c r="EI83">
        <v>100.7600021362305</v>
      </c>
      <c r="EJ83">
        <v>101.2399978637695</v>
      </c>
      <c r="EO83">
        <v>15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12</v>
      </c>
      <c r="EY83">
        <v>4</v>
      </c>
      <c r="EZ83">
        <v>7</v>
      </c>
      <c r="FA83">
        <v>13</v>
      </c>
      <c r="FB83">
        <v>151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17</v>
      </c>
      <c r="FP83">
        <v>0</v>
      </c>
      <c r="FQ83">
        <v>0</v>
      </c>
      <c r="FR83">
        <v>0</v>
      </c>
      <c r="FS83">
        <v>1</v>
      </c>
      <c r="FT83">
        <v>0</v>
      </c>
      <c r="FU83">
        <v>0</v>
      </c>
      <c r="FV83">
        <v>0</v>
      </c>
      <c r="FW83" t="s">
        <v>222</v>
      </c>
      <c r="FX83">
        <v>101.2399978637695</v>
      </c>
      <c r="FY83">
        <v>101.51999664306641</v>
      </c>
      <c r="FZ83">
        <v>102.129997253418</v>
      </c>
      <c r="GA83">
        <v>100.3399963378906</v>
      </c>
      <c r="GB83">
        <v>101.0699996948242</v>
      </c>
      <c r="GC83">
        <v>443</v>
      </c>
      <c r="GD83">
        <v>369</v>
      </c>
      <c r="GE83">
        <v>205</v>
      </c>
      <c r="GF83">
        <v>193</v>
      </c>
      <c r="GG83">
        <v>0</v>
      </c>
      <c r="GH83">
        <v>195</v>
      </c>
      <c r="GI83">
        <v>0</v>
      </c>
      <c r="GJ83">
        <v>0</v>
      </c>
      <c r="GK83">
        <v>0</v>
      </c>
      <c r="GL83">
        <v>183</v>
      </c>
      <c r="GM83">
        <v>0</v>
      </c>
      <c r="GN83">
        <v>152</v>
      </c>
      <c r="GO83">
        <v>1</v>
      </c>
      <c r="GP83">
        <v>1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2.8</v>
      </c>
      <c r="GX83" t="s">
        <v>223</v>
      </c>
      <c r="GY83">
        <v>2602042</v>
      </c>
      <c r="GZ83">
        <v>3277850</v>
      </c>
      <c r="HA83">
        <v>4.8739999999999997</v>
      </c>
      <c r="HB83">
        <v>5.3780000000000001</v>
      </c>
      <c r="HC83">
        <v>1.45</v>
      </c>
      <c r="HD83">
        <v>4.49</v>
      </c>
      <c r="HE83">
        <v>0.33220001999999998</v>
      </c>
      <c r="HF83" s="2">
        <f t="shared" si="12"/>
        <v>2.758065293100298E-3</v>
      </c>
      <c r="HG83" s="2">
        <f t="shared" si="13"/>
        <v>5.9727859273116524E-3</v>
      </c>
      <c r="HH83" s="2">
        <f t="shared" si="14"/>
        <v>1.1623328843524017E-2</v>
      </c>
      <c r="HI83" s="2">
        <f t="shared" si="15"/>
        <v>7.2227501646168202E-3</v>
      </c>
      <c r="HJ83" s="3">
        <f t="shared" si="16"/>
        <v>102.12635385035684</v>
      </c>
      <c r="HK83" t="str">
        <f t="shared" si="17"/>
        <v>MXIM</v>
      </c>
    </row>
    <row r="84" spans="1:219" hidden="1" x14ac:dyDescent="0.25">
      <c r="A84">
        <v>75</v>
      </c>
      <c r="B84" t="s">
        <v>513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3</v>
      </c>
      <c r="N84">
        <v>1</v>
      </c>
      <c r="O84">
        <v>2</v>
      </c>
      <c r="P84">
        <v>0</v>
      </c>
      <c r="Q84">
        <v>0</v>
      </c>
      <c r="R84">
        <v>1</v>
      </c>
      <c r="S84">
        <v>2</v>
      </c>
      <c r="T84">
        <v>0</v>
      </c>
      <c r="U84">
        <v>0</v>
      </c>
      <c r="V84">
        <v>8</v>
      </c>
      <c r="W84">
        <v>8</v>
      </c>
      <c r="X84">
        <v>1</v>
      </c>
      <c r="Y84">
        <v>5</v>
      </c>
      <c r="Z84">
        <v>81</v>
      </c>
      <c r="AA84">
        <v>0</v>
      </c>
      <c r="AB84">
        <v>0</v>
      </c>
      <c r="AC84">
        <v>0</v>
      </c>
      <c r="AD84">
        <v>0</v>
      </c>
      <c r="AE84">
        <v>3</v>
      </c>
      <c r="AF84">
        <v>2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5</v>
      </c>
      <c r="AN84">
        <v>3</v>
      </c>
      <c r="AO84">
        <v>0</v>
      </c>
      <c r="AP84">
        <v>0</v>
      </c>
      <c r="AQ84">
        <v>1</v>
      </c>
      <c r="AR84">
        <v>1</v>
      </c>
      <c r="AS84">
        <v>1</v>
      </c>
      <c r="AT84">
        <v>0</v>
      </c>
      <c r="AU84" t="s">
        <v>411</v>
      </c>
      <c r="AV84">
        <v>317.42999267578119</v>
      </c>
      <c r="AW84">
        <v>320.6400146484375</v>
      </c>
      <c r="AX84">
        <v>323.14999389648438</v>
      </c>
      <c r="AY84">
        <v>313.70999145507813</v>
      </c>
      <c r="AZ84">
        <v>313.760009765625</v>
      </c>
      <c r="BE84">
        <v>5</v>
      </c>
      <c r="BF84">
        <v>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</v>
      </c>
      <c r="BO84">
        <v>0</v>
      </c>
      <c r="BP84">
        <v>0</v>
      </c>
      <c r="BQ84">
        <v>3</v>
      </c>
      <c r="BR84">
        <v>75</v>
      </c>
      <c r="BS84">
        <v>0</v>
      </c>
      <c r="BT84">
        <v>0</v>
      </c>
      <c r="BU84">
        <v>0</v>
      </c>
      <c r="BV84">
        <v>0</v>
      </c>
      <c r="BW84">
        <v>4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0</v>
      </c>
      <c r="CD84">
        <v>0</v>
      </c>
      <c r="CE84">
        <v>9</v>
      </c>
      <c r="CF84">
        <v>4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 t="s">
        <v>400</v>
      </c>
      <c r="CN84">
        <v>313.760009765625</v>
      </c>
      <c r="CO84">
        <v>317.1300048828125</v>
      </c>
      <c r="CP84">
        <v>330.76998901367188</v>
      </c>
      <c r="CQ84">
        <v>316.98001098632813</v>
      </c>
      <c r="CR84">
        <v>327.55999755859369</v>
      </c>
      <c r="CW84">
        <v>3</v>
      </c>
      <c r="CX84">
        <v>10</v>
      </c>
      <c r="CY84">
        <v>6</v>
      </c>
      <c r="CZ84">
        <v>8</v>
      </c>
      <c r="DA84">
        <v>77</v>
      </c>
      <c r="DB84">
        <v>0</v>
      </c>
      <c r="DC84">
        <v>0</v>
      </c>
      <c r="DD84">
        <v>0</v>
      </c>
      <c r="DE84">
        <v>0</v>
      </c>
      <c r="DF84">
        <v>2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2</v>
      </c>
      <c r="DM84">
        <v>1</v>
      </c>
      <c r="DN84">
        <v>2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514</v>
      </c>
      <c r="EF84">
        <v>327.55999755859369</v>
      </c>
      <c r="EG84">
        <v>330.1199951171875</v>
      </c>
      <c r="EH84">
        <v>332</v>
      </c>
      <c r="EI84">
        <v>320.5</v>
      </c>
      <c r="EJ84">
        <v>324.6400146484375</v>
      </c>
      <c r="EO84">
        <v>1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135</v>
      </c>
      <c r="FC84">
        <v>0</v>
      </c>
      <c r="FD84">
        <v>0</v>
      </c>
      <c r="FE84">
        <v>0</v>
      </c>
      <c r="FF84">
        <v>0</v>
      </c>
      <c r="FG84">
        <v>1</v>
      </c>
      <c r="FH84">
        <v>0</v>
      </c>
      <c r="FI84">
        <v>0</v>
      </c>
      <c r="FJ84">
        <v>0</v>
      </c>
      <c r="FK84">
        <v>1</v>
      </c>
      <c r="FL84">
        <v>0</v>
      </c>
      <c r="FM84">
        <v>0</v>
      </c>
      <c r="FN84">
        <v>0</v>
      </c>
      <c r="FO84">
        <v>2</v>
      </c>
      <c r="FP84">
        <v>1</v>
      </c>
      <c r="FQ84">
        <v>0</v>
      </c>
      <c r="FR84">
        <v>0</v>
      </c>
      <c r="FS84">
        <v>1</v>
      </c>
      <c r="FT84">
        <v>1</v>
      </c>
      <c r="FU84">
        <v>0</v>
      </c>
      <c r="FV84">
        <v>0</v>
      </c>
      <c r="FW84" t="s">
        <v>515</v>
      </c>
      <c r="FX84">
        <v>324.6400146484375</v>
      </c>
      <c r="FY84">
        <v>325.72000122070313</v>
      </c>
      <c r="FZ84">
        <v>331.19000244140619</v>
      </c>
      <c r="GA84">
        <v>325.47000122070313</v>
      </c>
      <c r="GB84">
        <v>330.51998901367188</v>
      </c>
      <c r="GC84">
        <v>121</v>
      </c>
      <c r="GD84">
        <v>320</v>
      </c>
      <c r="GE84">
        <v>106</v>
      </c>
      <c r="GF84">
        <v>137</v>
      </c>
      <c r="GG84">
        <v>0</v>
      </c>
      <c r="GH84">
        <v>85</v>
      </c>
      <c r="GI84">
        <v>0</v>
      </c>
      <c r="GJ84">
        <v>85</v>
      </c>
      <c r="GK84">
        <v>2</v>
      </c>
      <c r="GL84">
        <v>291</v>
      </c>
      <c r="GM84">
        <v>2</v>
      </c>
      <c r="GN84">
        <v>135</v>
      </c>
      <c r="GO84">
        <v>0</v>
      </c>
      <c r="GP84">
        <v>0</v>
      </c>
      <c r="GQ84">
        <v>0</v>
      </c>
      <c r="GR84">
        <v>0</v>
      </c>
      <c r="GS84">
        <v>1</v>
      </c>
      <c r="GT84">
        <v>0</v>
      </c>
      <c r="GU84">
        <v>0</v>
      </c>
      <c r="GV84">
        <v>0</v>
      </c>
      <c r="GW84">
        <v>1.8</v>
      </c>
      <c r="GX84" t="s">
        <v>218</v>
      </c>
      <c r="GY84">
        <v>120189</v>
      </c>
      <c r="GZ84">
        <v>131850</v>
      </c>
      <c r="HA84">
        <v>1.47</v>
      </c>
      <c r="HB84">
        <v>1.9450000000000001</v>
      </c>
      <c r="HC84">
        <v>0.85</v>
      </c>
      <c r="HD84">
        <v>3.28</v>
      </c>
      <c r="HE84">
        <v>0.45459998000000001</v>
      </c>
      <c r="HF84" s="2">
        <f t="shared" si="12"/>
        <v>3.3156900657563826E-3</v>
      </c>
      <c r="HG84" s="2">
        <f t="shared" si="13"/>
        <v>1.6516202724660478E-2</v>
      </c>
      <c r="HH84" s="2">
        <f t="shared" si="14"/>
        <v>7.6753039132715362E-4</v>
      </c>
      <c r="HI84" s="2">
        <f t="shared" si="15"/>
        <v>1.5278917949981707E-2</v>
      </c>
      <c r="HJ84" s="3">
        <f t="shared" si="16"/>
        <v>331.0996587923409</v>
      </c>
      <c r="HK84" t="str">
        <f t="shared" si="17"/>
        <v>MED</v>
      </c>
    </row>
    <row r="85" spans="1:219" hidden="1" x14ac:dyDescent="0.25">
      <c r="A85">
        <v>76</v>
      </c>
      <c r="B85" t="s">
        <v>516</v>
      </c>
      <c r="C85">
        <v>10</v>
      </c>
      <c r="D85">
        <v>1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14</v>
      </c>
      <c r="N85">
        <v>63</v>
      </c>
      <c r="O85">
        <v>42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351</v>
      </c>
      <c r="AV85">
        <v>61.020000457763672</v>
      </c>
      <c r="AW85">
        <v>61.639999389648438</v>
      </c>
      <c r="AX85">
        <v>62.220001220703118</v>
      </c>
      <c r="AY85">
        <v>60.709999084472663</v>
      </c>
      <c r="AZ85">
        <v>62.029998779296882</v>
      </c>
      <c r="BE85">
        <v>18</v>
      </c>
      <c r="BF85">
        <v>108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3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1</v>
      </c>
      <c r="CF85">
        <v>0</v>
      </c>
      <c r="CG85">
        <v>1</v>
      </c>
      <c r="CH85">
        <v>1</v>
      </c>
      <c r="CI85">
        <v>1</v>
      </c>
      <c r="CJ85">
        <v>0</v>
      </c>
      <c r="CK85">
        <v>1</v>
      </c>
      <c r="CL85">
        <v>1</v>
      </c>
      <c r="CM85" t="s">
        <v>517</v>
      </c>
      <c r="CN85">
        <v>62.029998779296882</v>
      </c>
      <c r="CO85">
        <v>61.849998474121087</v>
      </c>
      <c r="CP85">
        <v>63.430000305175781</v>
      </c>
      <c r="CQ85">
        <v>61.849998474121087</v>
      </c>
      <c r="CR85">
        <v>63.200000762939453</v>
      </c>
      <c r="CW85">
        <v>0</v>
      </c>
      <c r="CX85">
        <v>1</v>
      </c>
      <c r="CY85">
        <v>4</v>
      </c>
      <c r="CZ85">
        <v>52</v>
      </c>
      <c r="DA85">
        <v>96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518</v>
      </c>
      <c r="EF85">
        <v>63.200000762939453</v>
      </c>
      <c r="EG85">
        <v>63.279998779296882</v>
      </c>
      <c r="EH85">
        <v>63.889999389648438</v>
      </c>
      <c r="EI85">
        <v>62.650001525878913</v>
      </c>
      <c r="EJ85">
        <v>63.189998626708977</v>
      </c>
      <c r="EO85">
        <v>44</v>
      </c>
      <c r="EP85">
        <v>97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</v>
      </c>
      <c r="EY85">
        <v>1</v>
      </c>
      <c r="EZ85">
        <v>0</v>
      </c>
      <c r="FA85">
        <v>2</v>
      </c>
      <c r="FB85">
        <v>1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1</v>
      </c>
      <c r="FJ85">
        <v>0</v>
      </c>
      <c r="FK85">
        <v>0</v>
      </c>
      <c r="FL85">
        <v>0</v>
      </c>
      <c r="FM85">
        <v>1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519</v>
      </c>
      <c r="FX85">
        <v>63.189998626708977</v>
      </c>
      <c r="FY85">
        <v>63.040000915527337</v>
      </c>
      <c r="FZ85">
        <v>63.040000915527337</v>
      </c>
      <c r="GA85">
        <v>61.279998779296882</v>
      </c>
      <c r="GB85">
        <v>61.459999084472663</v>
      </c>
      <c r="GC85">
        <v>539</v>
      </c>
      <c r="GD85">
        <v>11</v>
      </c>
      <c r="GE85">
        <v>294</v>
      </c>
      <c r="GF85">
        <v>6</v>
      </c>
      <c r="GG85">
        <v>0</v>
      </c>
      <c r="GH85">
        <v>148</v>
      </c>
      <c r="GI85">
        <v>0</v>
      </c>
      <c r="GJ85">
        <v>148</v>
      </c>
      <c r="GK85">
        <v>0</v>
      </c>
      <c r="GL85">
        <v>2</v>
      </c>
      <c r="GM85">
        <v>0</v>
      </c>
      <c r="GN85">
        <v>1</v>
      </c>
      <c r="GO85">
        <v>2</v>
      </c>
      <c r="GP85">
        <v>1</v>
      </c>
      <c r="GQ85">
        <v>0</v>
      </c>
      <c r="GR85">
        <v>0</v>
      </c>
      <c r="GS85">
        <v>1</v>
      </c>
      <c r="GT85">
        <v>0</v>
      </c>
      <c r="GU85">
        <v>1</v>
      </c>
      <c r="GV85">
        <v>0</v>
      </c>
      <c r="GW85">
        <v>1.9</v>
      </c>
      <c r="GX85" t="s">
        <v>218</v>
      </c>
      <c r="GY85">
        <v>243764</v>
      </c>
      <c r="GZ85">
        <v>255483</v>
      </c>
      <c r="HA85">
        <v>1.0640000000000001</v>
      </c>
      <c r="HB85">
        <v>2.1110000000000002</v>
      </c>
      <c r="HC85">
        <v>2.57</v>
      </c>
      <c r="HD85">
        <v>8.57</v>
      </c>
      <c r="HE85">
        <v>0</v>
      </c>
      <c r="HF85" s="2">
        <f t="shared" si="12"/>
        <v>-2.3794052824115397E-3</v>
      </c>
      <c r="HG85" s="2">
        <f t="shared" si="13"/>
        <v>0</v>
      </c>
      <c r="HH85" s="2">
        <f t="shared" si="14"/>
        <v>2.7918815207328973E-2</v>
      </c>
      <c r="HI85" s="2">
        <f t="shared" si="15"/>
        <v>2.9287391450881772E-3</v>
      </c>
      <c r="HJ85" s="3">
        <f t="shared" si="16"/>
        <v>63.040000915527337</v>
      </c>
      <c r="HK85" t="str">
        <f t="shared" si="17"/>
        <v>MMSI</v>
      </c>
    </row>
    <row r="86" spans="1:219" hidden="1" x14ac:dyDescent="0.25">
      <c r="A86">
        <v>77</v>
      </c>
      <c r="B86" t="s">
        <v>520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5</v>
      </c>
      <c r="J86">
        <v>1</v>
      </c>
      <c r="K86" t="s">
        <v>218</v>
      </c>
      <c r="L86" t="s">
        <v>218</v>
      </c>
      <c r="M86">
        <v>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13</v>
      </c>
      <c r="W86">
        <v>7</v>
      </c>
      <c r="X86">
        <v>2</v>
      </c>
      <c r="Y86">
        <v>6</v>
      </c>
      <c r="Z86">
        <v>129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2</v>
      </c>
      <c r="AN86">
        <v>0</v>
      </c>
      <c r="AO86">
        <v>72</v>
      </c>
      <c r="AP86">
        <v>0</v>
      </c>
      <c r="AQ86">
        <v>1</v>
      </c>
      <c r="AR86">
        <v>0</v>
      </c>
      <c r="AS86">
        <v>1</v>
      </c>
      <c r="AT86">
        <v>0</v>
      </c>
      <c r="AU86" t="s">
        <v>267</v>
      </c>
      <c r="AV86">
        <v>46.209999084472663</v>
      </c>
      <c r="AW86">
        <v>46.479999542236328</v>
      </c>
      <c r="AX86">
        <v>47.020000457763672</v>
      </c>
      <c r="AY86">
        <v>46.409999847412109</v>
      </c>
      <c r="AZ86">
        <v>46.790000915527337</v>
      </c>
      <c r="BE86">
        <v>86</v>
      </c>
      <c r="BF86">
        <v>47</v>
      </c>
      <c r="BG86">
        <v>3</v>
      </c>
      <c r="BH86">
        <v>0</v>
      </c>
      <c r="BI86">
        <v>0</v>
      </c>
      <c r="BJ86">
        <v>1</v>
      </c>
      <c r="BK86">
        <v>3</v>
      </c>
      <c r="BL86">
        <v>0</v>
      </c>
      <c r="BM86">
        <v>0</v>
      </c>
      <c r="BN86">
        <v>7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3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521</v>
      </c>
      <c r="CN86">
        <v>46.790000915527337</v>
      </c>
      <c r="CO86">
        <v>47.169998168945313</v>
      </c>
      <c r="CP86">
        <v>47.509998321533203</v>
      </c>
      <c r="CQ86">
        <v>46.759998321533203</v>
      </c>
      <c r="CR86">
        <v>47.389999389648438</v>
      </c>
      <c r="CW86">
        <v>48</v>
      </c>
      <c r="CX86">
        <v>21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22</v>
      </c>
      <c r="DG86">
        <v>16</v>
      </c>
      <c r="DH86">
        <v>8</v>
      </c>
      <c r="DI86">
        <v>4</v>
      </c>
      <c r="DJ86">
        <v>7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7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522</v>
      </c>
      <c r="EF86">
        <v>47.389999389648438</v>
      </c>
      <c r="EG86">
        <v>47.349998474121087</v>
      </c>
      <c r="EH86">
        <v>47.689998626708977</v>
      </c>
      <c r="EI86">
        <v>46.709999084472663</v>
      </c>
      <c r="EJ86">
        <v>46.759998321533203</v>
      </c>
      <c r="EO86">
        <v>7</v>
      </c>
      <c r="EP86">
        <v>3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10</v>
      </c>
      <c r="EY86">
        <v>6</v>
      </c>
      <c r="EZ86">
        <v>5</v>
      </c>
      <c r="FA86">
        <v>12</v>
      </c>
      <c r="FB86">
        <v>98</v>
      </c>
      <c r="FC86">
        <v>0</v>
      </c>
      <c r="FD86">
        <v>0</v>
      </c>
      <c r="FE86">
        <v>0</v>
      </c>
      <c r="FF86">
        <v>0</v>
      </c>
      <c r="FG86">
        <v>3</v>
      </c>
      <c r="FH86">
        <v>0</v>
      </c>
      <c r="FI86">
        <v>0</v>
      </c>
      <c r="FJ86">
        <v>0</v>
      </c>
      <c r="FK86">
        <v>1</v>
      </c>
      <c r="FL86">
        <v>0</v>
      </c>
      <c r="FM86">
        <v>0</v>
      </c>
      <c r="FN86">
        <v>0</v>
      </c>
      <c r="FO86">
        <v>12</v>
      </c>
      <c r="FP86">
        <v>3</v>
      </c>
      <c r="FQ86">
        <v>0</v>
      </c>
      <c r="FR86">
        <v>0</v>
      </c>
      <c r="FS86">
        <v>1</v>
      </c>
      <c r="FT86">
        <v>1</v>
      </c>
      <c r="FU86">
        <v>0</v>
      </c>
      <c r="FV86">
        <v>0</v>
      </c>
      <c r="FW86" t="s">
        <v>523</v>
      </c>
      <c r="FX86">
        <v>46.759998321533203</v>
      </c>
      <c r="FY86">
        <v>46.840000152587891</v>
      </c>
      <c r="FZ86">
        <v>47.490001678466797</v>
      </c>
      <c r="GA86">
        <v>46.430000305175781</v>
      </c>
      <c r="GB86">
        <v>47.459999084472663</v>
      </c>
      <c r="GC86">
        <v>219</v>
      </c>
      <c r="GD86">
        <v>352</v>
      </c>
      <c r="GE86">
        <v>79</v>
      </c>
      <c r="GF86">
        <v>188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234</v>
      </c>
      <c r="GM86">
        <v>0</v>
      </c>
      <c r="GN86">
        <v>105</v>
      </c>
      <c r="GO86">
        <v>1</v>
      </c>
      <c r="GP86">
        <v>1</v>
      </c>
      <c r="GQ86">
        <v>0</v>
      </c>
      <c r="GR86">
        <v>0</v>
      </c>
      <c r="GS86">
        <v>1</v>
      </c>
      <c r="GT86">
        <v>0</v>
      </c>
      <c r="GU86">
        <v>0</v>
      </c>
      <c r="GV86">
        <v>0</v>
      </c>
      <c r="GW86">
        <v>2.5</v>
      </c>
      <c r="GX86" t="s">
        <v>218</v>
      </c>
      <c r="GY86">
        <v>151615</v>
      </c>
      <c r="GZ86">
        <v>189600</v>
      </c>
      <c r="HA86">
        <v>2.403</v>
      </c>
      <c r="HB86">
        <v>3.0830000000000002</v>
      </c>
      <c r="HC86">
        <v>0.95</v>
      </c>
      <c r="HD86">
        <v>2.64</v>
      </c>
      <c r="HE86">
        <v>0.1384</v>
      </c>
      <c r="HF86" s="2">
        <f t="shared" si="12"/>
        <v>1.707981016098814E-3</v>
      </c>
      <c r="HG86" s="2">
        <f t="shared" si="13"/>
        <v>1.3687123666151213E-2</v>
      </c>
      <c r="HH86" s="2">
        <f t="shared" si="14"/>
        <v>8.7531991049631941E-3</v>
      </c>
      <c r="HI86" s="2">
        <f t="shared" si="15"/>
        <v>2.1702461002235163E-2</v>
      </c>
      <c r="HJ86" s="3">
        <f t="shared" si="16"/>
        <v>47.4811050271989</v>
      </c>
      <c r="HK86" t="str">
        <f t="shared" si="17"/>
        <v>MEI</v>
      </c>
    </row>
    <row r="87" spans="1:219" hidden="1" x14ac:dyDescent="0.25">
      <c r="A87">
        <v>78</v>
      </c>
      <c r="B87" t="s">
        <v>524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6</v>
      </c>
      <c r="N87">
        <v>29</v>
      </c>
      <c r="O87">
        <v>51</v>
      </c>
      <c r="P87">
        <v>23</v>
      </c>
      <c r="Q87">
        <v>51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1</v>
      </c>
      <c r="AA87">
        <v>1</v>
      </c>
      <c r="AB87">
        <v>2</v>
      </c>
      <c r="AC87">
        <v>1</v>
      </c>
      <c r="AD87">
        <v>2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1</v>
      </c>
      <c r="AP87">
        <v>1</v>
      </c>
      <c r="AQ87">
        <v>0</v>
      </c>
      <c r="AR87">
        <v>0</v>
      </c>
      <c r="AS87">
        <v>1</v>
      </c>
      <c r="AT87">
        <v>1</v>
      </c>
      <c r="AU87" t="s">
        <v>525</v>
      </c>
      <c r="AV87">
        <v>188.05999755859369</v>
      </c>
      <c r="AW87">
        <v>189.05000305175781</v>
      </c>
      <c r="AX87">
        <v>189.83000183105469</v>
      </c>
      <c r="AY87">
        <v>181.8500061035156</v>
      </c>
      <c r="AZ87">
        <v>182.16999816894531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162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1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 t="s">
        <v>526</v>
      </c>
      <c r="CN87">
        <v>182.16999816894531</v>
      </c>
      <c r="CO87">
        <v>184.03999328613281</v>
      </c>
      <c r="CP87">
        <v>188.55999755859369</v>
      </c>
      <c r="CQ87">
        <v>183.91999816894531</v>
      </c>
      <c r="CR87">
        <v>186.58000183105469</v>
      </c>
      <c r="CW87">
        <v>2</v>
      </c>
      <c r="CX87">
        <v>0</v>
      </c>
      <c r="CY87">
        <v>64</v>
      </c>
      <c r="CZ87">
        <v>96</v>
      </c>
      <c r="DA87">
        <v>23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0</v>
      </c>
      <c r="DH87">
        <v>0</v>
      </c>
      <c r="DI87">
        <v>0</v>
      </c>
      <c r="DJ87">
        <v>0</v>
      </c>
      <c r="DK87">
        <v>1</v>
      </c>
      <c r="DL87">
        <v>1</v>
      </c>
      <c r="DM87">
        <v>1</v>
      </c>
      <c r="DN87">
        <v>1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527</v>
      </c>
      <c r="EF87">
        <v>186.58000183105469</v>
      </c>
      <c r="EG87">
        <v>188.6499938964844</v>
      </c>
      <c r="EH87">
        <v>190.5</v>
      </c>
      <c r="EI87">
        <v>184.97999572753901</v>
      </c>
      <c r="EJ87">
        <v>186.3500061035156</v>
      </c>
      <c r="EO87">
        <v>6</v>
      </c>
      <c r="EP87">
        <v>6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</v>
      </c>
      <c r="EY87">
        <v>5</v>
      </c>
      <c r="EZ87">
        <v>2</v>
      </c>
      <c r="FA87">
        <v>7</v>
      </c>
      <c r="FB87">
        <v>161</v>
      </c>
      <c r="FC87">
        <v>0</v>
      </c>
      <c r="FD87">
        <v>0</v>
      </c>
      <c r="FE87">
        <v>0</v>
      </c>
      <c r="FF87">
        <v>0</v>
      </c>
      <c r="FG87">
        <v>6</v>
      </c>
      <c r="FH87">
        <v>0</v>
      </c>
      <c r="FI87">
        <v>0</v>
      </c>
      <c r="FJ87">
        <v>0</v>
      </c>
      <c r="FK87">
        <v>1</v>
      </c>
      <c r="FL87">
        <v>0</v>
      </c>
      <c r="FM87">
        <v>0</v>
      </c>
      <c r="FN87">
        <v>0</v>
      </c>
      <c r="FO87">
        <v>13</v>
      </c>
      <c r="FP87">
        <v>6</v>
      </c>
      <c r="FQ87">
        <v>16</v>
      </c>
      <c r="FR87">
        <v>0</v>
      </c>
      <c r="FS87">
        <v>2</v>
      </c>
      <c r="FT87">
        <v>1</v>
      </c>
      <c r="FU87">
        <v>1</v>
      </c>
      <c r="FV87">
        <v>0</v>
      </c>
      <c r="FW87" t="s">
        <v>460</v>
      </c>
      <c r="FX87">
        <v>186.3500061035156</v>
      </c>
      <c r="FY87">
        <v>186.30999755859381</v>
      </c>
      <c r="FZ87">
        <v>188.94999694824219</v>
      </c>
      <c r="GA87">
        <v>184.16999816894531</v>
      </c>
      <c r="GB87">
        <v>186.36000061035159</v>
      </c>
      <c r="GC87">
        <v>358</v>
      </c>
      <c r="GD87">
        <v>344</v>
      </c>
      <c r="GE87">
        <v>197</v>
      </c>
      <c r="GF87">
        <v>180</v>
      </c>
      <c r="GG87">
        <v>0</v>
      </c>
      <c r="GH87">
        <v>193</v>
      </c>
      <c r="GI87">
        <v>0</v>
      </c>
      <c r="GJ87">
        <v>119</v>
      </c>
      <c r="GK87">
        <v>3</v>
      </c>
      <c r="GL87">
        <v>324</v>
      </c>
      <c r="GM87">
        <v>1</v>
      </c>
      <c r="GN87">
        <v>161</v>
      </c>
      <c r="GO87">
        <v>1</v>
      </c>
      <c r="GP87">
        <v>0</v>
      </c>
      <c r="GQ87">
        <v>1</v>
      </c>
      <c r="GR87">
        <v>0</v>
      </c>
      <c r="GS87">
        <v>2</v>
      </c>
      <c r="GT87">
        <v>1</v>
      </c>
      <c r="GU87">
        <v>1</v>
      </c>
      <c r="GV87">
        <v>0</v>
      </c>
      <c r="GW87">
        <v>2.1</v>
      </c>
      <c r="GX87" t="s">
        <v>218</v>
      </c>
      <c r="GY87">
        <v>412841</v>
      </c>
      <c r="GZ87">
        <v>338683</v>
      </c>
      <c r="HA87">
        <v>3.5859999999999999</v>
      </c>
      <c r="HB87">
        <v>5.1689999999999996</v>
      </c>
      <c r="HC87">
        <v>1.24</v>
      </c>
      <c r="HD87">
        <v>1.36</v>
      </c>
      <c r="HE87">
        <v>0.1099</v>
      </c>
      <c r="HF87" s="2">
        <f t="shared" si="12"/>
        <v>-2.1474180369307483E-4</v>
      </c>
      <c r="HG87" s="2">
        <f t="shared" si="13"/>
        <v>1.3971947246823935E-2</v>
      </c>
      <c r="HH87" s="2">
        <f t="shared" si="14"/>
        <v>1.1486229497563394E-2</v>
      </c>
      <c r="HI87" s="2">
        <f t="shared" si="15"/>
        <v>1.1751461870754265E-2</v>
      </c>
      <c r="HJ87" s="3">
        <f t="shared" si="16"/>
        <v>188.91311101603839</v>
      </c>
      <c r="HK87" t="str">
        <f t="shared" si="17"/>
        <v>MKSI</v>
      </c>
    </row>
    <row r="88" spans="1:219" hidden="1" x14ac:dyDescent="0.25">
      <c r="A88">
        <v>79</v>
      </c>
      <c r="B88" t="s">
        <v>528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1</v>
      </c>
      <c r="N88">
        <v>35</v>
      </c>
      <c r="O88">
        <v>88</v>
      </c>
      <c r="P88">
        <v>71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443</v>
      </c>
      <c r="AV88">
        <v>63.110000610351563</v>
      </c>
      <c r="AW88">
        <v>63.290000915527337</v>
      </c>
      <c r="AX88">
        <v>63.689998626708977</v>
      </c>
      <c r="AY88">
        <v>62.919998168945313</v>
      </c>
      <c r="AZ88">
        <v>63.360000610351563</v>
      </c>
      <c r="BE88">
        <v>59</v>
      </c>
      <c r="BF88">
        <v>4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68</v>
      </c>
      <c r="BO88">
        <v>19</v>
      </c>
      <c r="BP88">
        <v>37</v>
      </c>
      <c r="BQ88">
        <v>33</v>
      </c>
      <c r="BR88">
        <v>7</v>
      </c>
      <c r="BS88">
        <v>0</v>
      </c>
      <c r="BT88">
        <v>0</v>
      </c>
      <c r="BU88">
        <v>0</v>
      </c>
      <c r="BV88">
        <v>0</v>
      </c>
      <c r="BW88">
        <v>4</v>
      </c>
      <c r="BX88">
        <v>0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529</v>
      </c>
      <c r="CN88">
        <v>63.360000610351563</v>
      </c>
      <c r="CO88">
        <v>63.520000457763672</v>
      </c>
      <c r="CP88">
        <v>64.019996643066406</v>
      </c>
      <c r="CQ88">
        <v>63.400001525878913</v>
      </c>
      <c r="CR88">
        <v>63.680000305175781</v>
      </c>
      <c r="CW88">
        <v>112</v>
      </c>
      <c r="CX88">
        <v>83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2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530</v>
      </c>
      <c r="EF88">
        <v>63.680000305175781</v>
      </c>
      <c r="EG88">
        <v>63.819999694824219</v>
      </c>
      <c r="EH88">
        <v>63.819999694824219</v>
      </c>
      <c r="EI88">
        <v>63.200000762939453</v>
      </c>
      <c r="EJ88">
        <v>63.709999084472663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14</v>
      </c>
      <c r="EY88">
        <v>34</v>
      </c>
      <c r="EZ88">
        <v>55</v>
      </c>
      <c r="FA88">
        <v>16</v>
      </c>
      <c r="FB88">
        <v>76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242</v>
      </c>
      <c r="FX88">
        <v>63.709999084472663</v>
      </c>
      <c r="FY88">
        <v>63.950000762939453</v>
      </c>
      <c r="FZ88">
        <v>63.959999084472663</v>
      </c>
      <c r="GA88">
        <v>63.380001068115227</v>
      </c>
      <c r="GB88">
        <v>63.630001068115227</v>
      </c>
      <c r="GC88">
        <v>453</v>
      </c>
      <c r="GD88">
        <v>362</v>
      </c>
      <c r="GE88">
        <v>195</v>
      </c>
      <c r="GF88">
        <v>197</v>
      </c>
      <c r="GG88">
        <v>0</v>
      </c>
      <c r="GH88">
        <v>71</v>
      </c>
      <c r="GI88">
        <v>0</v>
      </c>
      <c r="GJ88">
        <v>0</v>
      </c>
      <c r="GK88">
        <v>0</v>
      </c>
      <c r="GL88">
        <v>83</v>
      </c>
      <c r="GM88">
        <v>0</v>
      </c>
      <c r="GN88">
        <v>76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1.8</v>
      </c>
      <c r="GX88" t="s">
        <v>218</v>
      </c>
      <c r="GY88">
        <v>4246990</v>
      </c>
      <c r="GZ88">
        <v>6406716</v>
      </c>
      <c r="HA88">
        <v>0.36799999999999999</v>
      </c>
      <c r="HB88">
        <v>0.60799999999999998</v>
      </c>
      <c r="HC88">
        <v>2.15</v>
      </c>
      <c r="HD88">
        <v>1.67</v>
      </c>
      <c r="HE88">
        <v>0.46589999999999998</v>
      </c>
      <c r="HF88" s="2">
        <f t="shared" si="12"/>
        <v>3.7529581798828593E-3</v>
      </c>
      <c r="HG88" s="2">
        <f t="shared" si="13"/>
        <v>1.5632147711575062E-4</v>
      </c>
      <c r="HH88" s="2">
        <f t="shared" si="14"/>
        <v>8.913208569569786E-3</v>
      </c>
      <c r="HI88" s="2">
        <f t="shared" si="15"/>
        <v>3.9289642590509821E-3</v>
      </c>
      <c r="HJ88" s="3">
        <f t="shared" si="16"/>
        <v>63.959997521520272</v>
      </c>
      <c r="HK88" t="str">
        <f t="shared" si="17"/>
        <v>MDLZ</v>
      </c>
    </row>
    <row r="89" spans="1:219" hidden="1" x14ac:dyDescent="0.25">
      <c r="A89">
        <v>80</v>
      </c>
      <c r="B89" t="s">
        <v>531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117</v>
      </c>
      <c r="N89">
        <v>37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30</v>
      </c>
      <c r="W89">
        <v>7</v>
      </c>
      <c r="X89">
        <v>10</v>
      </c>
      <c r="Y89">
        <v>5</v>
      </c>
      <c r="Z89">
        <v>13</v>
      </c>
      <c r="AA89">
        <v>0</v>
      </c>
      <c r="AB89">
        <v>0</v>
      </c>
      <c r="AC89">
        <v>0</v>
      </c>
      <c r="AD89">
        <v>0</v>
      </c>
      <c r="AE89">
        <v>14</v>
      </c>
      <c r="AF89">
        <v>0</v>
      </c>
      <c r="AG89">
        <v>13</v>
      </c>
      <c r="AH89">
        <v>0</v>
      </c>
      <c r="AI89">
        <v>1</v>
      </c>
      <c r="AJ89">
        <v>0</v>
      </c>
      <c r="AK89">
        <v>2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360</v>
      </c>
      <c r="AV89">
        <v>86.470001220703125</v>
      </c>
      <c r="AW89">
        <v>86.94000244140625</v>
      </c>
      <c r="AX89">
        <v>88.779998779296875</v>
      </c>
      <c r="AY89">
        <v>86.730003356933594</v>
      </c>
      <c r="AZ89">
        <v>88.339996337890625</v>
      </c>
      <c r="BE89">
        <v>2</v>
      </c>
      <c r="BF89">
        <v>6</v>
      </c>
      <c r="BG89">
        <v>70</v>
      </c>
      <c r="BH89">
        <v>112</v>
      </c>
      <c r="BI89">
        <v>5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0</v>
      </c>
      <c r="BQ89">
        <v>0</v>
      </c>
      <c r="BR89">
        <v>0</v>
      </c>
      <c r="BS89">
        <v>1</v>
      </c>
      <c r="BT89">
        <v>2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532</v>
      </c>
      <c r="CN89">
        <v>88.339996337890625</v>
      </c>
      <c r="CO89">
        <v>88.709999084472656</v>
      </c>
      <c r="CP89">
        <v>90.199996948242202</v>
      </c>
      <c r="CQ89">
        <v>88.319999694824219</v>
      </c>
      <c r="CR89">
        <v>89.69000244140625</v>
      </c>
      <c r="CW89">
        <v>19</v>
      </c>
      <c r="CX89">
        <v>73</v>
      </c>
      <c r="CY89">
        <v>57</v>
      </c>
      <c r="CZ89">
        <v>41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8</v>
      </c>
      <c r="DG89">
        <v>5</v>
      </c>
      <c r="DH89">
        <v>1</v>
      </c>
      <c r="DI89">
        <v>1</v>
      </c>
      <c r="DJ89">
        <v>0</v>
      </c>
      <c r="DK89">
        <v>1</v>
      </c>
      <c r="DL89">
        <v>15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533</v>
      </c>
      <c r="EF89">
        <v>89.69000244140625</v>
      </c>
      <c r="EG89">
        <v>90.279998779296875</v>
      </c>
      <c r="EH89">
        <v>91.349998474121094</v>
      </c>
      <c r="EI89">
        <v>88.739997863769531</v>
      </c>
      <c r="EJ89">
        <v>88.860000610351563</v>
      </c>
      <c r="EO89">
        <v>9</v>
      </c>
      <c r="EP89">
        <v>6</v>
      </c>
      <c r="EQ89">
        <v>4</v>
      </c>
      <c r="ER89">
        <v>0</v>
      </c>
      <c r="ES89">
        <v>0</v>
      </c>
      <c r="ET89">
        <v>1</v>
      </c>
      <c r="EU89">
        <v>4</v>
      </c>
      <c r="EV89">
        <v>0</v>
      </c>
      <c r="EW89">
        <v>0</v>
      </c>
      <c r="EX89">
        <v>22</v>
      </c>
      <c r="EY89">
        <v>24</v>
      </c>
      <c r="EZ89">
        <v>22</v>
      </c>
      <c r="FA89">
        <v>9</v>
      </c>
      <c r="FB89">
        <v>103</v>
      </c>
      <c r="FC89">
        <v>0</v>
      </c>
      <c r="FD89">
        <v>0</v>
      </c>
      <c r="FE89">
        <v>0</v>
      </c>
      <c r="FF89">
        <v>0</v>
      </c>
      <c r="FG89">
        <v>10</v>
      </c>
      <c r="FH89">
        <v>4</v>
      </c>
      <c r="FI89">
        <v>0</v>
      </c>
      <c r="FJ89">
        <v>0</v>
      </c>
      <c r="FK89">
        <v>1</v>
      </c>
      <c r="FL89">
        <v>1</v>
      </c>
      <c r="FM89">
        <v>0</v>
      </c>
      <c r="FN89">
        <v>0</v>
      </c>
      <c r="FO89">
        <v>21</v>
      </c>
      <c r="FP89">
        <v>10</v>
      </c>
      <c r="FQ89">
        <v>0</v>
      </c>
      <c r="FR89">
        <v>0</v>
      </c>
      <c r="FS89">
        <v>1</v>
      </c>
      <c r="FT89">
        <v>1</v>
      </c>
      <c r="FU89">
        <v>0</v>
      </c>
      <c r="FV89">
        <v>0</v>
      </c>
      <c r="FW89" t="s">
        <v>312</v>
      </c>
      <c r="FX89">
        <v>88.860000610351563</v>
      </c>
      <c r="FY89">
        <v>88.660003662109375</v>
      </c>
      <c r="FZ89">
        <v>89.849998474121094</v>
      </c>
      <c r="GA89">
        <v>87.949996948242188</v>
      </c>
      <c r="GB89">
        <v>89.349998474121094</v>
      </c>
      <c r="GC89">
        <v>558</v>
      </c>
      <c r="GD89">
        <v>262</v>
      </c>
      <c r="GE89">
        <v>209</v>
      </c>
      <c r="GF89">
        <v>195</v>
      </c>
      <c r="GG89">
        <v>0</v>
      </c>
      <c r="GH89">
        <v>158</v>
      </c>
      <c r="GI89">
        <v>0</v>
      </c>
      <c r="GJ89">
        <v>41</v>
      </c>
      <c r="GK89">
        <v>0</v>
      </c>
      <c r="GL89">
        <v>116</v>
      </c>
      <c r="GM89">
        <v>0</v>
      </c>
      <c r="GN89">
        <v>103</v>
      </c>
      <c r="GO89">
        <v>2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2</v>
      </c>
      <c r="GX89" t="s">
        <v>218</v>
      </c>
      <c r="GY89">
        <v>10382141</v>
      </c>
      <c r="GZ89">
        <v>8131916</v>
      </c>
      <c r="HA89">
        <v>1.534</v>
      </c>
      <c r="HB89">
        <v>1.778</v>
      </c>
      <c r="HC89">
        <v>2.54</v>
      </c>
      <c r="HD89">
        <v>1.19</v>
      </c>
      <c r="HE89">
        <v>0.18310000000000001</v>
      </c>
      <c r="HF89" s="2">
        <f t="shared" si="12"/>
        <v>-2.2557741933373343E-3</v>
      </c>
      <c r="HG89" s="2">
        <f t="shared" si="13"/>
        <v>1.3244238533342445E-2</v>
      </c>
      <c r="HH89" s="2">
        <f t="shared" si="14"/>
        <v>8.0081963065677941E-3</v>
      </c>
      <c r="HI89" s="2">
        <f t="shared" si="15"/>
        <v>1.5668735867795158E-2</v>
      </c>
      <c r="HJ89" s="3">
        <f t="shared" si="16"/>
        <v>89.834237898977364</v>
      </c>
      <c r="HK89" t="str">
        <f t="shared" si="17"/>
        <v>MS</v>
      </c>
    </row>
    <row r="90" spans="1:219" hidden="1" x14ac:dyDescent="0.25">
      <c r="A90">
        <v>81</v>
      </c>
      <c r="B90" t="s">
        <v>534</v>
      </c>
      <c r="C90">
        <v>10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16</v>
      </c>
      <c r="N90">
        <v>11</v>
      </c>
      <c r="O90">
        <v>49</v>
      </c>
      <c r="P90">
        <v>98</v>
      </c>
      <c r="Q90">
        <v>16</v>
      </c>
      <c r="R90">
        <v>0</v>
      </c>
      <c r="S90">
        <v>0</v>
      </c>
      <c r="T90">
        <v>0</v>
      </c>
      <c r="U90">
        <v>0</v>
      </c>
      <c r="V90">
        <v>4</v>
      </c>
      <c r="W90">
        <v>1</v>
      </c>
      <c r="X90">
        <v>1</v>
      </c>
      <c r="Y90">
        <v>0</v>
      </c>
      <c r="Z90">
        <v>2</v>
      </c>
      <c r="AA90">
        <v>1</v>
      </c>
      <c r="AB90">
        <v>8</v>
      </c>
      <c r="AC90">
        <v>1</v>
      </c>
      <c r="AD90">
        <v>8</v>
      </c>
      <c r="AE90">
        <v>0</v>
      </c>
      <c r="AF90">
        <v>0</v>
      </c>
      <c r="AG90">
        <v>2</v>
      </c>
      <c r="AH90">
        <v>2</v>
      </c>
      <c r="AI90">
        <v>0</v>
      </c>
      <c r="AJ90">
        <v>0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535</v>
      </c>
      <c r="AV90">
        <v>203.1499938964844</v>
      </c>
      <c r="AW90">
        <v>203.71000671386719</v>
      </c>
      <c r="AX90">
        <v>204.55000305175781</v>
      </c>
      <c r="AY90">
        <v>201.41999816894531</v>
      </c>
      <c r="AZ90">
        <v>202.1199951171875</v>
      </c>
      <c r="BE90">
        <v>27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32</v>
      </c>
      <c r="BO90">
        <v>4</v>
      </c>
      <c r="BP90">
        <v>5</v>
      </c>
      <c r="BQ90">
        <v>8</v>
      </c>
      <c r="BR90">
        <v>123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32</v>
      </c>
      <c r="CF90">
        <v>0</v>
      </c>
      <c r="CG90">
        <v>0</v>
      </c>
      <c r="CH90">
        <v>0</v>
      </c>
      <c r="CI90">
        <v>1</v>
      </c>
      <c r="CJ90">
        <v>0</v>
      </c>
      <c r="CK90">
        <v>0</v>
      </c>
      <c r="CL90">
        <v>0</v>
      </c>
      <c r="CM90" t="s">
        <v>458</v>
      </c>
      <c r="CN90">
        <v>202.1199951171875</v>
      </c>
      <c r="CO90">
        <v>203.16999816894531</v>
      </c>
      <c r="CP90">
        <v>204.41999816894531</v>
      </c>
      <c r="CQ90">
        <v>202.13999938964841</v>
      </c>
      <c r="CR90">
        <v>202.83999633789071</v>
      </c>
      <c r="CW90">
        <v>77</v>
      </c>
      <c r="CX90">
        <v>14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83</v>
      </c>
      <c r="DG90">
        <v>14</v>
      </c>
      <c r="DH90">
        <v>5</v>
      </c>
      <c r="DI90">
        <v>0</v>
      </c>
      <c r="DJ90">
        <v>1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1</v>
      </c>
      <c r="DR90">
        <v>0</v>
      </c>
      <c r="DS90">
        <v>0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324</v>
      </c>
      <c r="EF90">
        <v>202.83999633789071</v>
      </c>
      <c r="EG90">
        <v>202.97999572753901</v>
      </c>
      <c r="EH90">
        <v>205.4700012207031</v>
      </c>
      <c r="EI90">
        <v>202.3699951171875</v>
      </c>
      <c r="EJ90">
        <v>203.8500061035156</v>
      </c>
      <c r="EO90">
        <v>13</v>
      </c>
      <c r="EP90">
        <v>123</v>
      </c>
      <c r="EQ90">
        <v>47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</v>
      </c>
      <c r="EY90">
        <v>0</v>
      </c>
      <c r="EZ90">
        <v>1</v>
      </c>
      <c r="FA90">
        <v>0</v>
      </c>
      <c r="FB90">
        <v>0</v>
      </c>
      <c r="FC90">
        <v>1</v>
      </c>
      <c r="FD90">
        <v>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374</v>
      </c>
      <c r="FX90">
        <v>203.8500061035156</v>
      </c>
      <c r="FY90">
        <v>202.41999816894531</v>
      </c>
      <c r="FZ90">
        <v>204.19000244140619</v>
      </c>
      <c r="GA90">
        <v>202.30999755859381</v>
      </c>
      <c r="GB90">
        <v>202.6600036621094</v>
      </c>
      <c r="GC90">
        <v>491</v>
      </c>
      <c r="GD90">
        <v>285</v>
      </c>
      <c r="GE90">
        <v>274</v>
      </c>
      <c r="GF90">
        <v>105</v>
      </c>
      <c r="GG90">
        <v>0</v>
      </c>
      <c r="GH90">
        <v>114</v>
      </c>
      <c r="GI90">
        <v>0</v>
      </c>
      <c r="GJ90">
        <v>0</v>
      </c>
      <c r="GK90">
        <v>8</v>
      </c>
      <c r="GL90">
        <v>126</v>
      </c>
      <c r="GM90">
        <v>0</v>
      </c>
      <c r="GN90">
        <v>1</v>
      </c>
      <c r="GO90">
        <v>2</v>
      </c>
      <c r="GP90">
        <v>1</v>
      </c>
      <c r="GQ90">
        <v>1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1.8</v>
      </c>
      <c r="GX90" t="s">
        <v>218</v>
      </c>
      <c r="GY90">
        <v>725315</v>
      </c>
      <c r="GZ90">
        <v>512116</v>
      </c>
      <c r="HA90">
        <v>1.026</v>
      </c>
      <c r="HB90">
        <v>1.274</v>
      </c>
      <c r="HC90">
        <v>2.94</v>
      </c>
      <c r="HD90">
        <v>2.87</v>
      </c>
      <c r="HE90">
        <v>0.47039999999999998</v>
      </c>
      <c r="HF90" s="2">
        <f t="shared" si="12"/>
        <v>-7.0645585787267873E-3</v>
      </c>
      <c r="HG90" s="2">
        <f t="shared" si="13"/>
        <v>8.6684179014533402E-3</v>
      </c>
      <c r="HH90" s="2">
        <f t="shared" si="14"/>
        <v>5.4342758297876159E-4</v>
      </c>
      <c r="HI90" s="2">
        <f t="shared" si="15"/>
        <v>1.7270605802374162E-3</v>
      </c>
      <c r="HJ90" s="3">
        <f t="shared" si="16"/>
        <v>204.17465930468515</v>
      </c>
      <c r="HK90" t="str">
        <f t="shared" si="17"/>
        <v>MSI</v>
      </c>
    </row>
    <row r="91" spans="1:219" hidden="1" x14ac:dyDescent="0.25">
      <c r="A91">
        <v>82</v>
      </c>
      <c r="B91" t="s">
        <v>536</v>
      </c>
      <c r="C91">
        <v>10</v>
      </c>
      <c r="D91">
        <v>0</v>
      </c>
      <c r="E91">
        <v>5</v>
      </c>
      <c r="F91">
        <v>1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1</v>
      </c>
      <c r="N91">
        <v>0</v>
      </c>
      <c r="O91">
        <v>1</v>
      </c>
      <c r="P91">
        <v>7</v>
      </c>
      <c r="Q91">
        <v>186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537</v>
      </c>
      <c r="AV91">
        <v>119.0699996948242</v>
      </c>
      <c r="AW91">
        <v>120</v>
      </c>
      <c r="AX91">
        <v>120.8399963378906</v>
      </c>
      <c r="AY91">
        <v>117.26999664306641</v>
      </c>
      <c r="AZ91">
        <v>117.38999938964839</v>
      </c>
      <c r="BE91">
        <v>19</v>
      </c>
      <c r="BF91">
        <v>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8</v>
      </c>
      <c r="BO91">
        <v>4</v>
      </c>
      <c r="BP91">
        <v>6</v>
      </c>
      <c r="BQ91">
        <v>4</v>
      </c>
      <c r="BR91">
        <v>163</v>
      </c>
      <c r="BS91">
        <v>0</v>
      </c>
      <c r="BT91">
        <v>0</v>
      </c>
      <c r="BU91">
        <v>0</v>
      </c>
      <c r="BV91">
        <v>0</v>
      </c>
      <c r="BW91">
        <v>3</v>
      </c>
      <c r="BX91">
        <v>0</v>
      </c>
      <c r="BY91">
        <v>7</v>
      </c>
      <c r="BZ91">
        <v>0</v>
      </c>
      <c r="CA91">
        <v>1</v>
      </c>
      <c r="CB91">
        <v>0</v>
      </c>
      <c r="CC91">
        <v>1</v>
      </c>
      <c r="CD91">
        <v>0</v>
      </c>
      <c r="CE91">
        <v>24</v>
      </c>
      <c r="CF91">
        <v>3</v>
      </c>
      <c r="CG91">
        <v>0</v>
      </c>
      <c r="CH91">
        <v>0</v>
      </c>
      <c r="CI91">
        <v>1</v>
      </c>
      <c r="CJ91">
        <v>1</v>
      </c>
      <c r="CK91">
        <v>0</v>
      </c>
      <c r="CL91">
        <v>0</v>
      </c>
      <c r="CM91" t="s">
        <v>538</v>
      </c>
      <c r="CN91">
        <v>117.38999938964839</v>
      </c>
      <c r="CO91">
        <v>115.9300003051758</v>
      </c>
      <c r="CP91">
        <v>116.36000061035161</v>
      </c>
      <c r="CQ91">
        <v>113.129997253418</v>
      </c>
      <c r="CR91">
        <v>113.5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195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1</v>
      </c>
      <c r="EB91">
        <v>0</v>
      </c>
      <c r="EC91">
        <v>0</v>
      </c>
      <c r="ED91">
        <v>0</v>
      </c>
      <c r="EE91" t="s">
        <v>539</v>
      </c>
      <c r="EF91">
        <v>113.5</v>
      </c>
      <c r="EG91">
        <v>115.6800003051758</v>
      </c>
      <c r="EH91">
        <v>115.76999664306641</v>
      </c>
      <c r="EI91">
        <v>112.7600021362305</v>
      </c>
      <c r="EJ91">
        <v>114.4700012207031</v>
      </c>
      <c r="EO91">
        <v>2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1</v>
      </c>
      <c r="FB91">
        <v>194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2</v>
      </c>
      <c r="FP91">
        <v>0</v>
      </c>
      <c r="FQ91">
        <v>0</v>
      </c>
      <c r="FR91">
        <v>0</v>
      </c>
      <c r="FS91">
        <v>1</v>
      </c>
      <c r="FT91">
        <v>0</v>
      </c>
      <c r="FU91">
        <v>1</v>
      </c>
      <c r="FV91">
        <v>0</v>
      </c>
      <c r="FW91" t="s">
        <v>540</v>
      </c>
      <c r="FX91">
        <v>114.4700012207031</v>
      </c>
      <c r="FY91">
        <v>116.4899978637695</v>
      </c>
      <c r="FZ91">
        <v>117.48000335693359</v>
      </c>
      <c r="GA91">
        <v>115.7799987792969</v>
      </c>
      <c r="GB91">
        <v>116.3199996948242</v>
      </c>
      <c r="GC91">
        <v>220</v>
      </c>
      <c r="GD91">
        <v>576</v>
      </c>
      <c r="GE91">
        <v>3</v>
      </c>
      <c r="GF91">
        <v>390</v>
      </c>
      <c r="GG91">
        <v>0</v>
      </c>
      <c r="GH91">
        <v>193</v>
      </c>
      <c r="GI91">
        <v>0</v>
      </c>
      <c r="GJ91">
        <v>0</v>
      </c>
      <c r="GK91">
        <v>1</v>
      </c>
      <c r="GL91">
        <v>552</v>
      </c>
      <c r="GM91">
        <v>0</v>
      </c>
      <c r="GN91">
        <v>389</v>
      </c>
      <c r="GO91">
        <v>1</v>
      </c>
      <c r="GP91">
        <v>0</v>
      </c>
      <c r="GQ91">
        <v>0</v>
      </c>
      <c r="GR91">
        <v>0</v>
      </c>
      <c r="GS91">
        <v>1</v>
      </c>
      <c r="GT91">
        <v>1</v>
      </c>
      <c r="GU91">
        <v>0</v>
      </c>
      <c r="GV91">
        <v>0</v>
      </c>
      <c r="GW91">
        <v>1.7</v>
      </c>
      <c r="GX91" t="s">
        <v>218</v>
      </c>
      <c r="GY91">
        <v>2142296</v>
      </c>
      <c r="GZ91">
        <v>2400800</v>
      </c>
      <c r="HA91">
        <v>2.0649999999999999</v>
      </c>
      <c r="HB91">
        <v>2.2810000000000001</v>
      </c>
      <c r="HC91">
        <v>90.99</v>
      </c>
      <c r="HD91">
        <v>4.34</v>
      </c>
      <c r="HE91">
        <v>0.28000000000000003</v>
      </c>
      <c r="HF91" s="2">
        <f t="shared" si="12"/>
        <v>1.7340515753367147E-2</v>
      </c>
      <c r="HG91" s="2">
        <f t="shared" si="13"/>
        <v>8.4270128096286534E-3</v>
      </c>
      <c r="HH91" s="2">
        <f t="shared" si="14"/>
        <v>6.0949360244895168E-3</v>
      </c>
      <c r="HI91" s="2">
        <f t="shared" si="15"/>
        <v>4.6423737701516421E-3</v>
      </c>
      <c r="HJ91" s="3">
        <f t="shared" si="16"/>
        <v>117.47166056796111</v>
      </c>
      <c r="HK91" t="str">
        <f t="shared" si="17"/>
        <v>NTES</v>
      </c>
    </row>
    <row r="92" spans="1:219" hidden="1" x14ac:dyDescent="0.25">
      <c r="A92">
        <v>83</v>
      </c>
      <c r="B92" t="s">
        <v>541</v>
      </c>
      <c r="C92">
        <v>9</v>
      </c>
      <c r="D92">
        <v>1</v>
      </c>
      <c r="E92">
        <v>5</v>
      </c>
      <c r="F92">
        <v>1</v>
      </c>
      <c r="G92" t="s">
        <v>218</v>
      </c>
      <c r="H92" t="s">
        <v>218</v>
      </c>
      <c r="I92">
        <v>5</v>
      </c>
      <c r="J92">
        <v>1</v>
      </c>
      <c r="K92" t="s">
        <v>218</v>
      </c>
      <c r="L92" t="s">
        <v>218</v>
      </c>
      <c r="M92">
        <v>16</v>
      </c>
      <c r="N92">
        <v>158</v>
      </c>
      <c r="O92">
        <v>18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1</v>
      </c>
      <c r="X92">
        <v>3</v>
      </c>
      <c r="Y92">
        <v>2</v>
      </c>
      <c r="Z92">
        <v>0</v>
      </c>
      <c r="AA92">
        <v>1</v>
      </c>
      <c r="AB92">
        <v>7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338</v>
      </c>
      <c r="AV92">
        <v>73.849998474121094</v>
      </c>
      <c r="AW92">
        <v>74.25</v>
      </c>
      <c r="AX92">
        <v>74.459999084472656</v>
      </c>
      <c r="AY92">
        <v>73.129997253417969</v>
      </c>
      <c r="AZ92">
        <v>73.529998779296875</v>
      </c>
      <c r="BE92">
        <v>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2</v>
      </c>
      <c r="BO92">
        <v>2</v>
      </c>
      <c r="BP92">
        <v>1</v>
      </c>
      <c r="BQ92">
        <v>6</v>
      </c>
      <c r="BR92">
        <v>184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4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 t="s">
        <v>542</v>
      </c>
      <c r="CN92">
        <v>73.529998779296875</v>
      </c>
      <c r="CO92">
        <v>73.849998474121094</v>
      </c>
      <c r="CP92">
        <v>74.510002136230469</v>
      </c>
      <c r="CQ92">
        <v>73.489997863769531</v>
      </c>
      <c r="CR92">
        <v>74.080001831054688</v>
      </c>
      <c r="CW92">
        <v>92</v>
      </c>
      <c r="CX92">
        <v>94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6</v>
      </c>
      <c r="DG92">
        <v>7</v>
      </c>
      <c r="DH92">
        <v>1</v>
      </c>
      <c r="DI92">
        <v>3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219</v>
      </c>
      <c r="EF92">
        <v>74.080001831054688</v>
      </c>
      <c r="EG92">
        <v>73.949996948242188</v>
      </c>
      <c r="EH92">
        <v>74.050003051757813</v>
      </c>
      <c r="EI92">
        <v>72.930000305175781</v>
      </c>
      <c r="EJ92">
        <v>73.199996948242188</v>
      </c>
      <c r="EO92">
        <v>1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195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0</v>
      </c>
      <c r="FQ92">
        <v>0</v>
      </c>
      <c r="FR92">
        <v>0</v>
      </c>
      <c r="FS92">
        <v>1</v>
      </c>
      <c r="FT92">
        <v>0</v>
      </c>
      <c r="FU92">
        <v>0</v>
      </c>
      <c r="FV92">
        <v>0</v>
      </c>
      <c r="FW92" t="s">
        <v>341</v>
      </c>
      <c r="FX92">
        <v>73.199996948242188</v>
      </c>
      <c r="FY92">
        <v>73.470001220703125</v>
      </c>
      <c r="FZ92">
        <v>74.040000915527344</v>
      </c>
      <c r="GA92">
        <v>72.75</v>
      </c>
      <c r="GB92">
        <v>73.19000244140625</v>
      </c>
      <c r="GC92">
        <v>383</v>
      </c>
      <c r="GD92">
        <v>414</v>
      </c>
      <c r="GE92">
        <v>187</v>
      </c>
      <c r="GF92">
        <v>212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379</v>
      </c>
      <c r="GM92">
        <v>0</v>
      </c>
      <c r="GN92">
        <v>195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2</v>
      </c>
      <c r="GX92" t="s">
        <v>218</v>
      </c>
      <c r="GY92">
        <v>6793289</v>
      </c>
      <c r="GZ92">
        <v>9438066</v>
      </c>
      <c r="HA92">
        <v>1.73</v>
      </c>
      <c r="HB92">
        <v>2.403</v>
      </c>
      <c r="HC92">
        <v>3.31</v>
      </c>
      <c r="HD92">
        <v>1.55</v>
      </c>
      <c r="HE92">
        <v>0.49320000000000003</v>
      </c>
      <c r="HF92" s="2">
        <f t="shared" si="12"/>
        <v>3.6750274666506044E-3</v>
      </c>
      <c r="HG92" s="2">
        <f t="shared" si="13"/>
        <v>7.6985371120474877E-3</v>
      </c>
      <c r="HH92" s="2">
        <f t="shared" si="14"/>
        <v>9.7999347861754682E-3</v>
      </c>
      <c r="HI92" s="2">
        <f t="shared" si="15"/>
        <v>6.0117833956694344E-3</v>
      </c>
      <c r="HJ92" s="3">
        <f t="shared" si="16"/>
        <v>74.03561275172288</v>
      </c>
      <c r="HK92" t="str">
        <f t="shared" si="17"/>
        <v>NEM</v>
      </c>
    </row>
    <row r="93" spans="1:219" hidden="1" x14ac:dyDescent="0.25">
      <c r="A93">
        <v>84</v>
      </c>
      <c r="B93" t="s">
        <v>543</v>
      </c>
      <c r="C93">
        <v>11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0</v>
      </c>
      <c r="N93">
        <v>0</v>
      </c>
      <c r="O93">
        <v>1</v>
      </c>
      <c r="P93">
        <v>12</v>
      </c>
      <c r="Q93">
        <v>174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544</v>
      </c>
      <c r="AV93">
        <v>25.690000534057621</v>
      </c>
      <c r="AW93">
        <v>25.649999618530281</v>
      </c>
      <c r="AX93">
        <v>25.889999389648441</v>
      </c>
      <c r="AY93">
        <v>25.219999313354489</v>
      </c>
      <c r="AZ93">
        <v>25.25</v>
      </c>
      <c r="BE93">
        <v>46</v>
      </c>
      <c r="BF93">
        <v>22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7</v>
      </c>
      <c r="BO93">
        <v>15</v>
      </c>
      <c r="BP93">
        <v>19</v>
      </c>
      <c r="BQ93">
        <v>7</v>
      </c>
      <c r="BR93">
        <v>81</v>
      </c>
      <c r="BS93">
        <v>0</v>
      </c>
      <c r="BT93">
        <v>0</v>
      </c>
      <c r="BU93">
        <v>0</v>
      </c>
      <c r="BV93">
        <v>0</v>
      </c>
      <c r="BW93">
        <v>22</v>
      </c>
      <c r="BX93">
        <v>0</v>
      </c>
      <c r="BY93">
        <v>5</v>
      </c>
      <c r="BZ93">
        <v>0</v>
      </c>
      <c r="CA93">
        <v>2</v>
      </c>
      <c r="CB93">
        <v>0</v>
      </c>
      <c r="CC93">
        <v>1</v>
      </c>
      <c r="CD93">
        <v>0</v>
      </c>
      <c r="CE93">
        <v>68</v>
      </c>
      <c r="CF93">
        <v>22</v>
      </c>
      <c r="CG93">
        <v>0</v>
      </c>
      <c r="CH93">
        <v>0</v>
      </c>
      <c r="CI93">
        <v>1</v>
      </c>
      <c r="CJ93">
        <v>1</v>
      </c>
      <c r="CK93">
        <v>0</v>
      </c>
      <c r="CL93">
        <v>0</v>
      </c>
      <c r="CM93" t="s">
        <v>545</v>
      </c>
      <c r="CN93">
        <v>25.25</v>
      </c>
      <c r="CO93">
        <v>25.420000076293949</v>
      </c>
      <c r="CP93">
        <v>25.680000305175781</v>
      </c>
      <c r="CQ93">
        <v>25.270000457763668</v>
      </c>
      <c r="CR93">
        <v>25.590000152587891</v>
      </c>
      <c r="CW93">
        <v>46</v>
      </c>
      <c r="CX93">
        <v>112</v>
      </c>
      <c r="CY93">
        <v>2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10</v>
      </c>
      <c r="DG93">
        <v>4</v>
      </c>
      <c r="DH93">
        <v>2</v>
      </c>
      <c r="DI93">
        <v>0</v>
      </c>
      <c r="DJ93">
        <v>1</v>
      </c>
      <c r="DK93">
        <v>1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1</v>
      </c>
      <c r="DR93">
        <v>0</v>
      </c>
      <c r="DS93">
        <v>0</v>
      </c>
      <c r="DT93">
        <v>0</v>
      </c>
      <c r="DU93">
        <v>1</v>
      </c>
      <c r="DV93">
        <v>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316</v>
      </c>
      <c r="EF93">
        <v>25.590000152587891</v>
      </c>
      <c r="EG93">
        <v>25.770000457763668</v>
      </c>
      <c r="EH93">
        <v>25.940000534057621</v>
      </c>
      <c r="EI93">
        <v>25.379999160766602</v>
      </c>
      <c r="EJ93">
        <v>25.469999313354489</v>
      </c>
      <c r="EO93">
        <v>13</v>
      </c>
      <c r="EP93">
        <v>4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25</v>
      </c>
      <c r="EY93">
        <v>9</v>
      </c>
      <c r="EZ93">
        <v>2</v>
      </c>
      <c r="FA93">
        <v>0</v>
      </c>
      <c r="FB93">
        <v>147</v>
      </c>
      <c r="FC93">
        <v>0</v>
      </c>
      <c r="FD93">
        <v>0</v>
      </c>
      <c r="FE93">
        <v>0</v>
      </c>
      <c r="FF93">
        <v>0</v>
      </c>
      <c r="FG93">
        <v>4</v>
      </c>
      <c r="FH93">
        <v>0</v>
      </c>
      <c r="FI93">
        <v>0</v>
      </c>
      <c r="FJ93">
        <v>0</v>
      </c>
      <c r="FK93">
        <v>1</v>
      </c>
      <c r="FL93">
        <v>0</v>
      </c>
      <c r="FM93">
        <v>0</v>
      </c>
      <c r="FN93">
        <v>0</v>
      </c>
      <c r="FO93">
        <v>23</v>
      </c>
      <c r="FP93">
        <v>4</v>
      </c>
      <c r="FQ93">
        <v>0</v>
      </c>
      <c r="FR93">
        <v>0</v>
      </c>
      <c r="FS93">
        <v>1</v>
      </c>
      <c r="FT93">
        <v>1</v>
      </c>
      <c r="FU93">
        <v>0</v>
      </c>
      <c r="FV93">
        <v>0</v>
      </c>
      <c r="FW93" t="s">
        <v>267</v>
      </c>
      <c r="FX93">
        <v>25.469999313354489</v>
      </c>
      <c r="FY93">
        <v>25.719999313354489</v>
      </c>
      <c r="FZ93">
        <v>26.020000457763668</v>
      </c>
      <c r="GA93">
        <v>25.639999389648441</v>
      </c>
      <c r="GB93">
        <v>25.70000076293945</v>
      </c>
      <c r="GC93">
        <v>432</v>
      </c>
      <c r="GD93">
        <v>329</v>
      </c>
      <c r="GE93">
        <v>177</v>
      </c>
      <c r="GF93">
        <v>200</v>
      </c>
      <c r="GG93">
        <v>0</v>
      </c>
      <c r="GH93">
        <v>186</v>
      </c>
      <c r="GI93">
        <v>0</v>
      </c>
      <c r="GJ93">
        <v>0</v>
      </c>
      <c r="GK93">
        <v>0</v>
      </c>
      <c r="GL93">
        <v>229</v>
      </c>
      <c r="GM93">
        <v>0</v>
      </c>
      <c r="GN93">
        <v>148</v>
      </c>
      <c r="GO93">
        <v>2</v>
      </c>
      <c r="GP93">
        <v>1</v>
      </c>
      <c r="GQ93">
        <v>1</v>
      </c>
      <c r="GR93">
        <v>1</v>
      </c>
      <c r="GS93">
        <v>0</v>
      </c>
      <c r="GT93">
        <v>0</v>
      </c>
      <c r="GU93">
        <v>0</v>
      </c>
      <c r="GV93">
        <v>0</v>
      </c>
      <c r="GX93" t="s">
        <v>546</v>
      </c>
      <c r="GY93">
        <v>511653</v>
      </c>
      <c r="GZ93">
        <v>514750</v>
      </c>
      <c r="HA93">
        <v>1.0609999999999999</v>
      </c>
      <c r="HB93">
        <v>1.244</v>
      </c>
      <c r="HD93">
        <v>1.75</v>
      </c>
      <c r="HF93" s="2">
        <f t="shared" si="12"/>
        <v>9.7200624678941416E-3</v>
      </c>
      <c r="HG93" s="2">
        <f t="shared" si="13"/>
        <v>1.1529636400128052E-2</v>
      </c>
      <c r="HH93" s="2">
        <f t="shared" si="14"/>
        <v>3.1104170233982043E-3</v>
      </c>
      <c r="HI93" s="2">
        <f t="shared" si="15"/>
        <v>2.3346837163340517E-3</v>
      </c>
      <c r="HJ93" s="3">
        <f t="shared" si="16"/>
        <v>26.016541553649009</v>
      </c>
      <c r="HK93" t="str">
        <f t="shared" si="17"/>
        <v>NWS</v>
      </c>
    </row>
    <row r="94" spans="1:219" hidden="1" x14ac:dyDescent="0.25">
      <c r="A94">
        <v>85</v>
      </c>
      <c r="B94" t="s">
        <v>547</v>
      </c>
      <c r="C94">
        <v>9</v>
      </c>
      <c r="D94">
        <v>1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21</v>
      </c>
      <c r="N94">
        <v>44</v>
      </c>
      <c r="O94">
        <v>112</v>
      </c>
      <c r="P94">
        <v>14</v>
      </c>
      <c r="Q94">
        <v>0</v>
      </c>
      <c r="R94">
        <v>0</v>
      </c>
      <c r="S94">
        <v>0</v>
      </c>
      <c r="T94">
        <v>0</v>
      </c>
      <c r="U94">
        <v>0</v>
      </c>
      <c r="V94">
        <v>4</v>
      </c>
      <c r="W94">
        <v>0</v>
      </c>
      <c r="X94">
        <v>0</v>
      </c>
      <c r="Y94">
        <v>0</v>
      </c>
      <c r="Z94">
        <v>0</v>
      </c>
      <c r="AA94">
        <v>1</v>
      </c>
      <c r="AB94">
        <v>4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435</v>
      </c>
      <c r="AV94">
        <v>118.1600036621094</v>
      </c>
      <c r="AW94">
        <v>118.13999938964839</v>
      </c>
      <c r="AX94">
        <v>120.86000061035161</v>
      </c>
      <c r="AY94">
        <v>118.13999938964839</v>
      </c>
      <c r="AZ94">
        <v>119.879997253418</v>
      </c>
      <c r="BE94">
        <v>1</v>
      </c>
      <c r="BF94">
        <v>2</v>
      </c>
      <c r="BG94">
        <v>27</v>
      </c>
      <c r="BH94">
        <v>129</v>
      </c>
      <c r="BI94">
        <v>33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548</v>
      </c>
      <c r="CN94">
        <v>119.879997253418</v>
      </c>
      <c r="CO94">
        <v>120.370002746582</v>
      </c>
      <c r="CP94">
        <v>120.9300003051758</v>
      </c>
      <c r="CQ94">
        <v>119.5100021362305</v>
      </c>
      <c r="CR94">
        <v>120.6600036621094</v>
      </c>
      <c r="CW94">
        <v>127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41</v>
      </c>
      <c r="DG94">
        <v>9</v>
      </c>
      <c r="DH94">
        <v>5</v>
      </c>
      <c r="DI94">
        <v>9</v>
      </c>
      <c r="DJ94">
        <v>7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257</v>
      </c>
      <c r="EF94">
        <v>120.6600036621094</v>
      </c>
      <c r="EG94">
        <v>120.61000061035161</v>
      </c>
      <c r="EH94">
        <v>122.44000244140619</v>
      </c>
      <c r="EI94">
        <v>119.9300003051758</v>
      </c>
      <c r="EJ94">
        <v>120.26999664306641</v>
      </c>
      <c r="EO94">
        <v>76</v>
      </c>
      <c r="EP94">
        <v>74</v>
      </c>
      <c r="EQ94">
        <v>11</v>
      </c>
      <c r="ER94">
        <v>1</v>
      </c>
      <c r="ES94">
        <v>0</v>
      </c>
      <c r="ET94">
        <v>1</v>
      </c>
      <c r="EU94">
        <v>12</v>
      </c>
      <c r="EV94">
        <v>0</v>
      </c>
      <c r="EW94">
        <v>0</v>
      </c>
      <c r="EX94">
        <v>26</v>
      </c>
      <c r="EY94">
        <v>5</v>
      </c>
      <c r="EZ94">
        <v>2</v>
      </c>
      <c r="FA94">
        <v>1</v>
      </c>
      <c r="FB94">
        <v>3</v>
      </c>
      <c r="FC94">
        <v>1</v>
      </c>
      <c r="FD94">
        <v>1</v>
      </c>
      <c r="FE94">
        <v>0</v>
      </c>
      <c r="FF94">
        <v>0</v>
      </c>
      <c r="FG94">
        <v>86</v>
      </c>
      <c r="FH94">
        <v>12</v>
      </c>
      <c r="FI94">
        <v>0</v>
      </c>
      <c r="FJ94">
        <v>0</v>
      </c>
      <c r="FK94">
        <v>1</v>
      </c>
      <c r="FL94">
        <v>1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221</v>
      </c>
      <c r="FX94">
        <v>120.26999664306641</v>
      </c>
      <c r="FY94">
        <v>121.2799987792969</v>
      </c>
      <c r="FZ94">
        <v>121.4499969482422</v>
      </c>
      <c r="GA94">
        <v>119.38999938964839</v>
      </c>
      <c r="GB94">
        <v>120.9499969482422</v>
      </c>
      <c r="GC94">
        <v>672</v>
      </c>
      <c r="GD94">
        <v>112</v>
      </c>
      <c r="GE94">
        <v>289</v>
      </c>
      <c r="GF94">
        <v>108</v>
      </c>
      <c r="GG94">
        <v>0</v>
      </c>
      <c r="GH94">
        <v>177</v>
      </c>
      <c r="GI94">
        <v>0</v>
      </c>
      <c r="GJ94">
        <v>1</v>
      </c>
      <c r="GK94">
        <v>0</v>
      </c>
      <c r="GL94">
        <v>10</v>
      </c>
      <c r="GM94">
        <v>0</v>
      </c>
      <c r="GN94">
        <v>10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2.9</v>
      </c>
      <c r="GX94" t="s">
        <v>223</v>
      </c>
      <c r="GY94">
        <v>808465</v>
      </c>
      <c r="GZ94">
        <v>704066</v>
      </c>
      <c r="HC94">
        <v>2.2000000000000002</v>
      </c>
      <c r="HD94">
        <v>2.5499999999999998</v>
      </c>
      <c r="HE94">
        <v>0.49909999999999999</v>
      </c>
      <c r="HF94" s="2">
        <f t="shared" si="12"/>
        <v>8.3278541094684577E-3</v>
      </c>
      <c r="HG94" s="2">
        <f t="shared" si="13"/>
        <v>1.3997379433261514E-3</v>
      </c>
      <c r="HH94" s="2">
        <f t="shared" si="14"/>
        <v>1.5583768211342885E-2</v>
      </c>
      <c r="HI94" s="2">
        <f t="shared" si="15"/>
        <v>1.2897871830963137E-2</v>
      </c>
      <c r="HJ94" s="3">
        <f t="shared" si="16"/>
        <v>121.44975899535484</v>
      </c>
      <c r="HK94" t="str">
        <f t="shared" si="17"/>
        <v>NTRS</v>
      </c>
    </row>
    <row r="95" spans="1:219" hidden="1" x14ac:dyDescent="0.25">
      <c r="A95">
        <v>86</v>
      </c>
      <c r="B95" t="s">
        <v>549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8</v>
      </c>
      <c r="N95">
        <v>19</v>
      </c>
      <c r="O95">
        <v>56</v>
      </c>
      <c r="P95">
        <v>88</v>
      </c>
      <c r="Q95">
        <v>22</v>
      </c>
      <c r="R95">
        <v>0</v>
      </c>
      <c r="S95">
        <v>0</v>
      </c>
      <c r="T95">
        <v>0</v>
      </c>
      <c r="U95">
        <v>0</v>
      </c>
      <c r="V95">
        <v>1</v>
      </c>
      <c r="W95">
        <v>1</v>
      </c>
      <c r="X95">
        <v>2</v>
      </c>
      <c r="Y95">
        <v>1</v>
      </c>
      <c r="Z95">
        <v>1</v>
      </c>
      <c r="AA95">
        <v>1</v>
      </c>
      <c r="AB95">
        <v>6</v>
      </c>
      <c r="AC95">
        <v>1</v>
      </c>
      <c r="AD95">
        <v>6</v>
      </c>
      <c r="AE95">
        <v>0</v>
      </c>
      <c r="AF95">
        <v>0</v>
      </c>
      <c r="AG95">
        <v>1</v>
      </c>
      <c r="AH95">
        <v>1</v>
      </c>
      <c r="AI95">
        <v>0</v>
      </c>
      <c r="AJ95">
        <v>0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550</v>
      </c>
      <c r="AV95">
        <v>30.29000091552734</v>
      </c>
      <c r="AW95">
        <v>30.379999160766602</v>
      </c>
      <c r="AX95">
        <v>30.60000038146973</v>
      </c>
      <c r="AY95">
        <v>30.059999465942379</v>
      </c>
      <c r="AZ95">
        <v>30.110000610351559</v>
      </c>
      <c r="BE95">
        <v>66</v>
      </c>
      <c r="BF95">
        <v>2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51</v>
      </c>
      <c r="BO95">
        <v>26</v>
      </c>
      <c r="BP95">
        <v>17</v>
      </c>
      <c r="BQ95">
        <v>17</v>
      </c>
      <c r="BR95">
        <v>45</v>
      </c>
      <c r="BS95">
        <v>0</v>
      </c>
      <c r="BT95">
        <v>0</v>
      </c>
      <c r="BU95">
        <v>0</v>
      </c>
      <c r="BV95">
        <v>0</v>
      </c>
      <c r="BW95">
        <v>2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73</v>
      </c>
      <c r="CF95">
        <v>3</v>
      </c>
      <c r="CG95">
        <v>0</v>
      </c>
      <c r="CH95">
        <v>0</v>
      </c>
      <c r="CI95">
        <v>1</v>
      </c>
      <c r="CJ95">
        <v>1</v>
      </c>
      <c r="CK95">
        <v>0</v>
      </c>
      <c r="CL95">
        <v>0</v>
      </c>
      <c r="CM95" t="s">
        <v>551</v>
      </c>
      <c r="CN95">
        <v>30.110000610351559</v>
      </c>
      <c r="CO95">
        <v>30.530000686645511</v>
      </c>
      <c r="CP95">
        <v>31.069999694824219</v>
      </c>
      <c r="CQ95">
        <v>30.25</v>
      </c>
      <c r="CR95">
        <v>30.979999542236332</v>
      </c>
      <c r="CW95">
        <v>94</v>
      </c>
      <c r="CX95">
        <v>32</v>
      </c>
      <c r="CY95">
        <v>28</v>
      </c>
      <c r="CZ95">
        <v>15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16</v>
      </c>
      <c r="DG95">
        <v>7</v>
      </c>
      <c r="DH95">
        <v>11</v>
      </c>
      <c r="DI95">
        <v>1</v>
      </c>
      <c r="DJ95">
        <v>4</v>
      </c>
      <c r="DK95">
        <v>1</v>
      </c>
      <c r="DL95">
        <v>39</v>
      </c>
      <c r="DM95">
        <v>0</v>
      </c>
      <c r="DN95">
        <v>0</v>
      </c>
      <c r="DO95">
        <v>0</v>
      </c>
      <c r="DP95">
        <v>0</v>
      </c>
      <c r="DQ95">
        <v>4</v>
      </c>
      <c r="DR95">
        <v>4</v>
      </c>
      <c r="DS95">
        <v>0</v>
      </c>
      <c r="DT95">
        <v>0</v>
      </c>
      <c r="DU95">
        <v>1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552</v>
      </c>
      <c r="EF95">
        <v>30.979999542236332</v>
      </c>
      <c r="EG95">
        <v>31.270000457763668</v>
      </c>
      <c r="EH95">
        <v>31.370000839233398</v>
      </c>
      <c r="EI95">
        <v>30.60000038146973</v>
      </c>
      <c r="EJ95">
        <v>30.969999313354489</v>
      </c>
      <c r="EO95">
        <v>3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1</v>
      </c>
      <c r="EY95">
        <v>0</v>
      </c>
      <c r="EZ95">
        <v>0</v>
      </c>
      <c r="FA95">
        <v>1</v>
      </c>
      <c r="FB95">
        <v>193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3</v>
      </c>
      <c r="FP95">
        <v>0</v>
      </c>
      <c r="FQ95">
        <v>0</v>
      </c>
      <c r="FR95">
        <v>0</v>
      </c>
      <c r="FS95">
        <v>1</v>
      </c>
      <c r="FT95">
        <v>0</v>
      </c>
      <c r="FU95">
        <v>0</v>
      </c>
      <c r="FV95">
        <v>0</v>
      </c>
      <c r="FW95" t="s">
        <v>553</v>
      </c>
      <c r="FX95">
        <v>30.969999313354489</v>
      </c>
      <c r="FY95">
        <v>31.389999389648441</v>
      </c>
      <c r="FZ95">
        <v>31.770000457763668</v>
      </c>
      <c r="GA95">
        <v>31.190000534057621</v>
      </c>
      <c r="GB95">
        <v>31.620000839233398</v>
      </c>
      <c r="GC95">
        <v>433</v>
      </c>
      <c r="GD95">
        <v>396</v>
      </c>
      <c r="GE95">
        <v>172</v>
      </c>
      <c r="GF95">
        <v>234</v>
      </c>
      <c r="GG95">
        <v>0</v>
      </c>
      <c r="GH95">
        <v>125</v>
      </c>
      <c r="GI95">
        <v>0</v>
      </c>
      <c r="GJ95">
        <v>15</v>
      </c>
      <c r="GK95">
        <v>6</v>
      </c>
      <c r="GL95">
        <v>243</v>
      </c>
      <c r="GM95">
        <v>0</v>
      </c>
      <c r="GN95">
        <v>197</v>
      </c>
      <c r="GO95">
        <v>2</v>
      </c>
      <c r="GP95">
        <v>1</v>
      </c>
      <c r="GQ95">
        <v>2</v>
      </c>
      <c r="GR95">
        <v>1</v>
      </c>
      <c r="GS95">
        <v>0</v>
      </c>
      <c r="GT95">
        <v>0</v>
      </c>
      <c r="GU95">
        <v>0</v>
      </c>
      <c r="GV95">
        <v>0</v>
      </c>
      <c r="GW95">
        <v>2.2000000000000002</v>
      </c>
      <c r="GX95" t="s">
        <v>218</v>
      </c>
      <c r="GY95">
        <v>1804134</v>
      </c>
      <c r="GZ95">
        <v>1896050</v>
      </c>
      <c r="HA95">
        <v>1.72</v>
      </c>
      <c r="HB95">
        <v>1.9019999999999999</v>
      </c>
      <c r="HC95">
        <v>0.4</v>
      </c>
      <c r="HD95">
        <v>3.79</v>
      </c>
      <c r="HE95">
        <v>0</v>
      </c>
      <c r="HF95" s="2">
        <f t="shared" si="12"/>
        <v>1.3380060033784447E-2</v>
      </c>
      <c r="HG95" s="2">
        <f t="shared" si="13"/>
        <v>1.196100291595581E-2</v>
      </c>
      <c r="HH95" s="2">
        <f t="shared" si="14"/>
        <v>6.3714195437918342E-3</v>
      </c>
      <c r="HI95" s="2">
        <f t="shared" si="15"/>
        <v>1.3598997272708524E-2</v>
      </c>
      <c r="HJ95" s="3">
        <f t="shared" si="16"/>
        <v>31.765455263879876</v>
      </c>
      <c r="HK95" t="str">
        <f t="shared" si="17"/>
        <v>NTNX</v>
      </c>
    </row>
    <row r="96" spans="1:219" hidden="1" x14ac:dyDescent="0.25">
      <c r="A96">
        <v>87</v>
      </c>
      <c r="B96" t="s">
        <v>554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0</v>
      </c>
      <c r="N96">
        <v>9</v>
      </c>
      <c r="O96">
        <v>20</v>
      </c>
      <c r="P96">
        <v>90</v>
      </c>
      <c r="Q96">
        <v>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555</v>
      </c>
      <c r="AV96">
        <v>584.5</v>
      </c>
      <c r="AW96">
        <v>606.54998779296875</v>
      </c>
      <c r="AX96">
        <v>608.8800048828125</v>
      </c>
      <c r="AY96">
        <v>594.780029296875</v>
      </c>
      <c r="AZ96">
        <v>599.66998291015625</v>
      </c>
      <c r="BE96">
        <v>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4</v>
      </c>
      <c r="BP96">
        <v>8</v>
      </c>
      <c r="BQ96">
        <v>15</v>
      </c>
      <c r="BR96">
        <v>168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3</v>
      </c>
      <c r="CF96">
        <v>0</v>
      </c>
      <c r="CG96">
        <v>0</v>
      </c>
      <c r="CH96">
        <v>0</v>
      </c>
      <c r="CI96">
        <v>2</v>
      </c>
      <c r="CJ96">
        <v>0</v>
      </c>
      <c r="CK96">
        <v>2</v>
      </c>
      <c r="CL96">
        <v>0</v>
      </c>
      <c r="CM96" t="s">
        <v>320</v>
      </c>
      <c r="CN96">
        <v>599.66998291015625</v>
      </c>
      <c r="CO96">
        <v>608.5</v>
      </c>
      <c r="CP96">
        <v>629.79998779296875</v>
      </c>
      <c r="CQ96">
        <v>607.03997802734375</v>
      </c>
      <c r="CR96">
        <v>624.47998046875</v>
      </c>
      <c r="CW96">
        <v>0</v>
      </c>
      <c r="CX96">
        <v>4</v>
      </c>
      <c r="CY96">
        <v>11</v>
      </c>
      <c r="CZ96">
        <v>10</v>
      </c>
      <c r="DA96">
        <v>170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1</v>
      </c>
      <c r="DH96">
        <v>0</v>
      </c>
      <c r="DI96">
        <v>0</v>
      </c>
      <c r="DJ96">
        <v>0</v>
      </c>
      <c r="DK96">
        <v>1</v>
      </c>
      <c r="DL96">
        <v>1</v>
      </c>
      <c r="DM96">
        <v>1</v>
      </c>
      <c r="DN96">
        <v>1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556</v>
      </c>
      <c r="EF96">
        <v>624.47998046875</v>
      </c>
      <c r="EG96">
        <v>630.6400146484375</v>
      </c>
      <c r="EH96">
        <v>632.739990234375</v>
      </c>
      <c r="EI96">
        <v>619.29998779296875</v>
      </c>
      <c r="EJ96">
        <v>625.90997314453125</v>
      </c>
      <c r="EO96">
        <v>2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1</v>
      </c>
      <c r="FB96">
        <v>194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2</v>
      </c>
      <c r="FP96">
        <v>0</v>
      </c>
      <c r="FQ96">
        <v>0</v>
      </c>
      <c r="FR96">
        <v>0</v>
      </c>
      <c r="FS96">
        <v>1</v>
      </c>
      <c r="FT96">
        <v>0</v>
      </c>
      <c r="FU96">
        <v>0</v>
      </c>
      <c r="FV96">
        <v>0</v>
      </c>
      <c r="FW96" t="s">
        <v>370</v>
      </c>
      <c r="FX96">
        <v>625.90997314453125</v>
      </c>
      <c r="FY96">
        <v>629.3699951171875</v>
      </c>
      <c r="FZ96">
        <v>631.75</v>
      </c>
      <c r="GA96">
        <v>623.45001220703125</v>
      </c>
      <c r="GB96">
        <v>628</v>
      </c>
      <c r="GC96">
        <v>395</v>
      </c>
      <c r="GD96">
        <v>391</v>
      </c>
      <c r="GE96">
        <v>197</v>
      </c>
      <c r="GF96">
        <v>196</v>
      </c>
      <c r="GG96">
        <v>0</v>
      </c>
      <c r="GH96">
        <v>346</v>
      </c>
      <c r="GI96">
        <v>0</v>
      </c>
      <c r="GJ96">
        <v>180</v>
      </c>
      <c r="GK96">
        <v>1</v>
      </c>
      <c r="GL96">
        <v>362</v>
      </c>
      <c r="GM96">
        <v>1</v>
      </c>
      <c r="GN96">
        <v>194</v>
      </c>
      <c r="GO96">
        <v>0</v>
      </c>
      <c r="GP96">
        <v>0</v>
      </c>
      <c r="GQ96">
        <v>0</v>
      </c>
      <c r="GR96">
        <v>0</v>
      </c>
      <c r="GS96">
        <v>2</v>
      </c>
      <c r="GT96">
        <v>0</v>
      </c>
      <c r="GU96">
        <v>0</v>
      </c>
      <c r="GV96">
        <v>0</v>
      </c>
      <c r="GW96">
        <v>2</v>
      </c>
      <c r="GX96" t="s">
        <v>218</v>
      </c>
      <c r="GY96">
        <v>10885172</v>
      </c>
      <c r="GZ96">
        <v>9558850</v>
      </c>
      <c r="HA96">
        <v>3.5640000000000001</v>
      </c>
      <c r="HB96">
        <v>4.09</v>
      </c>
      <c r="HC96">
        <v>2.0499999999999998</v>
      </c>
      <c r="HD96">
        <v>0.95</v>
      </c>
      <c r="HE96">
        <v>9.2799999999999994E-2</v>
      </c>
      <c r="HF96" s="2">
        <f t="shared" si="12"/>
        <v>5.497596007912664E-3</v>
      </c>
      <c r="HG96" s="2">
        <f t="shared" si="13"/>
        <v>3.7673207484171245E-3</v>
      </c>
      <c r="HH96" s="2">
        <f t="shared" si="14"/>
        <v>9.4062045475395983E-3</v>
      </c>
      <c r="HI96" s="2">
        <f t="shared" si="15"/>
        <v>7.2452034919884278E-3</v>
      </c>
      <c r="HJ96" s="3">
        <f t="shared" si="16"/>
        <v>631.74103375822369</v>
      </c>
      <c r="HK96" t="str">
        <f t="shared" si="17"/>
        <v>NVDA</v>
      </c>
    </row>
    <row r="97" spans="1:219" hidden="1" x14ac:dyDescent="0.25">
      <c r="A97">
        <v>88</v>
      </c>
      <c r="B97" t="s">
        <v>557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0</v>
      </c>
      <c r="N97">
        <v>1</v>
      </c>
      <c r="O97">
        <v>27</v>
      </c>
      <c r="P97">
        <v>77</v>
      </c>
      <c r="Q97">
        <v>90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550</v>
      </c>
      <c r="AV97">
        <v>199.66999816894531</v>
      </c>
      <c r="AW97">
        <v>201.1300048828125</v>
      </c>
      <c r="AX97">
        <v>202.32000732421881</v>
      </c>
      <c r="AY97">
        <v>199.17999267578119</v>
      </c>
      <c r="AZ97">
        <v>199.83999633789071</v>
      </c>
      <c r="BE97">
        <v>31</v>
      </c>
      <c r="BF97">
        <v>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39</v>
      </c>
      <c r="BO97">
        <v>22</v>
      </c>
      <c r="BP97">
        <v>16</v>
      </c>
      <c r="BQ97">
        <v>9</v>
      </c>
      <c r="BR97">
        <v>92</v>
      </c>
      <c r="BS97">
        <v>0</v>
      </c>
      <c r="BT97">
        <v>0</v>
      </c>
      <c r="BU97">
        <v>0</v>
      </c>
      <c r="BV97">
        <v>0</v>
      </c>
      <c r="BW97">
        <v>3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558</v>
      </c>
      <c r="CN97">
        <v>199.83999633789071</v>
      </c>
      <c r="CO97">
        <v>200.74000549316409</v>
      </c>
      <c r="CP97">
        <v>205.69999694824219</v>
      </c>
      <c r="CQ97">
        <v>200.74000549316409</v>
      </c>
      <c r="CR97">
        <v>204.3800048828125</v>
      </c>
      <c r="CW97">
        <v>0</v>
      </c>
      <c r="CX97">
        <v>7</v>
      </c>
      <c r="CY97">
        <v>51</v>
      </c>
      <c r="CZ97">
        <v>48</v>
      </c>
      <c r="DA97">
        <v>89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434</v>
      </c>
      <c r="EF97">
        <v>204.3800048828125</v>
      </c>
      <c r="EG97">
        <v>206</v>
      </c>
      <c r="EH97">
        <v>206.63999938964841</v>
      </c>
      <c r="EI97">
        <v>204.1300048828125</v>
      </c>
      <c r="EJ97">
        <v>204.75999450683599</v>
      </c>
      <c r="EO97">
        <v>30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34</v>
      </c>
      <c r="EY97">
        <v>33</v>
      </c>
      <c r="EZ97">
        <v>21</v>
      </c>
      <c r="FA97">
        <v>23</v>
      </c>
      <c r="FB97">
        <v>70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559</v>
      </c>
      <c r="FX97">
        <v>204.75999450683599</v>
      </c>
      <c r="FY97">
        <v>204.69000244140619</v>
      </c>
      <c r="FZ97">
        <v>207.86000061035159</v>
      </c>
      <c r="GA97">
        <v>204.02000427246091</v>
      </c>
      <c r="GB97">
        <v>206.13999938964841</v>
      </c>
      <c r="GC97">
        <v>454</v>
      </c>
      <c r="GD97">
        <v>359</v>
      </c>
      <c r="GE97">
        <v>225</v>
      </c>
      <c r="GF97">
        <v>181</v>
      </c>
      <c r="GG97">
        <v>0</v>
      </c>
      <c r="GH97">
        <v>304</v>
      </c>
      <c r="GI97">
        <v>0</v>
      </c>
      <c r="GJ97">
        <v>137</v>
      </c>
      <c r="GK97">
        <v>0</v>
      </c>
      <c r="GL97">
        <v>162</v>
      </c>
      <c r="GM97">
        <v>0</v>
      </c>
      <c r="GN97">
        <v>70</v>
      </c>
      <c r="GO97">
        <v>1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2.1</v>
      </c>
      <c r="GX97" t="s">
        <v>218</v>
      </c>
      <c r="GY97">
        <v>1881683</v>
      </c>
      <c r="GZ97">
        <v>2375366</v>
      </c>
      <c r="HA97">
        <v>1.181</v>
      </c>
      <c r="HB97">
        <v>1.7769999999999999</v>
      </c>
      <c r="HC97">
        <v>1.26</v>
      </c>
      <c r="HD97">
        <v>1.78</v>
      </c>
      <c r="HE97">
        <v>1.1174999999999999</v>
      </c>
      <c r="HF97" s="2">
        <f t="shared" si="12"/>
        <v>-3.4194178804525244E-4</v>
      </c>
      <c r="HG97" s="2">
        <f t="shared" si="13"/>
        <v>1.5250640621750966E-2</v>
      </c>
      <c r="HH97" s="2">
        <f t="shared" si="14"/>
        <v>3.2732334796716778E-3</v>
      </c>
      <c r="HI97" s="2">
        <f t="shared" si="15"/>
        <v>1.0284249167868964E-2</v>
      </c>
      <c r="HJ97" s="3">
        <f t="shared" si="16"/>
        <v>207.8116561075054</v>
      </c>
      <c r="HK97" t="str">
        <f t="shared" si="17"/>
        <v>NXPI</v>
      </c>
    </row>
    <row r="98" spans="1:219" hidden="1" x14ac:dyDescent="0.25">
      <c r="A98">
        <v>89</v>
      </c>
      <c r="B98" t="s">
        <v>560</v>
      </c>
      <c r="C98">
        <v>10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24</v>
      </c>
      <c r="N98">
        <v>18</v>
      </c>
      <c r="O98">
        <v>5</v>
      </c>
      <c r="P98">
        <v>4</v>
      </c>
      <c r="Q98">
        <v>0</v>
      </c>
      <c r="R98">
        <v>0</v>
      </c>
      <c r="S98">
        <v>0</v>
      </c>
      <c r="T98">
        <v>0</v>
      </c>
      <c r="U98">
        <v>0</v>
      </c>
      <c r="V98">
        <v>16</v>
      </c>
      <c r="W98">
        <v>3</v>
      </c>
      <c r="X98">
        <v>1</v>
      </c>
      <c r="Y98">
        <v>0</v>
      </c>
      <c r="Z98">
        <v>11</v>
      </c>
      <c r="AA98">
        <v>1</v>
      </c>
      <c r="AB98">
        <v>31</v>
      </c>
      <c r="AC98">
        <v>0</v>
      </c>
      <c r="AD98">
        <v>0</v>
      </c>
      <c r="AE98">
        <v>0</v>
      </c>
      <c r="AF98">
        <v>0</v>
      </c>
      <c r="AG98">
        <v>11</v>
      </c>
      <c r="AH98">
        <v>11</v>
      </c>
      <c r="AI98">
        <v>0</v>
      </c>
      <c r="AJ98">
        <v>0</v>
      </c>
      <c r="AK98">
        <v>1</v>
      </c>
      <c r="AL98">
        <v>1</v>
      </c>
      <c r="AM98">
        <v>1</v>
      </c>
      <c r="AN98">
        <v>0</v>
      </c>
      <c r="AO98">
        <v>5</v>
      </c>
      <c r="AP98">
        <v>5</v>
      </c>
      <c r="AQ98">
        <v>1</v>
      </c>
      <c r="AR98">
        <v>0</v>
      </c>
      <c r="AS98">
        <v>1</v>
      </c>
      <c r="AT98">
        <v>1</v>
      </c>
      <c r="AU98" t="s">
        <v>448</v>
      </c>
      <c r="AV98">
        <v>48.569999694824219</v>
      </c>
      <c r="AW98">
        <v>48.549999237060547</v>
      </c>
      <c r="AX98">
        <v>49.490001678466797</v>
      </c>
      <c r="AY98">
        <v>47.970001220703118</v>
      </c>
      <c r="AZ98">
        <v>48.990001678466797</v>
      </c>
      <c r="BE98">
        <v>2</v>
      </c>
      <c r="BF98">
        <v>30</v>
      </c>
      <c r="BG98">
        <v>68</v>
      </c>
      <c r="BH98">
        <v>6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2</v>
      </c>
      <c r="BO98">
        <v>0</v>
      </c>
      <c r="BP98">
        <v>0</v>
      </c>
      <c r="BQ98">
        <v>0</v>
      </c>
      <c r="BR98">
        <v>1</v>
      </c>
      <c r="BS98">
        <v>1</v>
      </c>
      <c r="BT98">
        <v>3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1</v>
      </c>
      <c r="CA98">
        <v>0</v>
      </c>
      <c r="CB98">
        <v>0</v>
      </c>
      <c r="CC98">
        <v>1</v>
      </c>
      <c r="CD98">
        <v>1</v>
      </c>
      <c r="CE98">
        <v>0</v>
      </c>
      <c r="CF98">
        <v>0</v>
      </c>
      <c r="CG98">
        <v>1</v>
      </c>
      <c r="CH98">
        <v>1</v>
      </c>
      <c r="CI98">
        <v>0</v>
      </c>
      <c r="CJ98">
        <v>0</v>
      </c>
      <c r="CK98">
        <v>1</v>
      </c>
      <c r="CL98">
        <v>1</v>
      </c>
      <c r="CM98" t="s">
        <v>276</v>
      </c>
      <c r="CN98">
        <v>48.990001678466797</v>
      </c>
      <c r="CO98">
        <v>49.340000152587891</v>
      </c>
      <c r="CP98">
        <v>49.340000152587891</v>
      </c>
      <c r="CQ98">
        <v>48.599998474121087</v>
      </c>
      <c r="CR98">
        <v>48.869998931884773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2</v>
      </c>
      <c r="DJ98">
        <v>99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0</v>
      </c>
      <c r="EA98">
        <v>1</v>
      </c>
      <c r="EB98">
        <v>0</v>
      </c>
      <c r="EC98">
        <v>0</v>
      </c>
      <c r="ED98">
        <v>0</v>
      </c>
      <c r="EE98" t="s">
        <v>561</v>
      </c>
      <c r="EF98">
        <v>48.869998931884773</v>
      </c>
      <c r="EG98">
        <v>48.869998931884773</v>
      </c>
      <c r="EH98">
        <v>49.709999084472663</v>
      </c>
      <c r="EI98">
        <v>48.040000915527337</v>
      </c>
      <c r="EJ98">
        <v>49.150001525878913</v>
      </c>
      <c r="EO98">
        <v>13</v>
      </c>
      <c r="EP98">
        <v>56</v>
      </c>
      <c r="EQ98">
        <v>3</v>
      </c>
      <c r="ER98">
        <v>2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1</v>
      </c>
      <c r="EY98">
        <v>0</v>
      </c>
      <c r="EZ98">
        <v>1</v>
      </c>
      <c r="FA98">
        <v>0</v>
      </c>
      <c r="FB98">
        <v>1</v>
      </c>
      <c r="FC98">
        <v>1</v>
      </c>
      <c r="FD98">
        <v>3</v>
      </c>
      <c r="FE98">
        <v>0</v>
      </c>
      <c r="FF98">
        <v>0</v>
      </c>
      <c r="FG98">
        <v>0</v>
      </c>
      <c r="FH98">
        <v>0</v>
      </c>
      <c r="FI98">
        <v>1</v>
      </c>
      <c r="FJ98">
        <v>1</v>
      </c>
      <c r="FK98">
        <v>0</v>
      </c>
      <c r="FL98">
        <v>0</v>
      </c>
      <c r="FM98">
        <v>1</v>
      </c>
      <c r="FN98">
        <v>1</v>
      </c>
      <c r="FO98">
        <v>1</v>
      </c>
      <c r="FP98">
        <v>0</v>
      </c>
      <c r="FQ98">
        <v>1</v>
      </c>
      <c r="FR98">
        <v>1</v>
      </c>
      <c r="FS98">
        <v>1</v>
      </c>
      <c r="FT98">
        <v>0</v>
      </c>
      <c r="FU98">
        <v>1</v>
      </c>
      <c r="FV98">
        <v>1</v>
      </c>
      <c r="FW98" t="s">
        <v>350</v>
      </c>
      <c r="FX98">
        <v>49.150001525878913</v>
      </c>
      <c r="FY98">
        <v>49.189998626708977</v>
      </c>
      <c r="FZ98">
        <v>49.549999237060547</v>
      </c>
      <c r="GA98">
        <v>48.759998321533203</v>
      </c>
      <c r="GB98">
        <v>49.490001678466797</v>
      </c>
      <c r="GC98">
        <v>231</v>
      </c>
      <c r="GD98">
        <v>138</v>
      </c>
      <c r="GE98">
        <v>74</v>
      </c>
      <c r="GF98">
        <v>104</v>
      </c>
      <c r="GG98">
        <v>0</v>
      </c>
      <c r="GH98">
        <v>12</v>
      </c>
      <c r="GI98">
        <v>0</v>
      </c>
      <c r="GJ98">
        <v>2</v>
      </c>
      <c r="GK98">
        <v>0</v>
      </c>
      <c r="GL98">
        <v>112</v>
      </c>
      <c r="GM98">
        <v>0</v>
      </c>
      <c r="GN98">
        <v>100</v>
      </c>
      <c r="GO98">
        <v>3</v>
      </c>
      <c r="GP98">
        <v>1</v>
      </c>
      <c r="GQ98">
        <v>3</v>
      </c>
      <c r="GR98">
        <v>1</v>
      </c>
      <c r="GS98">
        <v>3</v>
      </c>
      <c r="GT98">
        <v>1</v>
      </c>
      <c r="GU98">
        <v>3</v>
      </c>
      <c r="GV98">
        <v>1</v>
      </c>
      <c r="GW98">
        <v>3</v>
      </c>
      <c r="GX98" t="s">
        <v>223</v>
      </c>
      <c r="GY98">
        <v>86780</v>
      </c>
      <c r="GZ98">
        <v>96750</v>
      </c>
      <c r="HA98">
        <v>2.3530000000000002</v>
      </c>
      <c r="HB98">
        <v>2.92</v>
      </c>
      <c r="HC98">
        <v>2.34</v>
      </c>
      <c r="HD98">
        <v>7.66</v>
      </c>
      <c r="HE98">
        <v>0</v>
      </c>
      <c r="HF98" s="2">
        <f t="shared" si="12"/>
        <v>8.1311449373255851E-4</v>
      </c>
      <c r="HG98" s="2">
        <f t="shared" si="13"/>
        <v>7.2654009262286268E-3</v>
      </c>
      <c r="HH98" s="2">
        <f t="shared" si="14"/>
        <v>8.7416205972873362E-3</v>
      </c>
      <c r="HI98" s="2">
        <f t="shared" si="15"/>
        <v>1.4750521967575869E-2</v>
      </c>
      <c r="HJ98" s="3">
        <f t="shared" si="16"/>
        <v>49.547383688292655</v>
      </c>
      <c r="HK98" t="str">
        <f t="shared" si="17"/>
        <v>CNXN</v>
      </c>
    </row>
    <row r="99" spans="1:219" hidden="1" x14ac:dyDescent="0.25">
      <c r="A99">
        <v>90</v>
      </c>
      <c r="B99" t="s">
        <v>562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7</v>
      </c>
      <c r="N99">
        <v>39</v>
      </c>
      <c r="O99">
        <v>77</v>
      </c>
      <c r="P99">
        <v>72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443</v>
      </c>
      <c r="AV99">
        <v>147.22999572753909</v>
      </c>
      <c r="AW99">
        <v>147.8699951171875</v>
      </c>
      <c r="AX99">
        <v>148.30999755859381</v>
      </c>
      <c r="AY99">
        <v>146.52000427246091</v>
      </c>
      <c r="AZ99">
        <v>147.1000061035156</v>
      </c>
      <c r="BE99">
        <v>6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17</v>
      </c>
      <c r="BP99">
        <v>12</v>
      </c>
      <c r="BQ99">
        <v>13</v>
      </c>
      <c r="BR99">
        <v>149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563</v>
      </c>
      <c r="CN99">
        <v>147.1000061035156</v>
      </c>
      <c r="CO99">
        <v>147.63999938964841</v>
      </c>
      <c r="CP99">
        <v>148.3500061035156</v>
      </c>
      <c r="CQ99">
        <v>147.00999450683591</v>
      </c>
      <c r="CR99">
        <v>147.8500061035156</v>
      </c>
      <c r="CW99">
        <v>183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10</v>
      </c>
      <c r="DG99">
        <v>6</v>
      </c>
      <c r="DH99">
        <v>3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530</v>
      </c>
      <c r="EF99">
        <v>147.8500061035156</v>
      </c>
      <c r="EG99">
        <v>147.8500061035156</v>
      </c>
      <c r="EH99">
        <v>148.3699951171875</v>
      </c>
      <c r="EI99">
        <v>147.00999450683591</v>
      </c>
      <c r="EJ99">
        <v>148.30000305175781</v>
      </c>
      <c r="EO99">
        <v>86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94</v>
      </c>
      <c r="EY99">
        <v>15</v>
      </c>
      <c r="EZ99">
        <v>11</v>
      </c>
      <c r="FA99">
        <v>4</v>
      </c>
      <c r="FB99">
        <v>8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449</v>
      </c>
      <c r="FX99">
        <v>148.30000305175781</v>
      </c>
      <c r="FY99">
        <v>147.9100036621094</v>
      </c>
      <c r="FZ99">
        <v>148.66999816894531</v>
      </c>
      <c r="GA99">
        <v>147.67999267578119</v>
      </c>
      <c r="GB99">
        <v>148.30000305175781</v>
      </c>
      <c r="GC99">
        <v>470</v>
      </c>
      <c r="GD99">
        <v>344</v>
      </c>
      <c r="GE99">
        <v>269</v>
      </c>
      <c r="GF99">
        <v>152</v>
      </c>
      <c r="GG99">
        <v>0</v>
      </c>
      <c r="GH99">
        <v>72</v>
      </c>
      <c r="GI99">
        <v>0</v>
      </c>
      <c r="GJ99">
        <v>0</v>
      </c>
      <c r="GK99">
        <v>0</v>
      </c>
      <c r="GL99">
        <v>157</v>
      </c>
      <c r="GM99">
        <v>0</v>
      </c>
      <c r="GN99">
        <v>8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2.2999999999999998</v>
      </c>
      <c r="GX99" t="s">
        <v>218</v>
      </c>
      <c r="GY99">
        <v>4649319</v>
      </c>
      <c r="GZ99">
        <v>4248950</v>
      </c>
      <c r="HA99">
        <v>0.68300000000000005</v>
      </c>
      <c r="HB99">
        <v>0.93400000000000005</v>
      </c>
      <c r="HC99">
        <v>2.58</v>
      </c>
      <c r="HD99">
        <v>1.84</v>
      </c>
      <c r="HE99">
        <v>0.75739999999999996</v>
      </c>
      <c r="HF99" s="2">
        <f t="shared" si="12"/>
        <v>-2.6367343654412068E-3</v>
      </c>
      <c r="HG99" s="2">
        <f t="shared" si="13"/>
        <v>5.1119561188953666E-3</v>
      </c>
      <c r="HH99" s="2">
        <f t="shared" si="14"/>
        <v>1.5550739005703029E-3</v>
      </c>
      <c r="HI99" s="2">
        <f t="shared" si="15"/>
        <v>4.1807846474570809E-3</v>
      </c>
      <c r="HJ99" s="3">
        <f t="shared" si="16"/>
        <v>148.66611311037576</v>
      </c>
      <c r="HK99" t="str">
        <f t="shared" si="17"/>
        <v>PEP</v>
      </c>
    </row>
    <row r="100" spans="1:219" hidden="1" x14ac:dyDescent="0.25">
      <c r="A100">
        <v>91</v>
      </c>
      <c r="B100" t="s">
        <v>564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3</v>
      </c>
      <c r="N100">
        <v>4</v>
      </c>
      <c r="O100">
        <v>20</v>
      </c>
      <c r="P100">
        <v>16</v>
      </c>
      <c r="Q100">
        <v>136</v>
      </c>
      <c r="R100">
        <v>1</v>
      </c>
      <c r="S100">
        <v>1</v>
      </c>
      <c r="T100">
        <v>0</v>
      </c>
      <c r="U100">
        <v>0</v>
      </c>
      <c r="V100">
        <v>2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2</v>
      </c>
      <c r="AC100">
        <v>1</v>
      </c>
      <c r="AD100">
        <v>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565</v>
      </c>
      <c r="AV100">
        <v>72.870002746582031</v>
      </c>
      <c r="AW100">
        <v>73.580001831054688</v>
      </c>
      <c r="AX100">
        <v>74.050003051757813</v>
      </c>
      <c r="AY100">
        <v>73.029998779296875</v>
      </c>
      <c r="AZ100">
        <v>73.169998168945313</v>
      </c>
      <c r="BE100">
        <v>82</v>
      </c>
      <c r="BF100">
        <v>5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20</v>
      </c>
      <c r="BO100">
        <v>15</v>
      </c>
      <c r="BP100">
        <v>17</v>
      </c>
      <c r="BQ100">
        <v>31</v>
      </c>
      <c r="BR100">
        <v>38</v>
      </c>
      <c r="BS100">
        <v>0</v>
      </c>
      <c r="BT100">
        <v>0</v>
      </c>
      <c r="BU100">
        <v>0</v>
      </c>
      <c r="BV100">
        <v>0</v>
      </c>
      <c r="BW100">
        <v>5</v>
      </c>
      <c r="BX100">
        <v>0</v>
      </c>
      <c r="BY100">
        <v>36</v>
      </c>
      <c r="BZ100">
        <v>0</v>
      </c>
      <c r="CA100">
        <v>1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351</v>
      </c>
      <c r="CN100">
        <v>73.169998168945313</v>
      </c>
      <c r="CO100">
        <v>73.889999389648438</v>
      </c>
      <c r="CP100">
        <v>74.180000305175781</v>
      </c>
      <c r="CQ100">
        <v>73.360000610351563</v>
      </c>
      <c r="CR100">
        <v>73.800003051757813</v>
      </c>
      <c r="CW100">
        <v>40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33</v>
      </c>
      <c r="DG100">
        <v>24</v>
      </c>
      <c r="DH100">
        <v>27</v>
      </c>
      <c r="DI100">
        <v>19</v>
      </c>
      <c r="DJ100">
        <v>18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276</v>
      </c>
      <c r="EF100">
        <v>73.800003051757813</v>
      </c>
      <c r="EG100">
        <v>74.019996643066406</v>
      </c>
      <c r="EH100">
        <v>74.889999389648438</v>
      </c>
      <c r="EI100">
        <v>73.050003051757813</v>
      </c>
      <c r="EJ100">
        <v>73.209999084472656</v>
      </c>
      <c r="EO100">
        <v>58</v>
      </c>
      <c r="EP100">
        <v>43</v>
      </c>
      <c r="EQ100">
        <v>12</v>
      </c>
      <c r="ER100">
        <v>0</v>
      </c>
      <c r="ES100">
        <v>0</v>
      </c>
      <c r="ET100">
        <v>1</v>
      </c>
      <c r="EU100">
        <v>12</v>
      </c>
      <c r="EV100">
        <v>0</v>
      </c>
      <c r="EW100">
        <v>0</v>
      </c>
      <c r="EX100">
        <v>5</v>
      </c>
      <c r="EY100">
        <v>3</v>
      </c>
      <c r="EZ100">
        <v>3</v>
      </c>
      <c r="FA100">
        <v>4</v>
      </c>
      <c r="FB100">
        <v>22</v>
      </c>
      <c r="FC100">
        <v>1</v>
      </c>
      <c r="FD100">
        <v>11</v>
      </c>
      <c r="FE100">
        <v>0</v>
      </c>
      <c r="FF100">
        <v>0</v>
      </c>
      <c r="FG100">
        <v>55</v>
      </c>
      <c r="FH100">
        <v>13</v>
      </c>
      <c r="FI100">
        <v>0</v>
      </c>
      <c r="FJ100">
        <v>0</v>
      </c>
      <c r="FK100">
        <v>1</v>
      </c>
      <c r="FL100">
        <v>1</v>
      </c>
      <c r="FM100">
        <v>0</v>
      </c>
      <c r="FN100">
        <v>0</v>
      </c>
      <c r="FO100">
        <v>114</v>
      </c>
      <c r="FP100">
        <v>55</v>
      </c>
      <c r="FQ100">
        <v>0</v>
      </c>
      <c r="FR100">
        <v>0</v>
      </c>
      <c r="FS100">
        <v>1</v>
      </c>
      <c r="FT100">
        <v>1</v>
      </c>
      <c r="FU100">
        <v>0</v>
      </c>
      <c r="FV100">
        <v>0</v>
      </c>
      <c r="FW100" t="s">
        <v>566</v>
      </c>
      <c r="FX100">
        <v>73.209999084472656</v>
      </c>
      <c r="FY100">
        <v>73.529998779296875</v>
      </c>
      <c r="FZ100">
        <v>74.160003662109375</v>
      </c>
      <c r="GA100">
        <v>72.569999694824219</v>
      </c>
      <c r="GB100">
        <v>72.849998474121094</v>
      </c>
      <c r="GC100">
        <v>419</v>
      </c>
      <c r="GD100">
        <v>281</v>
      </c>
      <c r="GE100">
        <v>153</v>
      </c>
      <c r="GF100">
        <v>158</v>
      </c>
      <c r="GG100">
        <v>0</v>
      </c>
      <c r="GH100">
        <v>152</v>
      </c>
      <c r="GI100">
        <v>0</v>
      </c>
      <c r="GJ100">
        <v>0</v>
      </c>
      <c r="GK100">
        <v>2</v>
      </c>
      <c r="GL100">
        <v>78</v>
      </c>
      <c r="GM100">
        <v>0</v>
      </c>
      <c r="GN100">
        <v>40</v>
      </c>
      <c r="GO100">
        <v>1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1.7</v>
      </c>
      <c r="GX100" t="s">
        <v>218</v>
      </c>
      <c r="GY100">
        <v>197491</v>
      </c>
      <c r="GZ100">
        <v>401583</v>
      </c>
      <c r="HA100">
        <v>2.0369999999999999</v>
      </c>
      <c r="HB100">
        <v>2.145</v>
      </c>
      <c r="HC100">
        <v>1.41</v>
      </c>
      <c r="HD100">
        <v>5.93</v>
      </c>
      <c r="HE100">
        <v>0</v>
      </c>
      <c r="HF100" s="2">
        <f t="shared" si="12"/>
        <v>4.351961106169866E-3</v>
      </c>
      <c r="HG100" s="2">
        <f t="shared" si="13"/>
        <v>8.4952110531567593E-3</v>
      </c>
      <c r="HH100" s="2">
        <f t="shared" si="14"/>
        <v>1.3055883318509598E-2</v>
      </c>
      <c r="HI100" s="2">
        <f t="shared" si="15"/>
        <v>3.8434973941192663E-3</v>
      </c>
      <c r="HJ100" s="3">
        <f t="shared" si="16"/>
        <v>74.154651637665367</v>
      </c>
      <c r="HK100" t="str">
        <f t="shared" si="17"/>
        <v>PRFT</v>
      </c>
    </row>
    <row r="101" spans="1:219" hidden="1" x14ac:dyDescent="0.25">
      <c r="A101">
        <v>92</v>
      </c>
      <c r="B101" t="s">
        <v>567</v>
      </c>
      <c r="C101">
        <v>10</v>
      </c>
      <c r="D101">
        <v>0</v>
      </c>
      <c r="E101">
        <v>5</v>
      </c>
      <c r="F101">
        <v>1</v>
      </c>
      <c r="G101" t="s">
        <v>218</v>
      </c>
      <c r="H101" t="s">
        <v>218</v>
      </c>
      <c r="I101">
        <v>5</v>
      </c>
      <c r="J101">
        <v>1</v>
      </c>
      <c r="K101" t="s">
        <v>218</v>
      </c>
      <c r="L101" t="s">
        <v>218</v>
      </c>
      <c r="M101">
        <v>25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</v>
      </c>
      <c r="W101">
        <v>6</v>
      </c>
      <c r="X101">
        <v>13</v>
      </c>
      <c r="Y101">
        <v>10</v>
      </c>
      <c r="Z101">
        <v>65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7</v>
      </c>
      <c r="AN101">
        <v>0</v>
      </c>
      <c r="AO101">
        <v>1</v>
      </c>
      <c r="AP101">
        <v>0</v>
      </c>
      <c r="AQ101">
        <v>1</v>
      </c>
      <c r="AR101">
        <v>0</v>
      </c>
      <c r="AS101">
        <v>1</v>
      </c>
      <c r="AT101">
        <v>1</v>
      </c>
      <c r="AU101" t="s">
        <v>568</v>
      </c>
      <c r="AV101">
        <v>99.360000610351563</v>
      </c>
      <c r="AW101">
        <v>100.1699981689453</v>
      </c>
      <c r="AX101">
        <v>101.1699981689453</v>
      </c>
      <c r="AY101">
        <v>98.940002441406236</v>
      </c>
      <c r="AZ101">
        <v>98.949996948242202</v>
      </c>
      <c r="BE101">
        <v>24</v>
      </c>
      <c r="BF101">
        <v>20</v>
      </c>
      <c r="BG101">
        <v>1</v>
      </c>
      <c r="BH101">
        <v>0</v>
      </c>
      <c r="BI101">
        <v>0</v>
      </c>
      <c r="BJ101">
        <v>1</v>
      </c>
      <c r="BK101">
        <v>1</v>
      </c>
      <c r="BL101">
        <v>0</v>
      </c>
      <c r="BM101">
        <v>0</v>
      </c>
      <c r="BN101">
        <v>10</v>
      </c>
      <c r="BO101">
        <v>1</v>
      </c>
      <c r="BP101">
        <v>3</v>
      </c>
      <c r="BQ101">
        <v>11</v>
      </c>
      <c r="BR101">
        <v>55</v>
      </c>
      <c r="BS101">
        <v>1</v>
      </c>
      <c r="BT101">
        <v>0</v>
      </c>
      <c r="BU101">
        <v>0</v>
      </c>
      <c r="BV101">
        <v>0</v>
      </c>
      <c r="BW101">
        <v>22</v>
      </c>
      <c r="BX101">
        <v>2</v>
      </c>
      <c r="BY101">
        <v>1</v>
      </c>
      <c r="BZ101">
        <v>0</v>
      </c>
      <c r="CA101">
        <v>1</v>
      </c>
      <c r="CB101">
        <v>1</v>
      </c>
      <c r="CC101">
        <v>1</v>
      </c>
      <c r="CD101">
        <v>1</v>
      </c>
      <c r="CE101">
        <v>47</v>
      </c>
      <c r="CF101">
        <v>23</v>
      </c>
      <c r="CG101">
        <v>0</v>
      </c>
      <c r="CH101">
        <v>0</v>
      </c>
      <c r="CI101">
        <v>1</v>
      </c>
      <c r="CJ101">
        <v>1</v>
      </c>
      <c r="CK101">
        <v>0</v>
      </c>
      <c r="CL101">
        <v>0</v>
      </c>
      <c r="CM101" t="s">
        <v>286</v>
      </c>
      <c r="CN101">
        <v>98.949996948242202</v>
      </c>
      <c r="CO101">
        <v>99.220001220703125</v>
      </c>
      <c r="CP101">
        <v>99.660003662109375</v>
      </c>
      <c r="CQ101">
        <v>97.269996643066406</v>
      </c>
      <c r="CR101">
        <v>99.269996643066406</v>
      </c>
      <c r="CW101">
        <v>74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9</v>
      </c>
      <c r="DG101">
        <v>2</v>
      </c>
      <c r="DH101">
        <v>1</v>
      </c>
      <c r="DI101">
        <v>2</v>
      </c>
      <c r="DJ101">
        <v>29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55</v>
      </c>
      <c r="DX101">
        <v>0</v>
      </c>
      <c r="DY101">
        <v>16</v>
      </c>
      <c r="DZ101">
        <v>0</v>
      </c>
      <c r="EA101">
        <v>1</v>
      </c>
      <c r="EB101">
        <v>0</v>
      </c>
      <c r="EC101">
        <v>1</v>
      </c>
      <c r="ED101">
        <v>0</v>
      </c>
      <c r="EE101" t="s">
        <v>569</v>
      </c>
      <c r="EF101">
        <v>99.269996643066406</v>
      </c>
      <c r="EG101">
        <v>99.230003356933594</v>
      </c>
      <c r="EH101">
        <v>100.5699996948242</v>
      </c>
      <c r="EI101">
        <v>98.139999389648438</v>
      </c>
      <c r="EJ101">
        <v>98.160003662109375</v>
      </c>
      <c r="EO101">
        <v>20</v>
      </c>
      <c r="EP101">
        <v>6</v>
      </c>
      <c r="EQ101">
        <v>1</v>
      </c>
      <c r="ER101">
        <v>0</v>
      </c>
      <c r="ES101">
        <v>0</v>
      </c>
      <c r="ET101">
        <v>1</v>
      </c>
      <c r="EU101">
        <v>1</v>
      </c>
      <c r="EV101">
        <v>0</v>
      </c>
      <c r="EW101">
        <v>0</v>
      </c>
      <c r="EX101">
        <v>2</v>
      </c>
      <c r="EY101">
        <v>5</v>
      </c>
      <c r="EZ101">
        <v>8</v>
      </c>
      <c r="FA101">
        <v>24</v>
      </c>
      <c r="FB101">
        <v>67</v>
      </c>
      <c r="FC101">
        <v>0</v>
      </c>
      <c r="FD101">
        <v>0</v>
      </c>
      <c r="FE101">
        <v>0</v>
      </c>
      <c r="FF101">
        <v>0</v>
      </c>
      <c r="FG101">
        <v>7</v>
      </c>
      <c r="FH101">
        <v>1</v>
      </c>
      <c r="FI101">
        <v>0</v>
      </c>
      <c r="FJ101">
        <v>0</v>
      </c>
      <c r="FK101">
        <v>1</v>
      </c>
      <c r="FL101">
        <v>1</v>
      </c>
      <c r="FM101">
        <v>0</v>
      </c>
      <c r="FN101">
        <v>0</v>
      </c>
      <c r="FO101">
        <v>28</v>
      </c>
      <c r="FP101">
        <v>7</v>
      </c>
      <c r="FQ101">
        <v>0</v>
      </c>
      <c r="FR101">
        <v>0</v>
      </c>
      <c r="FS101">
        <v>1</v>
      </c>
      <c r="FT101">
        <v>1</v>
      </c>
      <c r="FU101">
        <v>0</v>
      </c>
      <c r="FV101">
        <v>0</v>
      </c>
      <c r="FW101" t="s">
        <v>570</v>
      </c>
      <c r="FX101">
        <v>98.160003662109375</v>
      </c>
      <c r="FY101">
        <v>98.169998168945313</v>
      </c>
      <c r="FZ101">
        <v>99.889999389648438</v>
      </c>
      <c r="GA101">
        <v>97.019996643066406</v>
      </c>
      <c r="GB101">
        <v>98.120002746582031</v>
      </c>
      <c r="GC101">
        <v>171</v>
      </c>
      <c r="GD101">
        <v>326</v>
      </c>
      <c r="GE101">
        <v>101</v>
      </c>
      <c r="GF101">
        <v>149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216</v>
      </c>
      <c r="GM101">
        <v>0</v>
      </c>
      <c r="GN101">
        <v>96</v>
      </c>
      <c r="GO101">
        <v>2</v>
      </c>
      <c r="GP101">
        <v>0</v>
      </c>
      <c r="GQ101">
        <v>1</v>
      </c>
      <c r="GR101">
        <v>0</v>
      </c>
      <c r="GS101">
        <v>2</v>
      </c>
      <c r="GT101">
        <v>1</v>
      </c>
      <c r="GU101">
        <v>1</v>
      </c>
      <c r="GV101">
        <v>0</v>
      </c>
      <c r="GW101">
        <v>2.7</v>
      </c>
      <c r="GX101" t="s">
        <v>223</v>
      </c>
      <c r="GY101">
        <v>171746</v>
      </c>
      <c r="GZ101">
        <v>140116</v>
      </c>
      <c r="HA101">
        <v>1</v>
      </c>
      <c r="HB101">
        <v>1.879</v>
      </c>
      <c r="HC101">
        <v>2.16</v>
      </c>
      <c r="HD101">
        <v>4.87</v>
      </c>
      <c r="HE101">
        <v>0</v>
      </c>
      <c r="HF101" s="2">
        <f t="shared" si="12"/>
        <v>1.01808159543193E-4</v>
      </c>
      <c r="HG101" s="2">
        <f t="shared" si="13"/>
        <v>1.7218953160604067E-2</v>
      </c>
      <c r="HH101" s="2">
        <f t="shared" si="14"/>
        <v>1.1714388788108265E-2</v>
      </c>
      <c r="HI101" s="2">
        <f t="shared" si="15"/>
        <v>1.1210824222627203E-2</v>
      </c>
      <c r="HJ101" s="3">
        <f t="shared" si="16"/>
        <v>99.860382769192967</v>
      </c>
      <c r="HK101" t="str">
        <f t="shared" si="17"/>
        <v>PLXS</v>
      </c>
    </row>
    <row r="102" spans="1:219" hidden="1" x14ac:dyDescent="0.25">
      <c r="A102">
        <v>93</v>
      </c>
      <c r="B102" t="s">
        <v>571</v>
      </c>
      <c r="C102">
        <v>9</v>
      </c>
      <c r="D102">
        <v>0</v>
      </c>
      <c r="E102">
        <v>5</v>
      </c>
      <c r="F102">
        <v>1</v>
      </c>
      <c r="G102" t="s">
        <v>218</v>
      </c>
      <c r="H102" t="s">
        <v>218</v>
      </c>
      <c r="I102">
        <v>5</v>
      </c>
      <c r="J102">
        <v>1</v>
      </c>
      <c r="K102" t="s">
        <v>218</v>
      </c>
      <c r="L102" t="s">
        <v>218</v>
      </c>
      <c r="M102">
        <v>6</v>
      </c>
      <c r="N102">
        <v>37</v>
      </c>
      <c r="O102">
        <v>147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572</v>
      </c>
      <c r="AV102">
        <v>174.1600036621094</v>
      </c>
      <c r="AW102">
        <v>174.77000427246091</v>
      </c>
      <c r="AX102">
        <v>174.8800048828125</v>
      </c>
      <c r="AY102">
        <v>173.0899963378906</v>
      </c>
      <c r="AZ102">
        <v>174.05000305175781</v>
      </c>
      <c r="BE102">
        <v>6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40</v>
      </c>
      <c r="BO102">
        <v>21</v>
      </c>
      <c r="BP102">
        <v>26</v>
      </c>
      <c r="BQ102">
        <v>37</v>
      </c>
      <c r="BR102">
        <v>38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474</v>
      </c>
      <c r="CN102">
        <v>174.05000305175781</v>
      </c>
      <c r="CO102">
        <v>175</v>
      </c>
      <c r="CP102">
        <v>175.30999755859381</v>
      </c>
      <c r="CQ102">
        <v>174.1499938964844</v>
      </c>
      <c r="CR102">
        <v>174.52000427246091</v>
      </c>
      <c r="CW102">
        <v>26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86</v>
      </c>
      <c r="DG102">
        <v>23</v>
      </c>
      <c r="DH102">
        <v>8</v>
      </c>
      <c r="DI102">
        <v>4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573</v>
      </c>
      <c r="EF102">
        <v>174.52000427246091</v>
      </c>
      <c r="EG102">
        <v>174.67999267578119</v>
      </c>
      <c r="EH102">
        <v>175.94999694824219</v>
      </c>
      <c r="EI102">
        <v>173</v>
      </c>
      <c r="EJ102">
        <v>173.1000061035156</v>
      </c>
      <c r="EO102">
        <v>30</v>
      </c>
      <c r="EP102">
        <v>1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30</v>
      </c>
      <c r="EY102">
        <v>25</v>
      </c>
      <c r="EZ102">
        <v>9</v>
      </c>
      <c r="FA102">
        <v>4</v>
      </c>
      <c r="FB102">
        <v>82</v>
      </c>
      <c r="FC102">
        <v>0</v>
      </c>
      <c r="FD102">
        <v>0</v>
      </c>
      <c r="FE102">
        <v>0</v>
      </c>
      <c r="FF102">
        <v>0</v>
      </c>
      <c r="FG102">
        <v>1</v>
      </c>
      <c r="FH102">
        <v>0</v>
      </c>
      <c r="FI102">
        <v>0</v>
      </c>
      <c r="FJ102">
        <v>0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574</v>
      </c>
      <c r="FX102">
        <v>173.1000061035156</v>
      </c>
      <c r="FY102">
        <v>174.1300048828125</v>
      </c>
      <c r="FZ102">
        <v>175.80999755859381</v>
      </c>
      <c r="GA102">
        <v>171.1199951171875</v>
      </c>
      <c r="GB102">
        <v>171.4100036621094</v>
      </c>
      <c r="GC102">
        <v>253</v>
      </c>
      <c r="GD102">
        <v>434</v>
      </c>
      <c r="GE102">
        <v>57</v>
      </c>
      <c r="GF102">
        <v>271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120</v>
      </c>
      <c r="GM102">
        <v>0</v>
      </c>
      <c r="GN102">
        <v>82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2.9</v>
      </c>
      <c r="GX102" t="s">
        <v>223</v>
      </c>
      <c r="GY102">
        <v>491381</v>
      </c>
      <c r="GZ102">
        <v>628733</v>
      </c>
      <c r="HA102">
        <v>1.111</v>
      </c>
      <c r="HB102">
        <v>1.2070000000000001</v>
      </c>
      <c r="HC102">
        <v>1.61</v>
      </c>
      <c r="HD102">
        <v>3.26</v>
      </c>
      <c r="HE102">
        <v>0</v>
      </c>
      <c r="HF102" s="2">
        <f t="shared" si="12"/>
        <v>5.9151137105295515E-3</v>
      </c>
      <c r="HG102" s="2">
        <f t="shared" si="13"/>
        <v>9.5557289068353146E-3</v>
      </c>
      <c r="HH102" s="2">
        <f t="shared" si="14"/>
        <v>1.7285991392756772E-2</v>
      </c>
      <c r="HI102" s="2">
        <f t="shared" si="15"/>
        <v>1.6918997650428036E-3</v>
      </c>
      <c r="HJ102" s="3">
        <f t="shared" si="16"/>
        <v>175.79394400401856</v>
      </c>
      <c r="HK102" t="str">
        <f t="shared" si="17"/>
        <v>PRAH</v>
      </c>
    </row>
    <row r="103" spans="1:219" hidden="1" x14ac:dyDescent="0.25">
      <c r="A103">
        <v>94</v>
      </c>
      <c r="B103" t="s">
        <v>575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7</v>
      </c>
      <c r="N103">
        <v>27</v>
      </c>
      <c r="O103">
        <v>54</v>
      </c>
      <c r="P103">
        <v>107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1</v>
      </c>
      <c r="Y103">
        <v>0</v>
      </c>
      <c r="Z103">
        <v>0</v>
      </c>
      <c r="AA103">
        <v>1</v>
      </c>
      <c r="AB103">
        <v>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483</v>
      </c>
      <c r="AV103">
        <v>117.36000061035161</v>
      </c>
      <c r="AW103">
        <v>117.2200012207031</v>
      </c>
      <c r="AX103">
        <v>118</v>
      </c>
      <c r="AY103">
        <v>116.9700012207031</v>
      </c>
      <c r="AZ103">
        <v>117.5299987792969</v>
      </c>
      <c r="BE103">
        <v>168</v>
      </c>
      <c r="BF103">
        <v>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47</v>
      </c>
      <c r="BO103">
        <v>2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327</v>
      </c>
      <c r="CN103">
        <v>117.5299987792969</v>
      </c>
      <c r="CO103">
        <v>118.11000061035161</v>
      </c>
      <c r="CP103">
        <v>119.0400009155273</v>
      </c>
      <c r="CQ103">
        <v>117.59999847412109</v>
      </c>
      <c r="CR103">
        <v>118.15000152587891</v>
      </c>
      <c r="CW103">
        <v>116</v>
      </c>
      <c r="CX103">
        <v>30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67</v>
      </c>
      <c r="DG103">
        <v>4</v>
      </c>
      <c r="DH103">
        <v>3</v>
      </c>
      <c r="DI103">
        <v>2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576</v>
      </c>
      <c r="EF103">
        <v>118.15000152587891</v>
      </c>
      <c r="EG103">
        <v>118.38999938964839</v>
      </c>
      <c r="EH103">
        <v>118.629997253418</v>
      </c>
      <c r="EI103">
        <v>116.75</v>
      </c>
      <c r="EJ103">
        <v>118.1800003051758</v>
      </c>
      <c r="EO103">
        <v>7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75</v>
      </c>
      <c r="EY103">
        <v>42</v>
      </c>
      <c r="EZ103">
        <v>12</v>
      </c>
      <c r="FA103">
        <v>14</v>
      </c>
      <c r="FB103">
        <v>48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1</v>
      </c>
      <c r="FP103">
        <v>0</v>
      </c>
      <c r="FQ103">
        <v>12</v>
      </c>
      <c r="FR103">
        <v>0</v>
      </c>
      <c r="FS103">
        <v>1</v>
      </c>
      <c r="FT103">
        <v>0</v>
      </c>
      <c r="FU103">
        <v>1</v>
      </c>
      <c r="FV103">
        <v>0</v>
      </c>
      <c r="FW103" t="s">
        <v>577</v>
      </c>
      <c r="FX103">
        <v>118.1800003051758</v>
      </c>
      <c r="FY103">
        <v>118.3399963378906</v>
      </c>
      <c r="FZ103">
        <v>118.6999969482422</v>
      </c>
      <c r="GA103">
        <v>117.370002746582</v>
      </c>
      <c r="GB103">
        <v>117.5100021362305</v>
      </c>
      <c r="GC103">
        <v>519</v>
      </c>
      <c r="GD103">
        <v>318</v>
      </c>
      <c r="GE103">
        <v>153</v>
      </c>
      <c r="GF103">
        <v>267</v>
      </c>
      <c r="GG103">
        <v>0</v>
      </c>
      <c r="GH103">
        <v>107</v>
      </c>
      <c r="GI103">
        <v>0</v>
      </c>
      <c r="GJ103">
        <v>0</v>
      </c>
      <c r="GK103">
        <v>0</v>
      </c>
      <c r="GL103">
        <v>48</v>
      </c>
      <c r="GM103">
        <v>0</v>
      </c>
      <c r="GN103">
        <v>48</v>
      </c>
      <c r="GO103">
        <v>0</v>
      </c>
      <c r="GP103">
        <v>0</v>
      </c>
      <c r="GQ103">
        <v>0</v>
      </c>
      <c r="GR103">
        <v>0</v>
      </c>
      <c r="GS103">
        <v>1</v>
      </c>
      <c r="GT103">
        <v>1</v>
      </c>
      <c r="GU103">
        <v>0</v>
      </c>
      <c r="GV103">
        <v>0</v>
      </c>
      <c r="GW103">
        <v>1.9</v>
      </c>
      <c r="GX103" t="s">
        <v>218</v>
      </c>
      <c r="GY103">
        <v>2030791</v>
      </c>
      <c r="GZ103">
        <v>2053850</v>
      </c>
      <c r="HA103">
        <v>0.56499999999999995</v>
      </c>
      <c r="HB103">
        <v>1.478</v>
      </c>
      <c r="HC103">
        <v>-9.43</v>
      </c>
      <c r="HD103">
        <v>3.51</v>
      </c>
      <c r="HE103">
        <v>1.3167</v>
      </c>
      <c r="HF103" s="2">
        <f t="shared" si="12"/>
        <v>1.3520030223591606E-3</v>
      </c>
      <c r="HG103" s="2">
        <f t="shared" si="13"/>
        <v>3.0328611592852495E-3</v>
      </c>
      <c r="HH103" s="2">
        <f t="shared" si="14"/>
        <v>8.1966674102221804E-3</v>
      </c>
      <c r="HI103" s="2">
        <f t="shared" si="15"/>
        <v>1.1913827512843866E-3</v>
      </c>
      <c r="HJ103" s="3">
        <f t="shared" si="16"/>
        <v>118.69890511637374</v>
      </c>
      <c r="HK103" t="str">
        <f t="shared" si="17"/>
        <v>PLD</v>
      </c>
    </row>
    <row r="104" spans="1:219" hidden="1" x14ac:dyDescent="0.25">
      <c r="A104">
        <v>95</v>
      </c>
      <c r="B104" t="s">
        <v>578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12</v>
      </c>
      <c r="N104">
        <v>80</v>
      </c>
      <c r="O104">
        <v>99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2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508</v>
      </c>
      <c r="AV104">
        <v>279.29000854492188</v>
      </c>
      <c r="AW104">
        <v>278.6300048828125</v>
      </c>
      <c r="AX104">
        <v>280.739990234375</v>
      </c>
      <c r="AY104">
        <v>275.26998901367188</v>
      </c>
      <c r="AZ104">
        <v>276.73001098632813</v>
      </c>
      <c r="BE104">
        <v>18</v>
      </c>
      <c r="BF104">
        <v>2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16</v>
      </c>
      <c r="BO104">
        <v>9</v>
      </c>
      <c r="BP104">
        <v>16</v>
      </c>
      <c r="BQ104">
        <v>17</v>
      </c>
      <c r="BR104">
        <v>124</v>
      </c>
      <c r="BS104">
        <v>0</v>
      </c>
      <c r="BT104">
        <v>0</v>
      </c>
      <c r="BU104">
        <v>0</v>
      </c>
      <c r="BV104">
        <v>0</v>
      </c>
      <c r="BW104">
        <v>2</v>
      </c>
      <c r="BX104">
        <v>0</v>
      </c>
      <c r="BY104">
        <v>0</v>
      </c>
      <c r="BZ104">
        <v>0</v>
      </c>
      <c r="CA104">
        <v>1</v>
      </c>
      <c r="CB104">
        <v>0</v>
      </c>
      <c r="CC104">
        <v>0</v>
      </c>
      <c r="CD104">
        <v>0</v>
      </c>
      <c r="CE104">
        <v>20</v>
      </c>
      <c r="CF104">
        <v>2</v>
      </c>
      <c r="CG104">
        <v>0</v>
      </c>
      <c r="CH104">
        <v>0</v>
      </c>
      <c r="CI104">
        <v>1</v>
      </c>
      <c r="CJ104">
        <v>1</v>
      </c>
      <c r="CK104">
        <v>0</v>
      </c>
      <c r="CL104">
        <v>0</v>
      </c>
      <c r="CM104" t="s">
        <v>481</v>
      </c>
      <c r="CN104">
        <v>276.73001098632813</v>
      </c>
      <c r="CO104">
        <v>277.6300048828125</v>
      </c>
      <c r="CP104">
        <v>279.73001098632813</v>
      </c>
      <c r="CQ104">
        <v>276.45001220703119</v>
      </c>
      <c r="CR104">
        <v>278.45001220703119</v>
      </c>
      <c r="CW104">
        <v>99</v>
      </c>
      <c r="CX104">
        <v>73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33</v>
      </c>
      <c r="DG104">
        <v>4</v>
      </c>
      <c r="DH104">
        <v>3</v>
      </c>
      <c r="DI104">
        <v>1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579</v>
      </c>
      <c r="EF104">
        <v>278.45001220703119</v>
      </c>
      <c r="EG104">
        <v>278.260009765625</v>
      </c>
      <c r="EH104">
        <v>280.10000610351563</v>
      </c>
      <c r="EI104">
        <v>276.14999389648438</v>
      </c>
      <c r="EJ104">
        <v>278.76998901367188</v>
      </c>
      <c r="EO104">
        <v>95</v>
      </c>
      <c r="EP104">
        <v>65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15</v>
      </c>
      <c r="EY104">
        <v>3</v>
      </c>
      <c r="EZ104">
        <v>1</v>
      </c>
      <c r="FA104">
        <v>4</v>
      </c>
      <c r="FB104">
        <v>5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5</v>
      </c>
      <c r="FJ104">
        <v>0</v>
      </c>
      <c r="FK104">
        <v>0</v>
      </c>
      <c r="FL104">
        <v>0</v>
      </c>
      <c r="FM104">
        <v>1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411</v>
      </c>
      <c r="FX104">
        <v>278.76998901367188</v>
      </c>
      <c r="FY104">
        <v>278.94000244140619</v>
      </c>
      <c r="FZ104">
        <v>281.82000732421881</v>
      </c>
      <c r="GA104">
        <v>278.510009765625</v>
      </c>
      <c r="GB104">
        <v>279.57998657226563</v>
      </c>
      <c r="GC104">
        <v>543</v>
      </c>
      <c r="GD104">
        <v>253</v>
      </c>
      <c r="GE104">
        <v>332</v>
      </c>
      <c r="GF104">
        <v>69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129</v>
      </c>
      <c r="GM104">
        <v>0</v>
      </c>
      <c r="GN104">
        <v>5</v>
      </c>
      <c r="GO104">
        <v>1</v>
      </c>
      <c r="GP104">
        <v>1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2.7</v>
      </c>
      <c r="GX104" t="s">
        <v>223</v>
      </c>
      <c r="GY104">
        <v>422720</v>
      </c>
      <c r="GZ104">
        <v>771166</v>
      </c>
      <c r="HA104">
        <v>0.432</v>
      </c>
      <c r="HB104">
        <v>0.501</v>
      </c>
      <c r="HC104">
        <v>2.14</v>
      </c>
      <c r="HD104">
        <v>3.41</v>
      </c>
      <c r="HE104">
        <v>1.194</v>
      </c>
      <c r="HF104" s="2">
        <f t="shared" si="12"/>
        <v>6.0949819404276795E-4</v>
      </c>
      <c r="HG104" s="2">
        <f t="shared" si="13"/>
        <v>1.0219305968221515E-2</v>
      </c>
      <c r="HH104" s="2">
        <f t="shared" si="14"/>
        <v>1.541523883335838E-3</v>
      </c>
      <c r="HI104" s="2">
        <f t="shared" si="15"/>
        <v>3.8270865513617691E-3</v>
      </c>
      <c r="HJ104" s="3">
        <f t="shared" si="16"/>
        <v>281.7905756731314</v>
      </c>
      <c r="HK104" t="str">
        <f t="shared" si="17"/>
        <v>PSA</v>
      </c>
    </row>
    <row r="105" spans="1:219" hidden="1" x14ac:dyDescent="0.25">
      <c r="A105">
        <v>96</v>
      </c>
      <c r="B105" t="s">
        <v>580</v>
      </c>
      <c r="C105">
        <v>10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7</v>
      </c>
      <c r="N105">
        <v>14</v>
      </c>
      <c r="O105">
        <v>51</v>
      </c>
      <c r="P105">
        <v>11</v>
      </c>
      <c r="Q105">
        <v>81</v>
      </c>
      <c r="R105">
        <v>0</v>
      </c>
      <c r="S105">
        <v>0</v>
      </c>
      <c r="T105">
        <v>0</v>
      </c>
      <c r="U105">
        <v>0</v>
      </c>
      <c r="V105">
        <v>3</v>
      </c>
      <c r="W105">
        <v>1</v>
      </c>
      <c r="X105">
        <v>7</v>
      </c>
      <c r="Y105">
        <v>2</v>
      </c>
      <c r="Z105">
        <v>25</v>
      </c>
      <c r="AA105">
        <v>1</v>
      </c>
      <c r="AB105">
        <v>38</v>
      </c>
      <c r="AC105">
        <v>1</v>
      </c>
      <c r="AD105">
        <v>38</v>
      </c>
      <c r="AE105">
        <v>0</v>
      </c>
      <c r="AF105">
        <v>0</v>
      </c>
      <c r="AG105">
        <v>25</v>
      </c>
      <c r="AH105">
        <v>25</v>
      </c>
      <c r="AI105">
        <v>0</v>
      </c>
      <c r="AJ105">
        <v>0</v>
      </c>
      <c r="AK105">
        <v>1</v>
      </c>
      <c r="AL105">
        <v>1</v>
      </c>
      <c r="AM105">
        <v>2</v>
      </c>
      <c r="AN105">
        <v>0</v>
      </c>
      <c r="AO105">
        <v>10</v>
      </c>
      <c r="AP105">
        <v>10</v>
      </c>
      <c r="AQ105">
        <v>1</v>
      </c>
      <c r="AR105">
        <v>0</v>
      </c>
      <c r="AS105">
        <v>1</v>
      </c>
      <c r="AT105">
        <v>1</v>
      </c>
      <c r="AU105" t="s">
        <v>406</v>
      </c>
      <c r="AV105">
        <v>13.039999961853029</v>
      </c>
      <c r="AW105">
        <v>13.090000152587891</v>
      </c>
      <c r="AX105">
        <v>13.60000038146973</v>
      </c>
      <c r="AY105">
        <v>13.039999961853029</v>
      </c>
      <c r="AZ105">
        <v>13.489999771118161</v>
      </c>
      <c r="BE105">
        <v>0</v>
      </c>
      <c r="BF105">
        <v>4</v>
      </c>
      <c r="BG105">
        <v>24</v>
      </c>
      <c r="BH105">
        <v>50</v>
      </c>
      <c r="BI105">
        <v>117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2</v>
      </c>
      <c r="BQ105">
        <v>0</v>
      </c>
      <c r="BR105">
        <v>0</v>
      </c>
      <c r="BS105">
        <v>1</v>
      </c>
      <c r="BT105">
        <v>2</v>
      </c>
      <c r="BU105">
        <v>1</v>
      </c>
      <c r="BV105">
        <v>2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581</v>
      </c>
      <c r="CN105">
        <v>13.489999771118161</v>
      </c>
      <c r="CO105">
        <v>13.55000019073486</v>
      </c>
      <c r="CP105">
        <v>13.760000228881839</v>
      </c>
      <c r="CQ105">
        <v>13.39000034332275</v>
      </c>
      <c r="CR105">
        <v>13.61999988555908</v>
      </c>
      <c r="CW105">
        <v>51</v>
      </c>
      <c r="CX105">
        <v>32</v>
      </c>
      <c r="CY105">
        <v>49</v>
      </c>
      <c r="CZ105">
        <v>1</v>
      </c>
      <c r="DA105">
        <v>0</v>
      </c>
      <c r="DB105">
        <v>1</v>
      </c>
      <c r="DC105">
        <v>15</v>
      </c>
      <c r="DD105">
        <v>0</v>
      </c>
      <c r="DE105">
        <v>0</v>
      </c>
      <c r="DF105">
        <v>23</v>
      </c>
      <c r="DG105">
        <v>13</v>
      </c>
      <c r="DH105">
        <v>1</v>
      </c>
      <c r="DI105">
        <v>6</v>
      </c>
      <c r="DJ105">
        <v>29</v>
      </c>
      <c r="DK105">
        <v>2</v>
      </c>
      <c r="DL105">
        <v>72</v>
      </c>
      <c r="DM105">
        <v>0</v>
      </c>
      <c r="DN105">
        <v>0</v>
      </c>
      <c r="DO105">
        <v>29</v>
      </c>
      <c r="DP105">
        <v>15</v>
      </c>
      <c r="DQ105">
        <v>29</v>
      </c>
      <c r="DR105">
        <v>29</v>
      </c>
      <c r="DS105">
        <v>1</v>
      </c>
      <c r="DT105">
        <v>1</v>
      </c>
      <c r="DU105">
        <v>2</v>
      </c>
      <c r="DV105">
        <v>2</v>
      </c>
      <c r="DW105">
        <v>49</v>
      </c>
      <c r="DX105">
        <v>29</v>
      </c>
      <c r="DY105">
        <v>2</v>
      </c>
      <c r="DZ105">
        <v>2</v>
      </c>
      <c r="EA105">
        <v>1</v>
      </c>
      <c r="EB105">
        <v>1</v>
      </c>
      <c r="EC105">
        <v>1</v>
      </c>
      <c r="ED105">
        <v>1</v>
      </c>
      <c r="EE105" t="s">
        <v>273</v>
      </c>
      <c r="EF105">
        <v>13.61999988555908</v>
      </c>
      <c r="EG105">
        <v>13.61999988555908</v>
      </c>
      <c r="EH105">
        <v>13.88000011444092</v>
      </c>
      <c r="EI105">
        <v>13.460000038146971</v>
      </c>
      <c r="EJ105">
        <v>13.489999771118161</v>
      </c>
      <c r="EO105">
        <v>48</v>
      </c>
      <c r="EP105">
        <v>19</v>
      </c>
      <c r="EQ105">
        <v>27</v>
      </c>
      <c r="ER105">
        <v>9</v>
      </c>
      <c r="ES105">
        <v>0</v>
      </c>
      <c r="ET105">
        <v>1</v>
      </c>
      <c r="EU105">
        <v>36</v>
      </c>
      <c r="EV105">
        <v>0</v>
      </c>
      <c r="EW105">
        <v>0</v>
      </c>
      <c r="EX105">
        <v>12</v>
      </c>
      <c r="EY105">
        <v>12</v>
      </c>
      <c r="EZ105">
        <v>8</v>
      </c>
      <c r="FA105">
        <v>12</v>
      </c>
      <c r="FB105">
        <v>53</v>
      </c>
      <c r="FC105">
        <v>0</v>
      </c>
      <c r="FD105">
        <v>0</v>
      </c>
      <c r="FE105">
        <v>0</v>
      </c>
      <c r="FF105">
        <v>0</v>
      </c>
      <c r="FG105">
        <v>55</v>
      </c>
      <c r="FH105">
        <v>36</v>
      </c>
      <c r="FI105">
        <v>0</v>
      </c>
      <c r="FJ105">
        <v>0</v>
      </c>
      <c r="FK105">
        <v>2</v>
      </c>
      <c r="FL105">
        <v>1</v>
      </c>
      <c r="FM105">
        <v>1</v>
      </c>
      <c r="FN105">
        <v>0</v>
      </c>
      <c r="FO105">
        <v>108</v>
      </c>
      <c r="FP105">
        <v>55</v>
      </c>
      <c r="FQ105">
        <v>0</v>
      </c>
      <c r="FR105">
        <v>0</v>
      </c>
      <c r="FS105">
        <v>1</v>
      </c>
      <c r="FT105">
        <v>1</v>
      </c>
      <c r="FU105">
        <v>0</v>
      </c>
      <c r="FV105">
        <v>0</v>
      </c>
      <c r="FW105" t="s">
        <v>417</v>
      </c>
      <c r="FX105">
        <v>13.489999771118161</v>
      </c>
      <c r="FY105">
        <v>13.55000019073486</v>
      </c>
      <c r="FZ105">
        <v>13.61999988555908</v>
      </c>
      <c r="GA105">
        <v>13.39999961853027</v>
      </c>
      <c r="GB105">
        <v>13.47999954223633</v>
      </c>
      <c r="GC105">
        <v>595</v>
      </c>
      <c r="GD105">
        <v>209</v>
      </c>
      <c r="GE105">
        <v>236</v>
      </c>
      <c r="GF105">
        <v>169</v>
      </c>
      <c r="GG105">
        <v>0</v>
      </c>
      <c r="GH105">
        <v>269</v>
      </c>
      <c r="GI105">
        <v>0</v>
      </c>
      <c r="GJ105">
        <v>10</v>
      </c>
      <c r="GK105">
        <v>40</v>
      </c>
      <c r="GL105">
        <v>107</v>
      </c>
      <c r="GM105">
        <v>0</v>
      </c>
      <c r="GN105">
        <v>82</v>
      </c>
      <c r="GO105">
        <v>4</v>
      </c>
      <c r="GP105">
        <v>3</v>
      </c>
      <c r="GQ105">
        <v>3</v>
      </c>
      <c r="GR105">
        <v>2</v>
      </c>
      <c r="GS105">
        <v>2</v>
      </c>
      <c r="GT105">
        <v>1</v>
      </c>
      <c r="GU105">
        <v>2</v>
      </c>
      <c r="GV105">
        <v>1</v>
      </c>
      <c r="GW105">
        <v>2.5</v>
      </c>
      <c r="GX105" t="s">
        <v>218</v>
      </c>
      <c r="GY105">
        <v>1777594</v>
      </c>
      <c r="GZ105">
        <v>2518000</v>
      </c>
      <c r="HA105">
        <v>0.54</v>
      </c>
      <c r="HB105">
        <v>0.98</v>
      </c>
      <c r="HC105">
        <v>-0.76</v>
      </c>
      <c r="HD105">
        <v>6.18</v>
      </c>
      <c r="HE105">
        <v>0</v>
      </c>
      <c r="HF105" s="2">
        <f t="shared" si="12"/>
        <v>4.4280751861336398E-3</v>
      </c>
      <c r="HG105" s="2">
        <f t="shared" si="13"/>
        <v>5.1394783709535208E-3</v>
      </c>
      <c r="HH105" s="2">
        <f t="shared" si="14"/>
        <v>1.1070152774400377E-2</v>
      </c>
      <c r="HI105" s="2">
        <f t="shared" si="15"/>
        <v>5.934712642637674E-3</v>
      </c>
      <c r="HJ105" s="3">
        <f t="shared" si="16"/>
        <v>13.619640123641558</v>
      </c>
      <c r="HK105" t="str">
        <f t="shared" si="17"/>
        <v>QRTEA</v>
      </c>
    </row>
    <row r="106" spans="1:219" hidden="1" x14ac:dyDescent="0.25">
      <c r="A106">
        <v>97</v>
      </c>
      <c r="B106" t="s">
        <v>582</v>
      </c>
      <c r="C106">
        <v>10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158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 t="s">
        <v>583</v>
      </c>
      <c r="AV106">
        <v>42.599998474121087</v>
      </c>
      <c r="AW106">
        <v>43.150001525878913</v>
      </c>
      <c r="AX106">
        <v>43.259998321533203</v>
      </c>
      <c r="AY106">
        <v>42.360000610351563</v>
      </c>
      <c r="AZ106">
        <v>42.909999847412109</v>
      </c>
      <c r="BE106">
        <v>22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10</v>
      </c>
      <c r="BO106">
        <v>14</v>
      </c>
      <c r="BP106">
        <v>24</v>
      </c>
      <c r="BQ106">
        <v>8</v>
      </c>
      <c r="BR106">
        <v>63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4</v>
      </c>
      <c r="CF106">
        <v>0</v>
      </c>
      <c r="CG106">
        <v>30</v>
      </c>
      <c r="CH106">
        <v>0</v>
      </c>
      <c r="CI106">
        <v>1</v>
      </c>
      <c r="CJ106">
        <v>0</v>
      </c>
      <c r="CK106">
        <v>1</v>
      </c>
      <c r="CL106">
        <v>0</v>
      </c>
      <c r="CM106" t="s">
        <v>444</v>
      </c>
      <c r="CN106">
        <v>42.909999847412109</v>
      </c>
      <c r="CO106">
        <v>43.220001220703118</v>
      </c>
      <c r="CP106">
        <v>43.630001068115227</v>
      </c>
      <c r="CQ106">
        <v>42.779998779296882</v>
      </c>
      <c r="CR106">
        <v>43.180000305175781</v>
      </c>
      <c r="CW106">
        <v>69</v>
      </c>
      <c r="CX106">
        <v>43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14</v>
      </c>
      <c r="DG106">
        <v>3</v>
      </c>
      <c r="DH106">
        <v>1</v>
      </c>
      <c r="DI106">
        <v>0</v>
      </c>
      <c r="DJ106">
        <v>4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4</v>
      </c>
      <c r="DR106">
        <v>0</v>
      </c>
      <c r="DS106">
        <v>0</v>
      </c>
      <c r="DT106">
        <v>0</v>
      </c>
      <c r="DU106">
        <v>1</v>
      </c>
      <c r="DV106">
        <v>0</v>
      </c>
      <c r="DW106">
        <v>1</v>
      </c>
      <c r="DX106">
        <v>0</v>
      </c>
      <c r="DY106">
        <v>1</v>
      </c>
      <c r="DZ106">
        <v>1</v>
      </c>
      <c r="EA106">
        <v>1</v>
      </c>
      <c r="EB106">
        <v>0</v>
      </c>
      <c r="EC106">
        <v>1</v>
      </c>
      <c r="ED106">
        <v>1</v>
      </c>
      <c r="EE106" t="s">
        <v>584</v>
      </c>
      <c r="EF106">
        <v>43.180000305175781</v>
      </c>
      <c r="EG106">
        <v>43.150001525878913</v>
      </c>
      <c r="EH106">
        <v>44.389999389648438</v>
      </c>
      <c r="EI106">
        <v>43.150001525878913</v>
      </c>
      <c r="EJ106">
        <v>43.700000762939453</v>
      </c>
      <c r="EO106">
        <v>0</v>
      </c>
      <c r="EP106">
        <v>0</v>
      </c>
      <c r="EQ106">
        <v>23</v>
      </c>
      <c r="ER106">
        <v>53</v>
      </c>
      <c r="ES106">
        <v>73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471</v>
      </c>
      <c r="FX106">
        <v>43.700000762939453</v>
      </c>
      <c r="FY106">
        <v>43.810001373291023</v>
      </c>
      <c r="FZ106">
        <v>44.479999542236328</v>
      </c>
      <c r="GA106">
        <v>43.669998168945313</v>
      </c>
      <c r="GB106">
        <v>43.909999847412109</v>
      </c>
      <c r="GC106">
        <v>283</v>
      </c>
      <c r="GD106">
        <v>300</v>
      </c>
      <c r="GE106">
        <v>261</v>
      </c>
      <c r="GF106">
        <v>22</v>
      </c>
      <c r="GG106">
        <v>0</v>
      </c>
      <c r="GH106">
        <v>126</v>
      </c>
      <c r="GI106">
        <v>0</v>
      </c>
      <c r="GJ106">
        <v>126</v>
      </c>
      <c r="GK106">
        <v>0</v>
      </c>
      <c r="GL106">
        <v>225</v>
      </c>
      <c r="GM106">
        <v>0</v>
      </c>
      <c r="GN106">
        <v>4</v>
      </c>
      <c r="GO106">
        <v>1</v>
      </c>
      <c r="GP106">
        <v>1</v>
      </c>
      <c r="GQ106">
        <v>0</v>
      </c>
      <c r="GR106">
        <v>0</v>
      </c>
      <c r="GS106">
        <v>2</v>
      </c>
      <c r="GT106">
        <v>1</v>
      </c>
      <c r="GU106">
        <v>1</v>
      </c>
      <c r="GV106">
        <v>1</v>
      </c>
      <c r="GW106">
        <v>1.7</v>
      </c>
      <c r="GX106" t="s">
        <v>218</v>
      </c>
      <c r="GY106">
        <v>265254</v>
      </c>
      <c r="GZ106">
        <v>346316</v>
      </c>
      <c r="HA106">
        <v>1.4279999999999999</v>
      </c>
      <c r="HB106">
        <v>2.6139999999999999</v>
      </c>
      <c r="HC106">
        <v>5.12</v>
      </c>
      <c r="HD106">
        <v>2.61</v>
      </c>
      <c r="HE106">
        <v>0.19399999000000001</v>
      </c>
      <c r="HF106" s="2">
        <f t="shared" si="12"/>
        <v>2.5108561265335672E-3</v>
      </c>
      <c r="HG106" s="2">
        <f t="shared" si="13"/>
        <v>1.5062908629508986E-2</v>
      </c>
      <c r="HH106" s="2">
        <f t="shared" si="14"/>
        <v>3.1956904806459407E-3</v>
      </c>
      <c r="HI106" s="2">
        <f t="shared" si="15"/>
        <v>5.4657635914553415E-3</v>
      </c>
      <c r="HJ106" s="3">
        <f t="shared" si="16"/>
        <v>44.469907421035572</v>
      </c>
      <c r="HK106" t="str">
        <f t="shared" si="17"/>
        <v>RAVN</v>
      </c>
    </row>
    <row r="107" spans="1:219" hidden="1" x14ac:dyDescent="0.25">
      <c r="A107">
        <v>98</v>
      </c>
      <c r="B107" t="s">
        <v>585</v>
      </c>
      <c r="C107">
        <v>10</v>
      </c>
      <c r="D107">
        <v>1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4</v>
      </c>
      <c r="N107">
        <v>58</v>
      </c>
      <c r="O107">
        <v>69</v>
      </c>
      <c r="P107">
        <v>57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586</v>
      </c>
      <c r="AV107">
        <v>437.5</v>
      </c>
      <c r="AW107">
        <v>439.98001098632813</v>
      </c>
      <c r="AX107">
        <v>443.69000244140631</v>
      </c>
      <c r="AY107">
        <v>438.989990234375</v>
      </c>
      <c r="AZ107">
        <v>439.82000732421881</v>
      </c>
      <c r="BE107">
        <v>146</v>
      </c>
      <c r="BF107">
        <v>14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41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576</v>
      </c>
      <c r="CN107">
        <v>439.82000732421881</v>
      </c>
      <c r="CO107">
        <v>442.67999267578131</v>
      </c>
      <c r="CP107">
        <v>446.94000244140631</v>
      </c>
      <c r="CQ107">
        <v>441.01998901367188</v>
      </c>
      <c r="CR107">
        <v>444.44000244140631</v>
      </c>
      <c r="CW107">
        <v>101</v>
      </c>
      <c r="CX107">
        <v>76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9</v>
      </c>
      <c r="DG107">
        <v>0</v>
      </c>
      <c r="DH107">
        <v>3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475</v>
      </c>
      <c r="EF107">
        <v>444.44000244140631</v>
      </c>
      <c r="EG107">
        <v>445.42999267578131</v>
      </c>
      <c r="EH107">
        <v>448.54000854492188</v>
      </c>
      <c r="EI107">
        <v>443.72000122070313</v>
      </c>
      <c r="EJ107">
        <v>445.8699951171875</v>
      </c>
      <c r="EO107">
        <v>115</v>
      </c>
      <c r="EP107">
        <v>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73</v>
      </c>
      <c r="EY107">
        <v>7</v>
      </c>
      <c r="EZ107">
        <v>2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569</v>
      </c>
      <c r="FX107">
        <v>445.8699951171875</v>
      </c>
      <c r="FY107">
        <v>446.48001098632813</v>
      </c>
      <c r="FZ107">
        <v>447.94000244140619</v>
      </c>
      <c r="GA107">
        <v>441.44000244140619</v>
      </c>
      <c r="GB107">
        <v>444.42999267578119</v>
      </c>
      <c r="GC107">
        <v>643</v>
      </c>
      <c r="GD107">
        <v>136</v>
      </c>
      <c r="GE107">
        <v>294</v>
      </c>
      <c r="GF107">
        <v>94</v>
      </c>
      <c r="GG107">
        <v>0</v>
      </c>
      <c r="GH107">
        <v>58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2.5</v>
      </c>
      <c r="GX107" t="s">
        <v>218</v>
      </c>
      <c r="GY107">
        <v>326460</v>
      </c>
      <c r="GZ107">
        <v>538566</v>
      </c>
      <c r="HA107">
        <v>0.56999999999999995</v>
      </c>
      <c r="HB107">
        <v>0.70599999999999996</v>
      </c>
      <c r="HC107">
        <v>2.6</v>
      </c>
      <c r="HD107">
        <v>3.39</v>
      </c>
      <c r="HE107">
        <v>0.22799999000000001</v>
      </c>
      <c r="HF107" s="2">
        <f t="shared" si="12"/>
        <v>1.3662781180125982E-3</v>
      </c>
      <c r="HG107" s="2">
        <f t="shared" si="13"/>
        <v>3.2593459997336538E-3</v>
      </c>
      <c r="HH107" s="2">
        <f t="shared" si="14"/>
        <v>1.128831844854139E-2</v>
      </c>
      <c r="HI107" s="2">
        <f t="shared" si="15"/>
        <v>6.7276967883583838E-3</v>
      </c>
      <c r="HJ107" s="3">
        <f t="shared" si="16"/>
        <v>447.93524382409743</v>
      </c>
      <c r="HK107" t="str">
        <f t="shared" si="17"/>
        <v>ROP</v>
      </c>
    </row>
    <row r="108" spans="1:219" hidden="1" x14ac:dyDescent="0.25">
      <c r="A108">
        <v>99</v>
      </c>
      <c r="B108" t="s">
        <v>587</v>
      </c>
      <c r="C108">
        <v>10</v>
      </c>
      <c r="D108">
        <v>0</v>
      </c>
      <c r="E108">
        <v>5</v>
      </c>
      <c r="F108">
        <v>1</v>
      </c>
      <c r="G108" t="s">
        <v>218</v>
      </c>
      <c r="H108" t="s">
        <v>218</v>
      </c>
      <c r="I108">
        <v>5</v>
      </c>
      <c r="J108">
        <v>1</v>
      </c>
      <c r="K108" t="s">
        <v>218</v>
      </c>
      <c r="L108" t="s">
        <v>218</v>
      </c>
      <c r="M108">
        <v>18</v>
      </c>
      <c r="N108">
        <v>74</v>
      </c>
      <c r="O108">
        <v>83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</v>
      </c>
      <c r="W108">
        <v>1</v>
      </c>
      <c r="X108">
        <v>2</v>
      </c>
      <c r="Y108">
        <v>0</v>
      </c>
      <c r="Z108">
        <v>2</v>
      </c>
      <c r="AA108">
        <v>1</v>
      </c>
      <c r="AB108">
        <v>8</v>
      </c>
      <c r="AC108">
        <v>0</v>
      </c>
      <c r="AD108">
        <v>0</v>
      </c>
      <c r="AE108">
        <v>1</v>
      </c>
      <c r="AF108">
        <v>0</v>
      </c>
      <c r="AG108">
        <v>2</v>
      </c>
      <c r="AH108">
        <v>2</v>
      </c>
      <c r="AI108">
        <v>1</v>
      </c>
      <c r="AJ108">
        <v>0</v>
      </c>
      <c r="AK108">
        <v>1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588</v>
      </c>
      <c r="AV108">
        <v>126.0299987792969</v>
      </c>
      <c r="AW108">
        <v>126.3199996948242</v>
      </c>
      <c r="AX108">
        <v>126.88999938964839</v>
      </c>
      <c r="AY108">
        <v>124.2200012207031</v>
      </c>
      <c r="AZ108">
        <v>125.3300018310547</v>
      </c>
      <c r="BE108">
        <v>1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19</v>
      </c>
      <c r="BO108">
        <v>6</v>
      </c>
      <c r="BP108">
        <v>5</v>
      </c>
      <c r="BQ108">
        <v>15</v>
      </c>
      <c r="BR108">
        <v>134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1</v>
      </c>
      <c r="CJ108">
        <v>0</v>
      </c>
      <c r="CK108">
        <v>0</v>
      </c>
      <c r="CL108">
        <v>0</v>
      </c>
      <c r="CM108" t="s">
        <v>262</v>
      </c>
      <c r="CN108">
        <v>125.3300018310547</v>
      </c>
      <c r="CO108">
        <v>125.5</v>
      </c>
      <c r="CP108">
        <v>126.620002746582</v>
      </c>
      <c r="CQ108">
        <v>125.1800003051758</v>
      </c>
      <c r="CR108">
        <v>125.4300003051758</v>
      </c>
      <c r="CW108">
        <v>122</v>
      </c>
      <c r="CX108">
        <v>4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41</v>
      </c>
      <c r="DG108">
        <v>4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264</v>
      </c>
      <c r="EF108">
        <v>125.4300003051758</v>
      </c>
      <c r="EG108">
        <v>125.1999969482422</v>
      </c>
      <c r="EH108">
        <v>125.90000152587891</v>
      </c>
      <c r="EI108">
        <v>123.8000030517578</v>
      </c>
      <c r="EJ108">
        <v>125.26999664306641</v>
      </c>
      <c r="EO108">
        <v>120</v>
      </c>
      <c r="EP108">
        <v>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30</v>
      </c>
      <c r="EY108">
        <v>6</v>
      </c>
      <c r="EZ108">
        <v>7</v>
      </c>
      <c r="FA108">
        <v>5</v>
      </c>
      <c r="FB108">
        <v>12</v>
      </c>
      <c r="FC108">
        <v>0</v>
      </c>
      <c r="FD108">
        <v>0</v>
      </c>
      <c r="FE108">
        <v>0</v>
      </c>
      <c r="FF108">
        <v>0</v>
      </c>
      <c r="FG108">
        <v>2</v>
      </c>
      <c r="FH108">
        <v>0</v>
      </c>
      <c r="FI108">
        <v>0</v>
      </c>
      <c r="FJ108">
        <v>0</v>
      </c>
      <c r="FK108">
        <v>1</v>
      </c>
      <c r="FL108">
        <v>0</v>
      </c>
      <c r="FM108">
        <v>1</v>
      </c>
      <c r="FN108">
        <v>0</v>
      </c>
      <c r="FO108">
        <v>1</v>
      </c>
      <c r="FP108">
        <v>0</v>
      </c>
      <c r="FQ108">
        <v>2</v>
      </c>
      <c r="FR108">
        <v>0</v>
      </c>
      <c r="FS108">
        <v>1</v>
      </c>
      <c r="FT108">
        <v>0</v>
      </c>
      <c r="FU108">
        <v>1</v>
      </c>
      <c r="FV108">
        <v>1</v>
      </c>
      <c r="FW108" t="s">
        <v>271</v>
      </c>
      <c r="FX108">
        <v>125.26999664306641</v>
      </c>
      <c r="FY108">
        <v>125.7900009155273</v>
      </c>
      <c r="FZ108">
        <v>126.8399963378906</v>
      </c>
      <c r="GA108">
        <v>124.5400009155273</v>
      </c>
      <c r="GB108">
        <v>124.8399963378906</v>
      </c>
      <c r="GC108">
        <v>425</v>
      </c>
      <c r="GD108">
        <v>292</v>
      </c>
      <c r="GE108">
        <v>248</v>
      </c>
      <c r="GF108">
        <v>105</v>
      </c>
      <c r="GG108">
        <v>0</v>
      </c>
      <c r="GH108">
        <v>1</v>
      </c>
      <c r="GI108">
        <v>0</v>
      </c>
      <c r="GJ108">
        <v>0</v>
      </c>
      <c r="GK108">
        <v>0</v>
      </c>
      <c r="GL108">
        <v>148</v>
      </c>
      <c r="GM108">
        <v>0</v>
      </c>
      <c r="GN108">
        <v>12</v>
      </c>
      <c r="GO108">
        <v>2</v>
      </c>
      <c r="GP108">
        <v>1</v>
      </c>
      <c r="GQ108">
        <v>1</v>
      </c>
      <c r="GR108">
        <v>0</v>
      </c>
      <c r="GS108">
        <v>1</v>
      </c>
      <c r="GT108">
        <v>1</v>
      </c>
      <c r="GU108">
        <v>1</v>
      </c>
      <c r="GV108">
        <v>1</v>
      </c>
      <c r="GW108">
        <v>2.5</v>
      </c>
      <c r="GX108" t="s">
        <v>218</v>
      </c>
      <c r="GY108">
        <v>208319</v>
      </c>
      <c r="GZ108">
        <v>464066</v>
      </c>
      <c r="HA108">
        <v>6.8650000000000002</v>
      </c>
      <c r="HB108">
        <v>7.1189999999999998</v>
      </c>
      <c r="HC108">
        <v>2.36</v>
      </c>
      <c r="HD108">
        <v>4.47</v>
      </c>
      <c r="HE108">
        <v>0.28289999999999998</v>
      </c>
      <c r="HF108" s="2">
        <f t="shared" si="12"/>
        <v>4.1339078517862449E-3</v>
      </c>
      <c r="HG108" s="2">
        <f t="shared" si="13"/>
        <v>8.2781098445178225E-3</v>
      </c>
      <c r="HH108" s="2">
        <f t="shared" si="14"/>
        <v>9.9371968431689606E-3</v>
      </c>
      <c r="HI108" s="2">
        <f t="shared" si="15"/>
        <v>2.4030393396626826E-3</v>
      </c>
      <c r="HJ108" s="3">
        <f t="shared" si="16"/>
        <v>126.83130436044803</v>
      </c>
      <c r="HK108" t="str">
        <f t="shared" si="17"/>
        <v>RGLD</v>
      </c>
    </row>
    <row r="109" spans="1:219" hidden="1" x14ac:dyDescent="0.25">
      <c r="A109">
        <v>100</v>
      </c>
      <c r="B109" t="s">
        <v>589</v>
      </c>
      <c r="C109">
        <v>9</v>
      </c>
      <c r="D109">
        <v>0</v>
      </c>
      <c r="E109">
        <v>5</v>
      </c>
      <c r="F109">
        <v>1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3</v>
      </c>
      <c r="N109">
        <v>92</v>
      </c>
      <c r="O109">
        <v>75</v>
      </c>
      <c r="P109">
        <v>25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590</v>
      </c>
      <c r="AV109">
        <v>223.7799987792969</v>
      </c>
      <c r="AW109">
        <v>225.21000671386719</v>
      </c>
      <c r="AX109">
        <v>225.7799987792969</v>
      </c>
      <c r="AY109">
        <v>222.44000244140619</v>
      </c>
      <c r="AZ109">
        <v>222.58000183105469</v>
      </c>
      <c r="BE109">
        <v>11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8</v>
      </c>
      <c r="BO109">
        <v>7</v>
      </c>
      <c r="BP109">
        <v>12</v>
      </c>
      <c r="BQ109">
        <v>11</v>
      </c>
      <c r="BR109">
        <v>154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12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 t="s">
        <v>591</v>
      </c>
      <c r="CN109">
        <v>222.58000183105469</v>
      </c>
      <c r="CO109">
        <v>225</v>
      </c>
      <c r="CP109">
        <v>227.6000061035156</v>
      </c>
      <c r="CQ109">
        <v>224.21000671386719</v>
      </c>
      <c r="CR109">
        <v>226.99000549316409</v>
      </c>
      <c r="CW109">
        <v>18</v>
      </c>
      <c r="CX109">
        <v>163</v>
      </c>
      <c r="CY109">
        <v>13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1</v>
      </c>
      <c r="DH109">
        <v>2</v>
      </c>
      <c r="DI109">
        <v>0</v>
      </c>
      <c r="DJ109">
        <v>0</v>
      </c>
      <c r="DK109">
        <v>1</v>
      </c>
      <c r="DL109">
        <v>4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282</v>
      </c>
      <c r="EF109">
        <v>226.99000549316409</v>
      </c>
      <c r="EG109">
        <v>228</v>
      </c>
      <c r="EH109">
        <v>229.7200012207031</v>
      </c>
      <c r="EI109">
        <v>226.2799987792969</v>
      </c>
      <c r="EJ109">
        <v>227.71000671386719</v>
      </c>
      <c r="EO109">
        <v>106</v>
      </c>
      <c r="EP109">
        <v>25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57</v>
      </c>
      <c r="EY109">
        <v>16</v>
      </c>
      <c r="EZ109">
        <v>5</v>
      </c>
      <c r="FA109">
        <v>7</v>
      </c>
      <c r="FB109">
        <v>8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8</v>
      </c>
      <c r="FJ109">
        <v>0</v>
      </c>
      <c r="FK109">
        <v>0</v>
      </c>
      <c r="FL109">
        <v>0</v>
      </c>
      <c r="FM109">
        <v>1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569</v>
      </c>
      <c r="FX109">
        <v>227.71000671386719</v>
      </c>
      <c r="FY109">
        <v>228.47999572753909</v>
      </c>
      <c r="FZ109">
        <v>230.24000549316409</v>
      </c>
      <c r="GA109">
        <v>228.28999328613281</v>
      </c>
      <c r="GB109">
        <v>229.67999267578119</v>
      </c>
      <c r="GC109">
        <v>531</v>
      </c>
      <c r="GD109">
        <v>289</v>
      </c>
      <c r="GE109">
        <v>325</v>
      </c>
      <c r="GF109">
        <v>97</v>
      </c>
      <c r="GG109">
        <v>0</v>
      </c>
      <c r="GH109">
        <v>25</v>
      </c>
      <c r="GI109">
        <v>0</v>
      </c>
      <c r="GJ109">
        <v>0</v>
      </c>
      <c r="GK109">
        <v>0</v>
      </c>
      <c r="GL109">
        <v>162</v>
      </c>
      <c r="GM109">
        <v>0</v>
      </c>
      <c r="GN109">
        <v>8</v>
      </c>
      <c r="GO109">
        <v>1</v>
      </c>
      <c r="GP109">
        <v>1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1.9</v>
      </c>
      <c r="GX109" t="s">
        <v>218</v>
      </c>
      <c r="GY109">
        <v>5423089</v>
      </c>
      <c r="GZ109">
        <v>5391233</v>
      </c>
      <c r="HA109">
        <v>1.1140000000000001</v>
      </c>
      <c r="HB109">
        <v>1.2350000000000001</v>
      </c>
      <c r="HC109">
        <v>6.6</v>
      </c>
      <c r="HD109">
        <v>5.26</v>
      </c>
      <c r="HE109">
        <v>0</v>
      </c>
      <c r="HF109" s="2">
        <f t="shared" si="12"/>
        <v>3.370050017814763E-3</v>
      </c>
      <c r="HG109" s="2">
        <f t="shared" si="13"/>
        <v>7.6442395918777661E-3</v>
      </c>
      <c r="HH109" s="2">
        <f t="shared" si="14"/>
        <v>8.3159333403026725E-4</v>
      </c>
      <c r="HI109" s="2">
        <f t="shared" si="15"/>
        <v>6.0518958288653391E-3</v>
      </c>
      <c r="HJ109" s="3">
        <f t="shared" si="16"/>
        <v>230.22655155683159</v>
      </c>
      <c r="HK109" t="str">
        <f t="shared" si="17"/>
        <v>CRM</v>
      </c>
    </row>
    <row r="110" spans="1:219" hidden="1" x14ac:dyDescent="0.25">
      <c r="A110">
        <v>101</v>
      </c>
      <c r="B110" t="s">
        <v>592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57</v>
      </c>
      <c r="N110">
        <v>108</v>
      </c>
      <c r="O110">
        <v>28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593</v>
      </c>
      <c r="AV110">
        <v>54.040000915527337</v>
      </c>
      <c r="AW110">
        <v>53.810001373291023</v>
      </c>
      <c r="AX110">
        <v>53.919998168945313</v>
      </c>
      <c r="AY110">
        <v>53.569999694824219</v>
      </c>
      <c r="AZ110">
        <v>53.819999694824219</v>
      </c>
      <c r="BE110">
        <v>52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70</v>
      </c>
      <c r="BO110">
        <v>23</v>
      </c>
      <c r="BP110">
        <v>38</v>
      </c>
      <c r="BQ110">
        <v>25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286</v>
      </c>
      <c r="CN110">
        <v>53.819999694824219</v>
      </c>
      <c r="CO110">
        <v>53.830001831054688</v>
      </c>
      <c r="CP110">
        <v>53.990001678466797</v>
      </c>
      <c r="CQ110">
        <v>53.610000610351563</v>
      </c>
      <c r="CR110">
        <v>53.669998168945313</v>
      </c>
      <c r="CW110">
        <v>69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21</v>
      </c>
      <c r="DG110">
        <v>75</v>
      </c>
      <c r="DH110">
        <v>27</v>
      </c>
      <c r="DI110">
        <v>2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290</v>
      </c>
      <c r="EF110">
        <v>53.669998168945313</v>
      </c>
      <c r="EG110">
        <v>54.049999237060547</v>
      </c>
      <c r="EH110">
        <v>54.049999237060547</v>
      </c>
      <c r="EI110">
        <v>53.680000305175781</v>
      </c>
      <c r="EJ110">
        <v>53.709999084472663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</v>
      </c>
      <c r="EY110">
        <v>7</v>
      </c>
      <c r="EZ110">
        <v>23</v>
      </c>
      <c r="FA110">
        <v>56</v>
      </c>
      <c r="FB110">
        <v>102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233</v>
      </c>
      <c r="FX110">
        <v>53.709999084472663</v>
      </c>
      <c r="FY110">
        <v>54.189998626708977</v>
      </c>
      <c r="FZ110">
        <v>54.189998626708977</v>
      </c>
      <c r="GA110">
        <v>53.799999237060547</v>
      </c>
      <c r="GB110">
        <v>53.909999847412109</v>
      </c>
      <c r="GC110">
        <v>314</v>
      </c>
      <c r="GD110">
        <v>473</v>
      </c>
      <c r="GE110">
        <v>69</v>
      </c>
      <c r="GF110">
        <v>316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102</v>
      </c>
      <c r="GM110">
        <v>0</v>
      </c>
      <c r="GN110">
        <v>102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1</v>
      </c>
      <c r="GX110" t="s">
        <v>287</v>
      </c>
      <c r="GY110">
        <v>1146332</v>
      </c>
      <c r="GZ110">
        <v>1004300</v>
      </c>
      <c r="HC110">
        <v>1.83</v>
      </c>
      <c r="HD110">
        <v>3.33</v>
      </c>
      <c r="HE110">
        <v>0.32290000000000002</v>
      </c>
      <c r="HF110" s="2">
        <f t="shared" si="12"/>
        <v>8.8577146041803889E-3</v>
      </c>
      <c r="HG110" s="2">
        <f t="shared" si="13"/>
        <v>0</v>
      </c>
      <c r="HH110" s="2">
        <f t="shared" si="14"/>
        <v>7.1968887162180417E-3</v>
      </c>
      <c r="HI110" s="2">
        <f t="shared" si="15"/>
        <v>2.0404490940996167E-3</v>
      </c>
      <c r="HJ110" s="3">
        <f t="shared" si="16"/>
        <v>54.189998626708977</v>
      </c>
      <c r="HK110" t="str">
        <f t="shared" si="17"/>
        <v>SNY</v>
      </c>
    </row>
    <row r="111" spans="1:219" hidden="1" x14ac:dyDescent="0.25">
      <c r="A111">
        <v>102</v>
      </c>
      <c r="B111" t="s">
        <v>594</v>
      </c>
      <c r="C111">
        <v>11</v>
      </c>
      <c r="D111">
        <v>0</v>
      </c>
      <c r="E111">
        <v>5</v>
      </c>
      <c r="F111">
        <v>1</v>
      </c>
      <c r="G111" t="s">
        <v>218</v>
      </c>
      <c r="H111" t="s">
        <v>218</v>
      </c>
      <c r="I111">
        <v>5</v>
      </c>
      <c r="J111">
        <v>1</v>
      </c>
      <c r="K111" t="s">
        <v>218</v>
      </c>
      <c r="L111" t="s">
        <v>218</v>
      </c>
      <c r="M111">
        <v>84</v>
      </c>
      <c r="N111">
        <v>47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17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297</v>
      </c>
      <c r="AV111">
        <v>86.139999389648438</v>
      </c>
      <c r="AW111">
        <v>86.910003662109375</v>
      </c>
      <c r="AX111">
        <v>87.760002136230469</v>
      </c>
      <c r="AY111">
        <v>86.620002746582031</v>
      </c>
      <c r="AZ111">
        <v>86.849998474121094</v>
      </c>
      <c r="BE111">
        <v>90</v>
      </c>
      <c r="BF111">
        <v>21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39</v>
      </c>
      <c r="BO111">
        <v>3</v>
      </c>
      <c r="BP111">
        <v>2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408</v>
      </c>
      <c r="CN111">
        <v>86.849998474121094</v>
      </c>
      <c r="CO111">
        <v>87.180000305175781</v>
      </c>
      <c r="CP111">
        <v>87.400001525878906</v>
      </c>
      <c r="CQ111">
        <v>86.779998779296875</v>
      </c>
      <c r="CR111">
        <v>86.94000244140625</v>
      </c>
      <c r="CW111">
        <v>28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35</v>
      </c>
      <c r="DG111">
        <v>23</v>
      </c>
      <c r="DH111">
        <v>15</v>
      </c>
      <c r="DI111">
        <v>1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239</v>
      </c>
      <c r="EF111">
        <v>86.94000244140625</v>
      </c>
      <c r="EG111">
        <v>87.430000305175781</v>
      </c>
      <c r="EH111">
        <v>87.55999755859375</v>
      </c>
      <c r="EI111">
        <v>86.290000915527344</v>
      </c>
      <c r="EJ111">
        <v>86.30999755859375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1</v>
      </c>
      <c r="EZ111">
        <v>2</v>
      </c>
      <c r="FA111">
        <v>0</v>
      </c>
      <c r="FB111">
        <v>130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2</v>
      </c>
      <c r="FP111">
        <v>0</v>
      </c>
      <c r="FQ111">
        <v>0</v>
      </c>
      <c r="FR111">
        <v>0</v>
      </c>
      <c r="FS111">
        <v>1</v>
      </c>
      <c r="FT111">
        <v>0</v>
      </c>
      <c r="FU111">
        <v>0</v>
      </c>
      <c r="FV111">
        <v>0</v>
      </c>
      <c r="FW111" t="s">
        <v>334</v>
      </c>
      <c r="FX111">
        <v>86.30999755859375</v>
      </c>
      <c r="FY111">
        <v>86.75</v>
      </c>
      <c r="FZ111">
        <v>87.150001525878906</v>
      </c>
      <c r="GA111">
        <v>86.650001525878906</v>
      </c>
      <c r="GB111">
        <v>86.779998779296875</v>
      </c>
      <c r="GC111">
        <v>271</v>
      </c>
      <c r="GD111">
        <v>268</v>
      </c>
      <c r="GE111">
        <v>29</v>
      </c>
      <c r="GF111">
        <v>207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130</v>
      </c>
      <c r="GM111">
        <v>0</v>
      </c>
      <c r="GN111">
        <v>130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2</v>
      </c>
      <c r="GX111" t="s">
        <v>218</v>
      </c>
      <c r="GY111">
        <v>129330</v>
      </c>
      <c r="GZ111">
        <v>203583</v>
      </c>
      <c r="HA111">
        <v>1.4350000000000001</v>
      </c>
      <c r="HB111">
        <v>3.7090000000000001</v>
      </c>
      <c r="HC111">
        <v>7.21</v>
      </c>
      <c r="HD111">
        <v>4.9800000000000004</v>
      </c>
      <c r="HE111">
        <v>0.5474</v>
      </c>
      <c r="HF111" s="2">
        <f t="shared" si="12"/>
        <v>5.0720742525216522E-3</v>
      </c>
      <c r="HG111" s="2">
        <f t="shared" si="13"/>
        <v>4.5898051506072512E-3</v>
      </c>
      <c r="HH111" s="2">
        <f t="shared" si="14"/>
        <v>1.1527201627792305E-3</v>
      </c>
      <c r="HI111" s="2">
        <f t="shared" si="15"/>
        <v>1.4980093944064743E-3</v>
      </c>
      <c r="HJ111" s="3">
        <f t="shared" si="16"/>
        <v>87.148165596815176</v>
      </c>
      <c r="HK111" t="str">
        <f t="shared" si="17"/>
        <v>SXT</v>
      </c>
    </row>
    <row r="112" spans="1:219" hidden="1" x14ac:dyDescent="0.25">
      <c r="A112">
        <v>103</v>
      </c>
      <c r="B112" t="s">
        <v>595</v>
      </c>
      <c r="C112">
        <v>10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27</v>
      </c>
      <c r="N112">
        <v>29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14</v>
      </c>
      <c r="W112">
        <v>37</v>
      </c>
      <c r="X112">
        <v>32</v>
      </c>
      <c r="Y112">
        <v>19</v>
      </c>
      <c r="Z112">
        <v>41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41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1</v>
      </c>
      <c r="AQ112">
        <v>1</v>
      </c>
      <c r="AR112">
        <v>0</v>
      </c>
      <c r="AS112">
        <v>1</v>
      </c>
      <c r="AT112">
        <v>1</v>
      </c>
      <c r="AU112" t="s">
        <v>596</v>
      </c>
      <c r="AV112">
        <v>122.5699996948242</v>
      </c>
      <c r="AW112">
        <v>122.8399963378906</v>
      </c>
      <c r="AX112">
        <v>124.30999755859381</v>
      </c>
      <c r="AY112">
        <v>121.9499969482422</v>
      </c>
      <c r="AZ112">
        <v>122.379997253418</v>
      </c>
      <c r="BE112">
        <v>63</v>
      </c>
      <c r="BF112">
        <v>18</v>
      </c>
      <c r="BG112">
        <v>7</v>
      </c>
      <c r="BH112">
        <v>0</v>
      </c>
      <c r="BI112">
        <v>0</v>
      </c>
      <c r="BJ112">
        <v>1</v>
      </c>
      <c r="BK112">
        <v>7</v>
      </c>
      <c r="BL112">
        <v>0</v>
      </c>
      <c r="BM112">
        <v>0</v>
      </c>
      <c r="BN112">
        <v>53</v>
      </c>
      <c r="BO112">
        <v>41</v>
      </c>
      <c r="BP112">
        <v>18</v>
      </c>
      <c r="BQ112">
        <v>9</v>
      </c>
      <c r="BR112">
        <v>7</v>
      </c>
      <c r="BS112">
        <v>1</v>
      </c>
      <c r="BT112">
        <v>0</v>
      </c>
      <c r="BU112">
        <v>0</v>
      </c>
      <c r="BV112">
        <v>0</v>
      </c>
      <c r="BW112">
        <v>26</v>
      </c>
      <c r="BX112">
        <v>7</v>
      </c>
      <c r="BY112">
        <v>0</v>
      </c>
      <c r="BZ112">
        <v>0</v>
      </c>
      <c r="CA112">
        <v>1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381</v>
      </c>
      <c r="CN112">
        <v>122.379997253418</v>
      </c>
      <c r="CO112">
        <v>123.1999969482422</v>
      </c>
      <c r="CP112">
        <v>124.98000335693359</v>
      </c>
      <c r="CQ112">
        <v>122.30999755859381</v>
      </c>
      <c r="CR112">
        <v>124.63999938964839</v>
      </c>
      <c r="CW112">
        <v>31</v>
      </c>
      <c r="CX112">
        <v>112</v>
      </c>
      <c r="CY112">
        <v>45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5</v>
      </c>
      <c r="DG112">
        <v>1</v>
      </c>
      <c r="DH112">
        <v>1</v>
      </c>
      <c r="DI112">
        <v>1</v>
      </c>
      <c r="DJ112">
        <v>4</v>
      </c>
      <c r="DK112">
        <v>1</v>
      </c>
      <c r="DL112">
        <v>12</v>
      </c>
      <c r="DM112">
        <v>0</v>
      </c>
      <c r="DN112">
        <v>0</v>
      </c>
      <c r="DO112">
        <v>0</v>
      </c>
      <c r="DP112">
        <v>0</v>
      </c>
      <c r="DQ112">
        <v>4</v>
      </c>
      <c r="DR112">
        <v>4</v>
      </c>
      <c r="DS112">
        <v>0</v>
      </c>
      <c r="DT112">
        <v>0</v>
      </c>
      <c r="DU112">
        <v>1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597</v>
      </c>
      <c r="EF112">
        <v>124.63999938964839</v>
      </c>
      <c r="EG112">
        <v>125</v>
      </c>
      <c r="EH112">
        <v>126.69000244140619</v>
      </c>
      <c r="EI112">
        <v>124.1800003051758</v>
      </c>
      <c r="EJ112">
        <v>124.40000152587891</v>
      </c>
      <c r="EO112">
        <v>82</v>
      </c>
      <c r="EP112">
        <v>35</v>
      </c>
      <c r="EQ112">
        <v>10</v>
      </c>
      <c r="ER112">
        <v>0</v>
      </c>
      <c r="ES112">
        <v>0</v>
      </c>
      <c r="ET112">
        <v>1</v>
      </c>
      <c r="EU112">
        <v>10</v>
      </c>
      <c r="EV112">
        <v>0</v>
      </c>
      <c r="EW112">
        <v>0</v>
      </c>
      <c r="EX112">
        <v>32</v>
      </c>
      <c r="EY112">
        <v>12</v>
      </c>
      <c r="EZ112">
        <v>17</v>
      </c>
      <c r="FA112">
        <v>10</v>
      </c>
      <c r="FB112">
        <v>13</v>
      </c>
      <c r="FC112">
        <v>1</v>
      </c>
      <c r="FD112">
        <v>3</v>
      </c>
      <c r="FE112">
        <v>0</v>
      </c>
      <c r="FF112">
        <v>0</v>
      </c>
      <c r="FG112">
        <v>46</v>
      </c>
      <c r="FH112">
        <v>10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427</v>
      </c>
      <c r="FX112">
        <v>124.40000152587891</v>
      </c>
      <c r="FY112">
        <v>124.6600036621094</v>
      </c>
      <c r="FZ112">
        <v>127.01999664306641</v>
      </c>
      <c r="GA112">
        <v>123.8000030517578</v>
      </c>
      <c r="GB112">
        <v>126.6999969482422</v>
      </c>
      <c r="GC112">
        <v>459</v>
      </c>
      <c r="GD112">
        <v>367</v>
      </c>
      <c r="GE112">
        <v>315</v>
      </c>
      <c r="GF112">
        <v>96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65</v>
      </c>
      <c r="GM112">
        <v>0</v>
      </c>
      <c r="GN112">
        <v>17</v>
      </c>
      <c r="GO112">
        <v>3</v>
      </c>
      <c r="GP112">
        <v>2</v>
      </c>
      <c r="GQ112">
        <v>2</v>
      </c>
      <c r="GR112">
        <v>2</v>
      </c>
      <c r="GS112">
        <v>1</v>
      </c>
      <c r="GT112">
        <v>0</v>
      </c>
      <c r="GU112">
        <v>1</v>
      </c>
      <c r="GV112">
        <v>0</v>
      </c>
      <c r="GW112">
        <v>2.4</v>
      </c>
      <c r="GX112" t="s">
        <v>218</v>
      </c>
      <c r="GY112">
        <v>1650297</v>
      </c>
      <c r="GZ112">
        <v>1951633</v>
      </c>
      <c r="HA112">
        <v>0.55500000000000005</v>
      </c>
      <c r="HB112">
        <v>0.65800000000000003</v>
      </c>
      <c r="HC112">
        <v>3.28</v>
      </c>
      <c r="HD112">
        <v>4.78</v>
      </c>
      <c r="HE112">
        <v>1.1080000000000001</v>
      </c>
      <c r="HF112" s="2">
        <f t="shared" si="12"/>
        <v>2.0856901058275978E-3</v>
      </c>
      <c r="HG112" s="2">
        <f t="shared" si="13"/>
        <v>1.8579696451958783E-2</v>
      </c>
      <c r="HH112" s="2">
        <f t="shared" si="14"/>
        <v>6.8987693332870359E-3</v>
      </c>
      <c r="HI112" s="2">
        <f t="shared" si="15"/>
        <v>2.2888665874783443E-2</v>
      </c>
      <c r="HJ112" s="3">
        <f t="shared" si="16"/>
        <v>126.97614868985147</v>
      </c>
      <c r="HK112" t="str">
        <f t="shared" si="17"/>
        <v>SPG</v>
      </c>
    </row>
    <row r="113" spans="1:219" hidden="1" x14ac:dyDescent="0.25">
      <c r="A113">
        <v>104</v>
      </c>
      <c r="B113" t="s">
        <v>598</v>
      </c>
      <c r="C113">
        <v>11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19</v>
      </c>
      <c r="N113">
        <v>41</v>
      </c>
      <c r="O113">
        <v>63</v>
      </c>
      <c r="P113">
        <v>27</v>
      </c>
      <c r="Q113">
        <v>33</v>
      </c>
      <c r="R113">
        <v>0</v>
      </c>
      <c r="S113">
        <v>0</v>
      </c>
      <c r="T113">
        <v>0</v>
      </c>
      <c r="U113">
        <v>0</v>
      </c>
      <c r="V113">
        <v>9</v>
      </c>
      <c r="W113">
        <v>3</v>
      </c>
      <c r="X113">
        <v>2</v>
      </c>
      <c r="Y113">
        <v>3</v>
      </c>
      <c r="Z113">
        <v>4</v>
      </c>
      <c r="AA113">
        <v>1</v>
      </c>
      <c r="AB113">
        <v>21</v>
      </c>
      <c r="AC113">
        <v>1</v>
      </c>
      <c r="AD113">
        <v>21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1</v>
      </c>
      <c r="AL113">
        <v>1</v>
      </c>
      <c r="AM113">
        <v>1</v>
      </c>
      <c r="AN113">
        <v>0</v>
      </c>
      <c r="AO113">
        <v>1</v>
      </c>
      <c r="AP113">
        <v>1</v>
      </c>
      <c r="AQ113">
        <v>1</v>
      </c>
      <c r="AR113">
        <v>0</v>
      </c>
      <c r="AS113">
        <v>1</v>
      </c>
      <c r="AT113">
        <v>1</v>
      </c>
      <c r="AU113" t="s">
        <v>307</v>
      </c>
      <c r="AV113">
        <v>75.849998474121094</v>
      </c>
      <c r="AW113">
        <v>75.959999084472656</v>
      </c>
      <c r="AX113">
        <v>76.889999389648438</v>
      </c>
      <c r="AY113">
        <v>75.55999755859375</v>
      </c>
      <c r="AZ113">
        <v>76.410003662109375</v>
      </c>
      <c r="BE113">
        <v>11</v>
      </c>
      <c r="BF113">
        <v>156</v>
      </c>
      <c r="BG113">
        <v>24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1</v>
      </c>
      <c r="BS113">
        <v>1</v>
      </c>
      <c r="BT113">
        <v>2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1</v>
      </c>
      <c r="CA113">
        <v>0</v>
      </c>
      <c r="CB113">
        <v>0</v>
      </c>
      <c r="CC113">
        <v>1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243</v>
      </c>
      <c r="CN113">
        <v>76.410003662109375</v>
      </c>
      <c r="CO113">
        <v>76.5</v>
      </c>
      <c r="CP113">
        <v>79.419998168945313</v>
      </c>
      <c r="CQ113">
        <v>76.139999389648438</v>
      </c>
      <c r="CR113">
        <v>78.569999694824219</v>
      </c>
      <c r="CW113">
        <v>5</v>
      </c>
      <c r="CX113">
        <v>3</v>
      </c>
      <c r="CY113">
        <v>19</v>
      </c>
      <c r="CZ113">
        <v>56</v>
      </c>
      <c r="DA113">
        <v>108</v>
      </c>
      <c r="DB113">
        <v>0</v>
      </c>
      <c r="DC113">
        <v>0</v>
      </c>
      <c r="DD113">
        <v>0</v>
      </c>
      <c r="DE113">
        <v>0</v>
      </c>
      <c r="DF113">
        <v>2</v>
      </c>
      <c r="DG113">
        <v>0</v>
      </c>
      <c r="DH113">
        <v>0</v>
      </c>
      <c r="DI113">
        <v>2</v>
      </c>
      <c r="DJ113">
        <v>0</v>
      </c>
      <c r="DK113">
        <v>1</v>
      </c>
      <c r="DL113">
        <v>4</v>
      </c>
      <c r="DM113">
        <v>1</v>
      </c>
      <c r="DN113">
        <v>4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599</v>
      </c>
      <c r="EF113">
        <v>78.569999694824219</v>
      </c>
      <c r="EG113">
        <v>78.489997863769531</v>
      </c>
      <c r="EH113">
        <v>79.589996337890625</v>
      </c>
      <c r="EI113">
        <v>76.75</v>
      </c>
      <c r="EJ113">
        <v>76.959999084472656</v>
      </c>
      <c r="EO113">
        <v>12</v>
      </c>
      <c r="EP113">
        <v>5</v>
      </c>
      <c r="EQ113">
        <v>8</v>
      </c>
      <c r="ER113">
        <v>0</v>
      </c>
      <c r="ES113">
        <v>0</v>
      </c>
      <c r="ET113">
        <v>1</v>
      </c>
      <c r="EU113">
        <v>8</v>
      </c>
      <c r="EV113">
        <v>0</v>
      </c>
      <c r="EW113">
        <v>0</v>
      </c>
      <c r="EX113">
        <v>4</v>
      </c>
      <c r="EY113">
        <v>3</v>
      </c>
      <c r="EZ113">
        <v>1</v>
      </c>
      <c r="FA113">
        <v>7</v>
      </c>
      <c r="FB113">
        <v>155</v>
      </c>
      <c r="FC113">
        <v>1</v>
      </c>
      <c r="FD113">
        <v>2</v>
      </c>
      <c r="FE113">
        <v>0</v>
      </c>
      <c r="FF113">
        <v>0</v>
      </c>
      <c r="FG113">
        <v>13</v>
      </c>
      <c r="FH113">
        <v>8</v>
      </c>
      <c r="FI113">
        <v>0</v>
      </c>
      <c r="FJ113">
        <v>0</v>
      </c>
      <c r="FK113">
        <v>1</v>
      </c>
      <c r="FL113">
        <v>1</v>
      </c>
      <c r="FM113">
        <v>0</v>
      </c>
      <c r="FN113">
        <v>0</v>
      </c>
      <c r="FO113">
        <v>25</v>
      </c>
      <c r="FP113">
        <v>13</v>
      </c>
      <c r="FQ113">
        <v>0</v>
      </c>
      <c r="FR113">
        <v>0</v>
      </c>
      <c r="FS113">
        <v>1</v>
      </c>
      <c r="FT113">
        <v>1</v>
      </c>
      <c r="FU113">
        <v>0</v>
      </c>
      <c r="FV113">
        <v>0</v>
      </c>
      <c r="FW113" t="s">
        <v>600</v>
      </c>
      <c r="FX113">
        <v>76.959999084472656</v>
      </c>
      <c r="FY113">
        <v>77.330001831054688</v>
      </c>
      <c r="FZ113">
        <v>78.889999389648438</v>
      </c>
      <c r="GA113">
        <v>76.739997863769531</v>
      </c>
      <c r="GB113">
        <v>77.800003051757813</v>
      </c>
      <c r="GC113">
        <v>590</v>
      </c>
      <c r="GD113">
        <v>197</v>
      </c>
      <c r="GE113">
        <v>216</v>
      </c>
      <c r="GF113">
        <v>174</v>
      </c>
      <c r="GG113">
        <v>0</v>
      </c>
      <c r="GH113">
        <v>224</v>
      </c>
      <c r="GI113">
        <v>0</v>
      </c>
      <c r="GJ113">
        <v>164</v>
      </c>
      <c r="GK113">
        <v>25</v>
      </c>
      <c r="GL113">
        <v>160</v>
      </c>
      <c r="GM113">
        <v>4</v>
      </c>
      <c r="GN113">
        <v>155</v>
      </c>
      <c r="GO113">
        <v>2</v>
      </c>
      <c r="GP113">
        <v>0</v>
      </c>
      <c r="GQ113">
        <v>2</v>
      </c>
      <c r="GR113">
        <v>0</v>
      </c>
      <c r="GS113">
        <v>1</v>
      </c>
      <c r="GT113">
        <v>0</v>
      </c>
      <c r="GU113">
        <v>1</v>
      </c>
      <c r="GV113">
        <v>0</v>
      </c>
      <c r="GW113">
        <v>2.9</v>
      </c>
      <c r="GX113" t="s">
        <v>223</v>
      </c>
      <c r="GY113">
        <v>686347</v>
      </c>
      <c r="GZ113">
        <v>852983</v>
      </c>
      <c r="HA113">
        <v>2.968</v>
      </c>
      <c r="HB113">
        <v>3.673</v>
      </c>
      <c r="HC113">
        <v>22.3</v>
      </c>
      <c r="HD113">
        <v>9.9700000000000006</v>
      </c>
      <c r="HE113">
        <v>1.0763</v>
      </c>
      <c r="HF113" s="2">
        <f t="shared" si="12"/>
        <v>4.7847243995983169E-3</v>
      </c>
      <c r="HG113" s="2">
        <f t="shared" si="13"/>
        <v>1.9774338581100892E-2</v>
      </c>
      <c r="HH113" s="2">
        <f t="shared" si="14"/>
        <v>7.6296903312398356E-3</v>
      </c>
      <c r="HI113" s="2">
        <f t="shared" si="15"/>
        <v>1.3624744812453238E-2</v>
      </c>
      <c r="HJ113" s="3">
        <f t="shared" si="16"/>
        <v>78.859151469739118</v>
      </c>
      <c r="HK113" t="str">
        <f t="shared" si="17"/>
        <v>SLG</v>
      </c>
    </row>
    <row r="114" spans="1:219" hidden="1" x14ac:dyDescent="0.25">
      <c r="A114">
        <v>105</v>
      </c>
      <c r="B114" t="s">
        <v>601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2</v>
      </c>
      <c r="N114">
        <v>4</v>
      </c>
      <c r="O114">
        <v>6</v>
      </c>
      <c r="P114">
        <v>31</v>
      </c>
      <c r="Q114">
        <v>152</v>
      </c>
      <c r="R114">
        <v>0</v>
      </c>
      <c r="S114">
        <v>0</v>
      </c>
      <c r="T114">
        <v>0</v>
      </c>
      <c r="U114">
        <v>0</v>
      </c>
      <c r="V114">
        <v>2</v>
      </c>
      <c r="W114">
        <v>2</v>
      </c>
      <c r="X114">
        <v>0</v>
      </c>
      <c r="Y114">
        <v>0</v>
      </c>
      <c r="Z114">
        <v>0</v>
      </c>
      <c r="AA114">
        <v>1</v>
      </c>
      <c r="AB114">
        <v>4</v>
      </c>
      <c r="AC114">
        <v>1</v>
      </c>
      <c r="AD114">
        <v>4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602</v>
      </c>
      <c r="AV114">
        <v>57.069999694824219</v>
      </c>
      <c r="AW114">
        <v>57.209999084472663</v>
      </c>
      <c r="AX114">
        <v>58.196998596191413</v>
      </c>
      <c r="AY114">
        <v>56.169998168945313</v>
      </c>
      <c r="AZ114">
        <v>56.610000610351563</v>
      </c>
      <c r="BE114">
        <v>96</v>
      </c>
      <c r="BF114">
        <v>17</v>
      </c>
      <c r="BG114">
        <v>7</v>
      </c>
      <c r="BH114">
        <v>4</v>
      </c>
      <c r="BI114">
        <v>0</v>
      </c>
      <c r="BJ114">
        <v>1</v>
      </c>
      <c r="BK114">
        <v>11</v>
      </c>
      <c r="BL114">
        <v>0</v>
      </c>
      <c r="BM114">
        <v>0</v>
      </c>
      <c r="BN114">
        <v>33</v>
      </c>
      <c r="BO114">
        <v>13</v>
      </c>
      <c r="BP114">
        <v>15</v>
      </c>
      <c r="BQ114">
        <v>11</v>
      </c>
      <c r="BR114">
        <v>33</v>
      </c>
      <c r="BS114">
        <v>1</v>
      </c>
      <c r="BT114">
        <v>11</v>
      </c>
      <c r="BU114">
        <v>0</v>
      </c>
      <c r="BV114">
        <v>0</v>
      </c>
      <c r="BW114">
        <v>28</v>
      </c>
      <c r="BX114">
        <v>11</v>
      </c>
      <c r="BY114">
        <v>8</v>
      </c>
      <c r="BZ114">
        <v>8</v>
      </c>
      <c r="CA114">
        <v>3</v>
      </c>
      <c r="CB114">
        <v>1</v>
      </c>
      <c r="CC114">
        <v>2</v>
      </c>
      <c r="CD114">
        <v>1</v>
      </c>
      <c r="CE114">
        <v>127</v>
      </c>
      <c r="CF114">
        <v>29</v>
      </c>
      <c r="CG114">
        <v>6</v>
      </c>
      <c r="CH114">
        <v>6</v>
      </c>
      <c r="CI114">
        <v>2</v>
      </c>
      <c r="CJ114">
        <v>2</v>
      </c>
      <c r="CK114">
        <v>1</v>
      </c>
      <c r="CL114">
        <v>1</v>
      </c>
      <c r="CM114" t="s">
        <v>574</v>
      </c>
      <c r="CN114">
        <v>56.610000610351563</v>
      </c>
      <c r="CO114">
        <v>57.349998474121087</v>
      </c>
      <c r="CP114">
        <v>60.819999694824219</v>
      </c>
      <c r="CQ114">
        <v>57.150001525878913</v>
      </c>
      <c r="CR114">
        <v>60.119998931884773</v>
      </c>
      <c r="CW114">
        <v>1</v>
      </c>
      <c r="CX114">
        <v>1</v>
      </c>
      <c r="CY114">
        <v>0</v>
      </c>
      <c r="CZ114">
        <v>4</v>
      </c>
      <c r="DA114">
        <v>189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0</v>
      </c>
      <c r="DH114">
        <v>1</v>
      </c>
      <c r="DI114">
        <v>0</v>
      </c>
      <c r="DJ114">
        <v>0</v>
      </c>
      <c r="DK114">
        <v>1</v>
      </c>
      <c r="DL114">
        <v>2</v>
      </c>
      <c r="DM114">
        <v>1</v>
      </c>
      <c r="DN114">
        <v>2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603</v>
      </c>
      <c r="EF114">
        <v>60.119998931884773</v>
      </c>
      <c r="EG114">
        <v>60.419998168945313</v>
      </c>
      <c r="EH114">
        <v>60.784999847412109</v>
      </c>
      <c r="EI114">
        <v>59.009998321533203</v>
      </c>
      <c r="EJ114">
        <v>59.150001525878913</v>
      </c>
      <c r="EO114">
        <v>7</v>
      </c>
      <c r="EP114">
        <v>1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</v>
      </c>
      <c r="EY114">
        <v>0</v>
      </c>
      <c r="EZ114">
        <v>2</v>
      </c>
      <c r="FA114">
        <v>0</v>
      </c>
      <c r="FB114">
        <v>189</v>
      </c>
      <c r="FC114">
        <v>0</v>
      </c>
      <c r="FD114">
        <v>0</v>
      </c>
      <c r="FE114">
        <v>0</v>
      </c>
      <c r="FF114">
        <v>0</v>
      </c>
      <c r="FG114">
        <v>1</v>
      </c>
      <c r="FH114">
        <v>0</v>
      </c>
      <c r="FI114">
        <v>0</v>
      </c>
      <c r="FJ114">
        <v>0</v>
      </c>
      <c r="FK114">
        <v>1</v>
      </c>
      <c r="FL114">
        <v>0</v>
      </c>
      <c r="FM114">
        <v>1</v>
      </c>
      <c r="FN114">
        <v>0</v>
      </c>
      <c r="FO114">
        <v>8</v>
      </c>
      <c r="FP114">
        <v>1</v>
      </c>
      <c r="FQ114">
        <v>0</v>
      </c>
      <c r="FR114">
        <v>0</v>
      </c>
      <c r="FS114">
        <v>2</v>
      </c>
      <c r="FT114">
        <v>1</v>
      </c>
      <c r="FU114">
        <v>1</v>
      </c>
      <c r="FV114">
        <v>1</v>
      </c>
      <c r="FW114" t="s">
        <v>270</v>
      </c>
      <c r="FX114">
        <v>59.150001525878913</v>
      </c>
      <c r="FY114">
        <v>59.970001220703118</v>
      </c>
      <c r="FZ114">
        <v>61.369998931884773</v>
      </c>
      <c r="GA114">
        <v>59.700000762939453</v>
      </c>
      <c r="GB114">
        <v>60.590000152587891</v>
      </c>
      <c r="GC114">
        <v>522</v>
      </c>
      <c r="GD114">
        <v>306</v>
      </c>
      <c r="GE114">
        <v>203</v>
      </c>
      <c r="GF114">
        <v>197</v>
      </c>
      <c r="GG114">
        <v>0</v>
      </c>
      <c r="GH114">
        <v>380</v>
      </c>
      <c r="GI114">
        <v>0</v>
      </c>
      <c r="GJ114">
        <v>193</v>
      </c>
      <c r="GK114">
        <v>6</v>
      </c>
      <c r="GL114">
        <v>222</v>
      </c>
      <c r="GM114">
        <v>2</v>
      </c>
      <c r="GN114">
        <v>189</v>
      </c>
      <c r="GO114">
        <v>3</v>
      </c>
      <c r="GP114">
        <v>1</v>
      </c>
      <c r="GQ114">
        <v>1</v>
      </c>
      <c r="GR114">
        <v>0</v>
      </c>
      <c r="GS114">
        <v>2</v>
      </c>
      <c r="GT114">
        <v>1</v>
      </c>
      <c r="GU114">
        <v>2</v>
      </c>
      <c r="GV114">
        <v>1</v>
      </c>
      <c r="GW114">
        <v>2.1</v>
      </c>
      <c r="GX114" t="s">
        <v>218</v>
      </c>
      <c r="GY114">
        <v>11553345</v>
      </c>
      <c r="GZ114">
        <v>17479383</v>
      </c>
      <c r="HA114">
        <v>4.2149999999999999</v>
      </c>
      <c r="HB114">
        <v>4.3070000000000004</v>
      </c>
      <c r="HC114">
        <v>2.89</v>
      </c>
      <c r="HD114">
        <v>1.99</v>
      </c>
      <c r="HE114">
        <v>0</v>
      </c>
      <c r="HF114" s="2">
        <f t="shared" si="12"/>
        <v>1.3673498051240962E-2</v>
      </c>
      <c r="HG114" s="2">
        <f t="shared" si="13"/>
        <v>2.2812412180999497E-2</v>
      </c>
      <c r="HH114" s="2">
        <f t="shared" si="14"/>
        <v>4.5022586671292775E-3</v>
      </c>
      <c r="HI114" s="2">
        <f t="shared" si="15"/>
        <v>1.4688882446065255E-2</v>
      </c>
      <c r="HJ114" s="3">
        <f t="shared" si="16"/>
        <v>61.338061607044843</v>
      </c>
      <c r="HK114" t="str">
        <f t="shared" si="17"/>
        <v>SNAP</v>
      </c>
    </row>
    <row r="115" spans="1:219" hidden="1" x14ac:dyDescent="0.25">
      <c r="A115">
        <v>106</v>
      </c>
      <c r="B115" t="s">
        <v>604</v>
      </c>
      <c r="C115">
        <v>10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35</v>
      </c>
      <c r="N115">
        <v>91</v>
      </c>
      <c r="O115">
        <v>35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17</v>
      </c>
      <c r="W115">
        <v>5</v>
      </c>
      <c r="X115">
        <v>2</v>
      </c>
      <c r="Y115">
        <v>3</v>
      </c>
      <c r="Z115">
        <v>1</v>
      </c>
      <c r="AA115">
        <v>1</v>
      </c>
      <c r="AB115">
        <v>28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605</v>
      </c>
      <c r="AV115">
        <v>46.540000915527337</v>
      </c>
      <c r="AW115">
        <v>46.590000152587891</v>
      </c>
      <c r="AX115">
        <v>46.830001831054688</v>
      </c>
      <c r="AY115">
        <v>45.990001678466797</v>
      </c>
      <c r="AZ115">
        <v>46.080001831054688</v>
      </c>
      <c r="BE115">
        <v>22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9</v>
      </c>
      <c r="BO115">
        <v>4</v>
      </c>
      <c r="BP115">
        <v>7</v>
      </c>
      <c r="BQ115">
        <v>10</v>
      </c>
      <c r="BR115">
        <v>125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24</v>
      </c>
      <c r="CF115">
        <v>1</v>
      </c>
      <c r="CG115">
        <v>0</v>
      </c>
      <c r="CH115">
        <v>0</v>
      </c>
      <c r="CI115">
        <v>1</v>
      </c>
      <c r="CJ115">
        <v>1</v>
      </c>
      <c r="CK115">
        <v>0</v>
      </c>
      <c r="CL115">
        <v>0</v>
      </c>
      <c r="CM115" t="s">
        <v>606</v>
      </c>
      <c r="CN115">
        <v>46.080001831054688</v>
      </c>
      <c r="CO115">
        <v>46.419998168945313</v>
      </c>
      <c r="CP115">
        <v>47.150001525878913</v>
      </c>
      <c r="CQ115">
        <v>46.049999237060547</v>
      </c>
      <c r="CR115">
        <v>46.919998168945313</v>
      </c>
      <c r="CW115">
        <v>11</v>
      </c>
      <c r="CX115">
        <v>112</v>
      </c>
      <c r="CY115">
        <v>53</v>
      </c>
      <c r="CZ115">
        <v>9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3</v>
      </c>
      <c r="DG115">
        <v>0</v>
      </c>
      <c r="DH115">
        <v>0</v>
      </c>
      <c r="DI115">
        <v>1</v>
      </c>
      <c r="DJ115">
        <v>3</v>
      </c>
      <c r="DK115">
        <v>1</v>
      </c>
      <c r="DL115">
        <v>7</v>
      </c>
      <c r="DM115">
        <v>0</v>
      </c>
      <c r="DN115">
        <v>0</v>
      </c>
      <c r="DO115">
        <v>0</v>
      </c>
      <c r="DP115">
        <v>0</v>
      </c>
      <c r="DQ115">
        <v>3</v>
      </c>
      <c r="DR115">
        <v>3</v>
      </c>
      <c r="DS115">
        <v>0</v>
      </c>
      <c r="DT115">
        <v>0</v>
      </c>
      <c r="DU115">
        <v>1</v>
      </c>
      <c r="DV115">
        <v>1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607</v>
      </c>
      <c r="EF115">
        <v>46.919998168945313</v>
      </c>
      <c r="EG115">
        <v>47.080001831054688</v>
      </c>
      <c r="EH115">
        <v>47.409999847412109</v>
      </c>
      <c r="EI115">
        <v>46.630001068115227</v>
      </c>
      <c r="EJ115">
        <v>47.110000610351563</v>
      </c>
      <c r="EO115">
        <v>138</v>
      </c>
      <c r="EP115">
        <v>21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29</v>
      </c>
      <c r="EY115">
        <v>3</v>
      </c>
      <c r="EZ115">
        <v>0</v>
      </c>
      <c r="FA115">
        <v>1</v>
      </c>
      <c r="FB115">
        <v>2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2</v>
      </c>
      <c r="FJ115">
        <v>0</v>
      </c>
      <c r="FK115">
        <v>0</v>
      </c>
      <c r="FL115">
        <v>0</v>
      </c>
      <c r="FM115">
        <v>1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529</v>
      </c>
      <c r="FX115">
        <v>47.110000610351563</v>
      </c>
      <c r="FY115">
        <v>47.299999237060547</v>
      </c>
      <c r="FZ115">
        <v>47.919998168945313</v>
      </c>
      <c r="GA115">
        <v>46.869998931884773</v>
      </c>
      <c r="GB115">
        <v>47.590000152587891</v>
      </c>
      <c r="GC115">
        <v>528</v>
      </c>
      <c r="GD115">
        <v>225</v>
      </c>
      <c r="GE115">
        <v>344</v>
      </c>
      <c r="GF115">
        <v>42</v>
      </c>
      <c r="GG115">
        <v>0</v>
      </c>
      <c r="GH115">
        <v>9</v>
      </c>
      <c r="GI115">
        <v>0</v>
      </c>
      <c r="GJ115">
        <v>9</v>
      </c>
      <c r="GK115">
        <v>0</v>
      </c>
      <c r="GL115">
        <v>131</v>
      </c>
      <c r="GM115">
        <v>0</v>
      </c>
      <c r="GN115">
        <v>5</v>
      </c>
      <c r="GO115">
        <v>3</v>
      </c>
      <c r="GP115">
        <v>2</v>
      </c>
      <c r="GQ115">
        <v>2</v>
      </c>
      <c r="GR115">
        <v>1</v>
      </c>
      <c r="GS115">
        <v>0</v>
      </c>
      <c r="GT115">
        <v>0</v>
      </c>
      <c r="GU115">
        <v>0</v>
      </c>
      <c r="GV115">
        <v>0</v>
      </c>
      <c r="GW115">
        <v>2.2999999999999998</v>
      </c>
      <c r="GX115" t="s">
        <v>218</v>
      </c>
      <c r="GY115">
        <v>401708</v>
      </c>
      <c r="GZ115">
        <v>447783</v>
      </c>
      <c r="HA115">
        <v>3.105</v>
      </c>
      <c r="HB115">
        <v>3.2909999999999999</v>
      </c>
      <c r="HC115">
        <v>1.27</v>
      </c>
      <c r="HD115">
        <v>4.33</v>
      </c>
      <c r="HE115">
        <v>8.6206999999999994</v>
      </c>
      <c r="HF115" s="2">
        <f t="shared" si="12"/>
        <v>4.0168843503937124E-3</v>
      </c>
      <c r="HG115" s="2">
        <f t="shared" si="13"/>
        <v>1.2938208588800792E-2</v>
      </c>
      <c r="HH115" s="2">
        <f t="shared" si="14"/>
        <v>9.0909156894628529E-3</v>
      </c>
      <c r="HI115" s="2">
        <f t="shared" si="15"/>
        <v>1.512925443148927E-2</v>
      </c>
      <c r="HJ115" s="3">
        <f t="shared" si="16"/>
        <v>47.911976493439752</v>
      </c>
      <c r="HK115" t="str">
        <f t="shared" si="17"/>
        <v>SRC</v>
      </c>
    </row>
    <row r="116" spans="1:219" hidden="1" x14ac:dyDescent="0.25">
      <c r="A116">
        <v>107</v>
      </c>
      <c r="B116" t="s">
        <v>608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81</v>
      </c>
      <c r="N116">
        <v>109</v>
      </c>
      <c r="O116">
        <v>5</v>
      </c>
      <c r="P116">
        <v>0</v>
      </c>
      <c r="Q116">
        <v>0</v>
      </c>
      <c r="R116">
        <v>1</v>
      </c>
      <c r="S116">
        <v>5</v>
      </c>
      <c r="T116">
        <v>0</v>
      </c>
      <c r="U116">
        <v>0</v>
      </c>
      <c r="V116">
        <v>2</v>
      </c>
      <c r="W116">
        <v>0</v>
      </c>
      <c r="X116">
        <v>1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232</v>
      </c>
      <c r="AV116">
        <v>74.360000610351563</v>
      </c>
      <c r="AW116">
        <v>74.550003051757813</v>
      </c>
      <c r="AX116">
        <v>74.680000305175781</v>
      </c>
      <c r="AY116">
        <v>73.790000915527344</v>
      </c>
      <c r="AZ116">
        <v>73.80999755859375</v>
      </c>
      <c r="BE116">
        <v>9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12</v>
      </c>
      <c r="BO116">
        <v>9</v>
      </c>
      <c r="BP116">
        <v>18</v>
      </c>
      <c r="BQ116">
        <v>16</v>
      </c>
      <c r="BR116">
        <v>135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10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0</v>
      </c>
      <c r="CM116" t="s">
        <v>609</v>
      </c>
      <c r="CN116">
        <v>73.80999755859375</v>
      </c>
      <c r="CO116">
        <v>74.019996643066406</v>
      </c>
      <c r="CP116">
        <v>74.739997863769531</v>
      </c>
      <c r="CQ116">
        <v>73.959999084472656</v>
      </c>
      <c r="CR116">
        <v>74.5</v>
      </c>
      <c r="CW116">
        <v>85</v>
      </c>
      <c r="CX116">
        <v>109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610</v>
      </c>
      <c r="EF116">
        <v>74.5</v>
      </c>
      <c r="EG116">
        <v>74.900001525878906</v>
      </c>
      <c r="EH116">
        <v>75.089996337890625</v>
      </c>
      <c r="EI116">
        <v>74.010002136230469</v>
      </c>
      <c r="EJ116">
        <v>74.279998779296875</v>
      </c>
      <c r="EO116">
        <v>1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</v>
      </c>
      <c r="EY116">
        <v>2</v>
      </c>
      <c r="EZ116">
        <v>3</v>
      </c>
      <c r="FA116">
        <v>6</v>
      </c>
      <c r="FB116">
        <v>181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0</v>
      </c>
      <c r="FQ116">
        <v>0</v>
      </c>
      <c r="FR116">
        <v>0</v>
      </c>
      <c r="FS116">
        <v>1</v>
      </c>
      <c r="FT116">
        <v>0</v>
      </c>
      <c r="FU116">
        <v>0</v>
      </c>
      <c r="FV116">
        <v>0</v>
      </c>
      <c r="FW116" t="s">
        <v>390</v>
      </c>
      <c r="FX116">
        <v>74.279998779296875</v>
      </c>
      <c r="FY116">
        <v>74.05999755859375</v>
      </c>
      <c r="FZ116">
        <v>74.169998168945313</v>
      </c>
      <c r="GA116">
        <v>73.269996643066406</v>
      </c>
      <c r="GB116">
        <v>73.720001220703125</v>
      </c>
      <c r="GC116">
        <v>399</v>
      </c>
      <c r="GD116">
        <v>387</v>
      </c>
      <c r="GE116">
        <v>195</v>
      </c>
      <c r="GF116">
        <v>194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316</v>
      </c>
      <c r="GM116">
        <v>0</v>
      </c>
      <c r="GN116">
        <v>181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2.2000000000000002</v>
      </c>
      <c r="GX116" t="s">
        <v>218</v>
      </c>
      <c r="GY116">
        <v>657610</v>
      </c>
      <c r="GZ116">
        <v>1064833</v>
      </c>
      <c r="HA116">
        <v>0.30499999999999999</v>
      </c>
      <c r="HB116">
        <v>1.0209999999999999</v>
      </c>
      <c r="HC116">
        <v>5.21</v>
      </c>
      <c r="HD116">
        <v>2.69</v>
      </c>
      <c r="HE116">
        <v>0.21479999999999999</v>
      </c>
      <c r="HF116" s="2">
        <f t="shared" si="12"/>
        <v>-2.9705809877871303E-3</v>
      </c>
      <c r="HG116" s="2">
        <f t="shared" si="13"/>
        <v>1.4830876778640922E-3</v>
      </c>
      <c r="HH116" s="2">
        <f t="shared" si="14"/>
        <v>1.0667039448689186E-2</v>
      </c>
      <c r="HI116" s="2">
        <f t="shared" si="15"/>
        <v>6.104239964531355E-3</v>
      </c>
      <c r="HJ116" s="3">
        <f t="shared" si="16"/>
        <v>74.169835028395539</v>
      </c>
      <c r="HK116" t="str">
        <f t="shared" si="17"/>
        <v>SSNC</v>
      </c>
    </row>
    <row r="117" spans="1:219" hidden="1" x14ac:dyDescent="0.25">
      <c r="A117">
        <v>108</v>
      </c>
      <c r="B117" t="s">
        <v>611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42</v>
      </c>
      <c r="N117">
        <v>31</v>
      </c>
      <c r="O117">
        <v>55</v>
      </c>
      <c r="P117">
        <v>66</v>
      </c>
      <c r="Q117">
        <v>0</v>
      </c>
      <c r="R117">
        <v>1</v>
      </c>
      <c r="S117">
        <v>121</v>
      </c>
      <c r="T117">
        <v>0</v>
      </c>
      <c r="U117">
        <v>0</v>
      </c>
      <c r="V117">
        <v>8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241</v>
      </c>
      <c r="AV117">
        <v>19.069999694824219</v>
      </c>
      <c r="AW117">
        <v>19.149999618530281</v>
      </c>
      <c r="AX117">
        <v>19.319999694824219</v>
      </c>
      <c r="AY117">
        <v>18.79000091552734</v>
      </c>
      <c r="AZ117">
        <v>19.139999389648441</v>
      </c>
      <c r="BE117">
        <v>87</v>
      </c>
      <c r="BF117">
        <v>53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6</v>
      </c>
      <c r="BO117">
        <v>6</v>
      </c>
      <c r="BP117">
        <v>1</v>
      </c>
      <c r="BQ117">
        <v>1</v>
      </c>
      <c r="BR117">
        <v>47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47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2</v>
      </c>
      <c r="CF117">
        <v>0</v>
      </c>
      <c r="CG117">
        <v>21</v>
      </c>
      <c r="CH117">
        <v>21</v>
      </c>
      <c r="CI117">
        <v>1</v>
      </c>
      <c r="CJ117">
        <v>0</v>
      </c>
      <c r="CK117">
        <v>1</v>
      </c>
      <c r="CL117">
        <v>1</v>
      </c>
      <c r="CM117" t="s">
        <v>425</v>
      </c>
      <c r="CN117">
        <v>19.139999389648441</v>
      </c>
      <c r="CO117">
        <v>19.149999618530281</v>
      </c>
      <c r="CP117">
        <v>19.479999542236332</v>
      </c>
      <c r="CQ117">
        <v>18.97500038146973</v>
      </c>
      <c r="CR117">
        <v>18.989999771118161</v>
      </c>
      <c r="CW117">
        <v>75</v>
      </c>
      <c r="CX117">
        <v>30</v>
      </c>
      <c r="CY117">
        <v>15</v>
      </c>
      <c r="CZ117">
        <v>14</v>
      </c>
      <c r="DA117">
        <v>0</v>
      </c>
      <c r="DB117">
        <v>1</v>
      </c>
      <c r="DC117">
        <v>29</v>
      </c>
      <c r="DD117">
        <v>0</v>
      </c>
      <c r="DE117">
        <v>0</v>
      </c>
      <c r="DF117">
        <v>49</v>
      </c>
      <c r="DG117">
        <v>8</v>
      </c>
      <c r="DH117">
        <v>1</v>
      </c>
      <c r="DI117">
        <v>1</v>
      </c>
      <c r="DJ117">
        <v>15</v>
      </c>
      <c r="DK117">
        <v>1</v>
      </c>
      <c r="DL117">
        <v>1</v>
      </c>
      <c r="DM117">
        <v>0</v>
      </c>
      <c r="DN117">
        <v>0</v>
      </c>
      <c r="DO117">
        <v>59</v>
      </c>
      <c r="DP117">
        <v>29</v>
      </c>
      <c r="DQ117">
        <v>0</v>
      </c>
      <c r="DR117">
        <v>0</v>
      </c>
      <c r="DS117">
        <v>1</v>
      </c>
      <c r="DT117">
        <v>1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612</v>
      </c>
      <c r="EF117">
        <v>18.989999771118161</v>
      </c>
      <c r="EG117">
        <v>19.069999694824219</v>
      </c>
      <c r="EH117">
        <v>19.315000534057621</v>
      </c>
      <c r="EI117">
        <v>19.010000228881839</v>
      </c>
      <c r="EJ117">
        <v>19.149999618530281</v>
      </c>
      <c r="EO117">
        <v>35</v>
      </c>
      <c r="EP117">
        <v>141</v>
      </c>
      <c r="EQ117">
        <v>18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</v>
      </c>
      <c r="EY117">
        <v>0</v>
      </c>
      <c r="EZ117">
        <v>1</v>
      </c>
      <c r="FA117">
        <v>0</v>
      </c>
      <c r="FB117">
        <v>0</v>
      </c>
      <c r="FC117">
        <v>1</v>
      </c>
      <c r="FD117">
        <v>6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470</v>
      </c>
      <c r="FX117">
        <v>19.149999618530281</v>
      </c>
      <c r="FY117">
        <v>19.170000076293949</v>
      </c>
      <c r="FZ117">
        <v>19.430000305175781</v>
      </c>
      <c r="GA117">
        <v>19.08499908447266</v>
      </c>
      <c r="GB117">
        <v>19.35000038146973</v>
      </c>
      <c r="GC117">
        <v>662</v>
      </c>
      <c r="GD117">
        <v>149</v>
      </c>
      <c r="GE117">
        <v>328</v>
      </c>
      <c r="GF117">
        <v>80</v>
      </c>
      <c r="GG117">
        <v>0</v>
      </c>
      <c r="GH117">
        <v>80</v>
      </c>
      <c r="GI117">
        <v>0</v>
      </c>
      <c r="GJ117">
        <v>14</v>
      </c>
      <c r="GK117">
        <v>0</v>
      </c>
      <c r="GL117">
        <v>62</v>
      </c>
      <c r="GM117">
        <v>0</v>
      </c>
      <c r="GN117">
        <v>15</v>
      </c>
      <c r="GO117">
        <v>1</v>
      </c>
      <c r="GP117">
        <v>0</v>
      </c>
      <c r="GQ117">
        <v>0</v>
      </c>
      <c r="GR117">
        <v>0</v>
      </c>
      <c r="GS117">
        <v>1</v>
      </c>
      <c r="GT117">
        <v>0</v>
      </c>
      <c r="GU117">
        <v>1</v>
      </c>
      <c r="GV117">
        <v>0</v>
      </c>
      <c r="GW117">
        <v>1.9</v>
      </c>
      <c r="GX117" t="s">
        <v>218</v>
      </c>
      <c r="GY117">
        <v>1976019</v>
      </c>
      <c r="GZ117">
        <v>2406066</v>
      </c>
      <c r="HA117">
        <v>0.55100000000000005</v>
      </c>
      <c r="HB117">
        <v>0.64900000000000002</v>
      </c>
      <c r="HC117">
        <v>2.52</v>
      </c>
      <c r="HD117">
        <v>4.3099999999999996</v>
      </c>
      <c r="HE117">
        <v>0.74750000000000005</v>
      </c>
      <c r="HF117" s="2">
        <f t="shared" si="12"/>
        <v>1.0433206929613137E-3</v>
      </c>
      <c r="HG117" s="2">
        <f t="shared" si="13"/>
        <v>1.3381380586626856E-2</v>
      </c>
      <c r="HH117" s="2">
        <f t="shared" si="14"/>
        <v>4.4340631968178279E-3</v>
      </c>
      <c r="HI117" s="2">
        <f t="shared" si="15"/>
        <v>1.369515719755976E-2</v>
      </c>
      <c r="HJ117" s="3">
        <f t="shared" si="16"/>
        <v>19.426521143160503</v>
      </c>
      <c r="HK117" t="str">
        <f t="shared" si="17"/>
        <v>SWCH</v>
      </c>
    </row>
    <row r="118" spans="1:219" hidden="1" x14ac:dyDescent="0.25">
      <c r="A118">
        <v>109</v>
      </c>
      <c r="B118" t="s">
        <v>613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23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19</v>
      </c>
      <c r="W118">
        <v>5</v>
      </c>
      <c r="X118">
        <v>12</v>
      </c>
      <c r="Y118">
        <v>1</v>
      </c>
      <c r="Z118">
        <v>135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89</v>
      </c>
      <c r="AP118">
        <v>0</v>
      </c>
      <c r="AQ118">
        <v>1</v>
      </c>
      <c r="AR118">
        <v>0</v>
      </c>
      <c r="AS118">
        <v>1</v>
      </c>
      <c r="AT118">
        <v>0</v>
      </c>
      <c r="AU118" t="s">
        <v>324</v>
      </c>
      <c r="AV118">
        <v>122.2799987792969</v>
      </c>
      <c r="AW118">
        <v>122.59999847412109</v>
      </c>
      <c r="AX118">
        <v>125.0899963378906</v>
      </c>
      <c r="AY118">
        <v>122.4100036621094</v>
      </c>
      <c r="AZ118">
        <v>122.80999755859381</v>
      </c>
      <c r="BE118">
        <v>59</v>
      </c>
      <c r="BF118">
        <v>39</v>
      </c>
      <c r="BG118">
        <v>25</v>
      </c>
      <c r="BH118">
        <v>7</v>
      </c>
      <c r="BI118">
        <v>1</v>
      </c>
      <c r="BJ118">
        <v>1</v>
      </c>
      <c r="BK118">
        <v>33</v>
      </c>
      <c r="BL118">
        <v>1</v>
      </c>
      <c r="BM118">
        <v>1</v>
      </c>
      <c r="BN118">
        <v>6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614</v>
      </c>
      <c r="CN118">
        <v>122.80999755859381</v>
      </c>
      <c r="CO118">
        <v>126.1800003051758</v>
      </c>
      <c r="CP118">
        <v>128</v>
      </c>
      <c r="CQ118">
        <v>125.55999755859381</v>
      </c>
      <c r="CR118">
        <v>126.7099990844727</v>
      </c>
      <c r="CW118">
        <v>24</v>
      </c>
      <c r="CX118">
        <v>96</v>
      </c>
      <c r="CY118">
        <v>37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3</v>
      </c>
      <c r="DG118">
        <v>0</v>
      </c>
      <c r="DH118">
        <v>0</v>
      </c>
      <c r="DI118">
        <v>2</v>
      </c>
      <c r="DJ118">
        <v>0</v>
      </c>
      <c r="DK118">
        <v>1</v>
      </c>
      <c r="DL118">
        <v>5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615</v>
      </c>
      <c r="EF118">
        <v>126.7099990844727</v>
      </c>
      <c r="EG118">
        <v>127.4700012207031</v>
      </c>
      <c r="EH118">
        <v>127.870002746582</v>
      </c>
      <c r="EI118">
        <v>125.15000152587891</v>
      </c>
      <c r="EJ118">
        <v>125.379997253418</v>
      </c>
      <c r="EO118">
        <v>7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</v>
      </c>
      <c r="EY118">
        <v>8</v>
      </c>
      <c r="EZ118">
        <v>8</v>
      </c>
      <c r="FA118">
        <v>19</v>
      </c>
      <c r="FB118">
        <v>105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8</v>
      </c>
      <c r="FP118">
        <v>0</v>
      </c>
      <c r="FQ118">
        <v>0</v>
      </c>
      <c r="FR118">
        <v>0</v>
      </c>
      <c r="FS118">
        <v>1</v>
      </c>
      <c r="FT118">
        <v>0</v>
      </c>
      <c r="FU118">
        <v>0</v>
      </c>
      <c r="FV118">
        <v>0</v>
      </c>
      <c r="FW118" t="s">
        <v>616</v>
      </c>
      <c r="FX118">
        <v>125.379997253418</v>
      </c>
      <c r="FY118">
        <v>125.4300003051758</v>
      </c>
      <c r="FZ118">
        <v>126.98000335693359</v>
      </c>
      <c r="GA118">
        <v>124.51999664306641</v>
      </c>
      <c r="GB118">
        <v>126.5899963378906</v>
      </c>
      <c r="GC118">
        <v>318</v>
      </c>
      <c r="GD118">
        <v>330</v>
      </c>
      <c r="GE118">
        <v>164</v>
      </c>
      <c r="GF118">
        <v>152</v>
      </c>
      <c r="GG118">
        <v>1</v>
      </c>
      <c r="GH118">
        <v>8</v>
      </c>
      <c r="GI118">
        <v>0</v>
      </c>
      <c r="GJ118">
        <v>0</v>
      </c>
      <c r="GK118">
        <v>0</v>
      </c>
      <c r="GL118">
        <v>240</v>
      </c>
      <c r="GM118">
        <v>0</v>
      </c>
      <c r="GN118">
        <v>105</v>
      </c>
      <c r="GO118">
        <v>0</v>
      </c>
      <c r="GP118">
        <v>0</v>
      </c>
      <c r="GQ118">
        <v>0</v>
      </c>
      <c r="GR118">
        <v>0</v>
      </c>
      <c r="GS118">
        <v>1</v>
      </c>
      <c r="GT118">
        <v>0</v>
      </c>
      <c r="GU118">
        <v>0</v>
      </c>
      <c r="GV118">
        <v>0</v>
      </c>
      <c r="GW118">
        <v>1.9</v>
      </c>
      <c r="GX118" t="s">
        <v>218</v>
      </c>
      <c r="GY118">
        <v>140127</v>
      </c>
      <c r="GZ118">
        <v>239083</v>
      </c>
      <c r="HA118">
        <v>1.03</v>
      </c>
      <c r="HB118">
        <v>1.7150000000000001</v>
      </c>
      <c r="HC118">
        <v>1.36</v>
      </c>
      <c r="HD118">
        <v>3.39</v>
      </c>
      <c r="HE118">
        <v>1.89E-2</v>
      </c>
      <c r="HF118" s="2">
        <f t="shared" si="12"/>
        <v>3.9865304660879897E-4</v>
      </c>
      <c r="HG118" s="2">
        <f t="shared" si="13"/>
        <v>1.2206670426687771E-2</v>
      </c>
      <c r="HH118" s="2">
        <f t="shared" si="14"/>
        <v>7.2550718320602003E-3</v>
      </c>
      <c r="HI118" s="2">
        <f t="shared" si="15"/>
        <v>1.6352000590149296E-2</v>
      </c>
      <c r="HJ118" s="3">
        <f t="shared" si="16"/>
        <v>126.96108298052042</v>
      </c>
      <c r="HK118" t="str">
        <f t="shared" si="17"/>
        <v>SNX</v>
      </c>
    </row>
    <row r="119" spans="1:219" hidden="1" x14ac:dyDescent="0.25">
      <c r="A119">
        <v>110</v>
      </c>
      <c r="B119" t="s">
        <v>617</v>
      </c>
      <c r="C119">
        <v>9</v>
      </c>
      <c r="D119">
        <v>0</v>
      </c>
      <c r="E119">
        <v>5</v>
      </c>
      <c r="F119">
        <v>1</v>
      </c>
      <c r="G119" t="s">
        <v>218</v>
      </c>
      <c r="H119" t="s">
        <v>235</v>
      </c>
      <c r="I119">
        <v>6</v>
      </c>
      <c r="J119">
        <v>0</v>
      </c>
      <c r="K119" t="s">
        <v>218</v>
      </c>
      <c r="L119" t="s">
        <v>218</v>
      </c>
      <c r="M119">
        <v>0</v>
      </c>
      <c r="N119">
        <v>3</v>
      </c>
      <c r="O119">
        <v>1</v>
      </c>
      <c r="P119">
        <v>1</v>
      </c>
      <c r="Q119">
        <v>190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1</v>
      </c>
      <c r="AC119">
        <v>1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618</v>
      </c>
      <c r="AV119">
        <v>185.08000183105469</v>
      </c>
      <c r="AW119">
        <v>185.83999633789071</v>
      </c>
      <c r="AX119">
        <v>187.47999572753901</v>
      </c>
      <c r="AY119">
        <v>184.16999816894531</v>
      </c>
      <c r="AZ119">
        <v>184.36000061035159</v>
      </c>
      <c r="BE119">
        <v>59</v>
      </c>
      <c r="BF119">
        <v>8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48</v>
      </c>
      <c r="BO119">
        <v>16</v>
      </c>
      <c r="BP119">
        <v>23</v>
      </c>
      <c r="BQ119">
        <v>11</v>
      </c>
      <c r="BR119">
        <v>57</v>
      </c>
      <c r="BS119">
        <v>0</v>
      </c>
      <c r="BT119">
        <v>0</v>
      </c>
      <c r="BU119">
        <v>0</v>
      </c>
      <c r="BV119">
        <v>0</v>
      </c>
      <c r="BW119">
        <v>8</v>
      </c>
      <c r="BX119">
        <v>0</v>
      </c>
      <c r="BY119">
        <v>1</v>
      </c>
      <c r="BZ119">
        <v>0</v>
      </c>
      <c r="CA119">
        <v>1</v>
      </c>
      <c r="CB119">
        <v>0</v>
      </c>
      <c r="CC119">
        <v>1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619</v>
      </c>
      <c r="CN119">
        <v>184.36000061035159</v>
      </c>
      <c r="CO119">
        <v>184.36000061035159</v>
      </c>
      <c r="CP119">
        <v>186.80000305175781</v>
      </c>
      <c r="CQ119">
        <v>184.25</v>
      </c>
      <c r="CR119">
        <v>185.02000427246091</v>
      </c>
      <c r="CW119">
        <v>17</v>
      </c>
      <c r="CX119">
        <v>132</v>
      </c>
      <c r="CY119">
        <v>46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2</v>
      </c>
      <c r="DG119">
        <v>0</v>
      </c>
      <c r="DH119">
        <v>0</v>
      </c>
      <c r="DI119">
        <v>0</v>
      </c>
      <c r="DJ119">
        <v>0</v>
      </c>
      <c r="DK119">
        <v>1</v>
      </c>
      <c r="DL119">
        <v>2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324</v>
      </c>
      <c r="EF119">
        <v>185.02000427246091</v>
      </c>
      <c r="EG119">
        <v>186</v>
      </c>
      <c r="EH119">
        <v>186.33000183105469</v>
      </c>
      <c r="EI119">
        <v>183.55000305175781</v>
      </c>
      <c r="EJ119">
        <v>184.6199951171875</v>
      </c>
      <c r="EO119">
        <v>3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</v>
      </c>
      <c r="EY119">
        <v>2</v>
      </c>
      <c r="EZ119">
        <v>1</v>
      </c>
      <c r="FA119">
        <v>1</v>
      </c>
      <c r="FB119">
        <v>189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3</v>
      </c>
      <c r="FP119">
        <v>0</v>
      </c>
      <c r="FQ119">
        <v>0</v>
      </c>
      <c r="FR119">
        <v>0</v>
      </c>
      <c r="FS119">
        <v>1</v>
      </c>
      <c r="FT119">
        <v>0</v>
      </c>
      <c r="FU119">
        <v>0</v>
      </c>
      <c r="FV119">
        <v>0</v>
      </c>
      <c r="FW119" t="s">
        <v>620</v>
      </c>
      <c r="FX119">
        <v>184.6199951171875</v>
      </c>
      <c r="FY119">
        <v>185.47999572753909</v>
      </c>
      <c r="FZ119">
        <v>188.36000061035159</v>
      </c>
      <c r="GA119">
        <v>184.6000061035156</v>
      </c>
      <c r="GB119">
        <v>185.66999816894531</v>
      </c>
      <c r="GC119">
        <v>460</v>
      </c>
      <c r="GD119">
        <v>352</v>
      </c>
      <c r="GE119">
        <v>198</v>
      </c>
      <c r="GF119">
        <v>196</v>
      </c>
      <c r="GG119">
        <v>0</v>
      </c>
      <c r="GH119">
        <v>191</v>
      </c>
      <c r="GI119">
        <v>0</v>
      </c>
      <c r="GJ119">
        <v>0</v>
      </c>
      <c r="GK119">
        <v>1</v>
      </c>
      <c r="GL119">
        <v>246</v>
      </c>
      <c r="GM119">
        <v>0</v>
      </c>
      <c r="GN119">
        <v>189</v>
      </c>
      <c r="GO119">
        <v>1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2.1</v>
      </c>
      <c r="GX119" t="s">
        <v>218</v>
      </c>
      <c r="GY119">
        <v>783973</v>
      </c>
      <c r="GZ119">
        <v>2305300</v>
      </c>
      <c r="HA119">
        <v>1.5169999999999999</v>
      </c>
      <c r="HB119">
        <v>1.889</v>
      </c>
      <c r="HC119">
        <v>2.58</v>
      </c>
      <c r="HD119">
        <v>2.61</v>
      </c>
      <c r="HE119">
        <v>0</v>
      </c>
      <c r="HF119" s="2">
        <f t="shared" si="12"/>
        <v>4.6366219008053822E-3</v>
      </c>
      <c r="HG119" s="2">
        <f t="shared" si="13"/>
        <v>1.5289896334042763E-2</v>
      </c>
      <c r="HH119" s="2">
        <f t="shared" si="14"/>
        <v>4.7443910087002772E-3</v>
      </c>
      <c r="HI119" s="2">
        <f t="shared" si="15"/>
        <v>5.7628700165984759E-3</v>
      </c>
      <c r="HJ119" s="3">
        <f t="shared" si="16"/>
        <v>188.31596563425185</v>
      </c>
      <c r="HK119" t="str">
        <f t="shared" si="17"/>
        <v>TTWO</v>
      </c>
    </row>
    <row r="120" spans="1:219" hidden="1" x14ac:dyDescent="0.25">
      <c r="A120">
        <v>111</v>
      </c>
      <c r="B120" t="s">
        <v>621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30</v>
      </c>
      <c r="N120">
        <v>43</v>
      </c>
      <c r="O120">
        <v>29</v>
      </c>
      <c r="P120">
        <v>78</v>
      </c>
      <c r="Q120">
        <v>3</v>
      </c>
      <c r="R120">
        <v>1</v>
      </c>
      <c r="S120">
        <v>3</v>
      </c>
      <c r="T120">
        <v>0</v>
      </c>
      <c r="U120">
        <v>0</v>
      </c>
      <c r="V120">
        <v>18</v>
      </c>
      <c r="W120">
        <v>6</v>
      </c>
      <c r="X120">
        <v>4</v>
      </c>
      <c r="Y120">
        <v>3</v>
      </c>
      <c r="Z120">
        <v>2</v>
      </c>
      <c r="AA120">
        <v>2</v>
      </c>
      <c r="AB120">
        <v>33</v>
      </c>
      <c r="AC120">
        <v>1</v>
      </c>
      <c r="AD120">
        <v>0</v>
      </c>
      <c r="AE120">
        <v>8</v>
      </c>
      <c r="AF120">
        <v>3</v>
      </c>
      <c r="AG120">
        <v>2</v>
      </c>
      <c r="AH120">
        <v>2</v>
      </c>
      <c r="AI120">
        <v>1</v>
      </c>
      <c r="AJ120">
        <v>1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622</v>
      </c>
      <c r="AV120">
        <v>221.78999328613281</v>
      </c>
      <c r="AW120">
        <v>222.21000671386719</v>
      </c>
      <c r="AX120">
        <v>227.08000183105469</v>
      </c>
      <c r="AY120">
        <v>221.86000061035159</v>
      </c>
      <c r="AZ120">
        <v>225.08999633789071</v>
      </c>
      <c r="BE120">
        <v>4</v>
      </c>
      <c r="BF120">
        <v>19</v>
      </c>
      <c r="BG120">
        <v>53</v>
      </c>
      <c r="BH120">
        <v>104</v>
      </c>
      <c r="BI120">
        <v>15</v>
      </c>
      <c r="BJ120">
        <v>0</v>
      </c>
      <c r="BK120">
        <v>0</v>
      </c>
      <c r="BL120">
        <v>0</v>
      </c>
      <c r="BM120">
        <v>0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2</v>
      </c>
      <c r="BU120">
        <v>1</v>
      </c>
      <c r="BV120">
        <v>2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445</v>
      </c>
      <c r="CN120">
        <v>225.08999633789071</v>
      </c>
      <c r="CO120">
        <v>226.33999633789071</v>
      </c>
      <c r="CP120">
        <v>228.5</v>
      </c>
      <c r="CQ120">
        <v>225.33000183105469</v>
      </c>
      <c r="CR120">
        <v>225.41000366210929</v>
      </c>
      <c r="CW120">
        <v>56</v>
      </c>
      <c r="CX120">
        <v>124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17</v>
      </c>
      <c r="DG120">
        <v>5</v>
      </c>
      <c r="DH120">
        <v>1</v>
      </c>
      <c r="DI120">
        <v>1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327</v>
      </c>
      <c r="EF120">
        <v>225.41000366210929</v>
      </c>
      <c r="EG120">
        <v>225.55000305175781</v>
      </c>
      <c r="EH120">
        <v>227.27000427246091</v>
      </c>
      <c r="EI120">
        <v>223.25999450683599</v>
      </c>
      <c r="EJ120">
        <v>225.30000305175781</v>
      </c>
      <c r="EO120">
        <v>61</v>
      </c>
      <c r="EP120">
        <v>1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83</v>
      </c>
      <c r="EY120">
        <v>19</v>
      </c>
      <c r="EZ120">
        <v>23</v>
      </c>
      <c r="FA120">
        <v>14</v>
      </c>
      <c r="FB120">
        <v>24</v>
      </c>
      <c r="FC120">
        <v>0</v>
      </c>
      <c r="FD120">
        <v>0</v>
      </c>
      <c r="FE120">
        <v>0</v>
      </c>
      <c r="FF120">
        <v>0</v>
      </c>
      <c r="FG120">
        <v>1</v>
      </c>
      <c r="FH120">
        <v>0</v>
      </c>
      <c r="FI120">
        <v>0</v>
      </c>
      <c r="FJ120">
        <v>0</v>
      </c>
      <c r="FK120">
        <v>1</v>
      </c>
      <c r="FL120">
        <v>0</v>
      </c>
      <c r="FM120">
        <v>0</v>
      </c>
      <c r="FN120">
        <v>0</v>
      </c>
      <c r="FO120">
        <v>4</v>
      </c>
      <c r="FP120">
        <v>1</v>
      </c>
      <c r="FQ120">
        <v>1</v>
      </c>
      <c r="FR120">
        <v>0</v>
      </c>
      <c r="FS120">
        <v>1</v>
      </c>
      <c r="FT120">
        <v>1</v>
      </c>
      <c r="FU120">
        <v>1</v>
      </c>
      <c r="FV120">
        <v>0</v>
      </c>
      <c r="FW120" t="s">
        <v>623</v>
      </c>
      <c r="FX120">
        <v>225.30000305175781</v>
      </c>
      <c r="FY120">
        <v>226.16999816894531</v>
      </c>
      <c r="FZ120">
        <v>227.94999694824219</v>
      </c>
      <c r="GA120">
        <v>225.99000549316409</v>
      </c>
      <c r="GB120">
        <v>227.11000061035159</v>
      </c>
      <c r="GC120">
        <v>620</v>
      </c>
      <c r="GD120">
        <v>222</v>
      </c>
      <c r="GE120">
        <v>242</v>
      </c>
      <c r="GF120">
        <v>187</v>
      </c>
      <c r="GG120">
        <v>0</v>
      </c>
      <c r="GH120">
        <v>200</v>
      </c>
      <c r="GI120">
        <v>0</v>
      </c>
      <c r="GJ120">
        <v>0</v>
      </c>
      <c r="GK120">
        <v>2</v>
      </c>
      <c r="GL120">
        <v>26</v>
      </c>
      <c r="GM120">
        <v>0</v>
      </c>
      <c r="GN120">
        <v>24</v>
      </c>
      <c r="GO120">
        <v>1</v>
      </c>
      <c r="GP120">
        <v>0</v>
      </c>
      <c r="GQ120">
        <v>1</v>
      </c>
      <c r="GR120">
        <v>0</v>
      </c>
      <c r="GS120">
        <v>1</v>
      </c>
      <c r="GT120">
        <v>1</v>
      </c>
      <c r="GU120">
        <v>0</v>
      </c>
      <c r="GV120">
        <v>0</v>
      </c>
      <c r="GW120">
        <v>1.9</v>
      </c>
      <c r="GX120" t="s">
        <v>218</v>
      </c>
      <c r="GY120">
        <v>3329376</v>
      </c>
      <c r="GZ120">
        <v>6112233</v>
      </c>
      <c r="HA120">
        <v>0.42</v>
      </c>
      <c r="HB120">
        <v>1.0720000000000001</v>
      </c>
      <c r="HC120">
        <v>1.29</v>
      </c>
      <c r="HD120">
        <v>2.0699999999999998</v>
      </c>
      <c r="HE120">
        <v>0.22040000000000001</v>
      </c>
      <c r="HF120" s="2">
        <f t="shared" si="12"/>
        <v>3.8466424558115664E-3</v>
      </c>
      <c r="HG120" s="2">
        <f t="shared" si="13"/>
        <v>7.8087247340522525E-3</v>
      </c>
      <c r="HH120" s="2">
        <f t="shared" si="14"/>
        <v>7.9582914285014628E-4</v>
      </c>
      <c r="HI120" s="2">
        <f t="shared" si="15"/>
        <v>4.9315094631567913E-3</v>
      </c>
      <c r="HJ120" s="3">
        <f t="shared" si="16"/>
        <v>227.93609742774771</v>
      </c>
      <c r="HK120" t="str">
        <f t="shared" si="17"/>
        <v>TGT</v>
      </c>
    </row>
    <row r="121" spans="1:219" hidden="1" x14ac:dyDescent="0.25">
      <c r="A121">
        <v>112</v>
      </c>
      <c r="B121" t="s">
        <v>624</v>
      </c>
      <c r="C121">
        <v>9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1</v>
      </c>
      <c r="N121">
        <v>5</v>
      </c>
      <c r="O121">
        <v>34</v>
      </c>
      <c r="P121">
        <v>50</v>
      </c>
      <c r="Q121">
        <v>105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1</v>
      </c>
      <c r="AC121">
        <v>1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625</v>
      </c>
      <c r="AV121">
        <v>126.620002746582</v>
      </c>
      <c r="AW121">
        <v>126.5</v>
      </c>
      <c r="AX121">
        <v>126.9300003051758</v>
      </c>
      <c r="AY121">
        <v>123.69000244140619</v>
      </c>
      <c r="AZ121">
        <v>124.879997253418</v>
      </c>
      <c r="BE121">
        <v>5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2</v>
      </c>
      <c r="BO121">
        <v>1</v>
      </c>
      <c r="BP121">
        <v>4</v>
      </c>
      <c r="BQ121">
        <v>1</v>
      </c>
      <c r="BR121">
        <v>187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6</v>
      </c>
      <c r="CF121">
        <v>0</v>
      </c>
      <c r="CG121">
        <v>0</v>
      </c>
      <c r="CH121">
        <v>0</v>
      </c>
      <c r="CI121">
        <v>2</v>
      </c>
      <c r="CJ121">
        <v>0</v>
      </c>
      <c r="CK121">
        <v>1</v>
      </c>
      <c r="CL121">
        <v>0</v>
      </c>
      <c r="CM121" t="s">
        <v>626</v>
      </c>
      <c r="CN121">
        <v>124.879997253418</v>
      </c>
      <c r="CO121">
        <v>126.34999847412109</v>
      </c>
      <c r="CP121">
        <v>128.30999755859381</v>
      </c>
      <c r="CQ121">
        <v>126.3000030517578</v>
      </c>
      <c r="CR121">
        <v>127.69000244140619</v>
      </c>
      <c r="CW121">
        <v>2</v>
      </c>
      <c r="CX121">
        <v>88</v>
      </c>
      <c r="CY121">
        <v>97</v>
      </c>
      <c r="CZ121">
        <v>8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</v>
      </c>
      <c r="DG121">
        <v>0</v>
      </c>
      <c r="DH121">
        <v>0</v>
      </c>
      <c r="DI121">
        <v>0</v>
      </c>
      <c r="DJ121">
        <v>0</v>
      </c>
      <c r="DK121">
        <v>1</v>
      </c>
      <c r="DL121">
        <v>1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593</v>
      </c>
      <c r="EF121">
        <v>127.69000244140619</v>
      </c>
      <c r="EG121">
        <v>128.6000061035156</v>
      </c>
      <c r="EH121">
        <v>130.3800048828125</v>
      </c>
      <c r="EI121">
        <v>127.7799987792969</v>
      </c>
      <c r="EJ121">
        <v>128.5299987792969</v>
      </c>
      <c r="EO121">
        <v>118</v>
      </c>
      <c r="EP121">
        <v>32</v>
      </c>
      <c r="EQ121">
        <v>7</v>
      </c>
      <c r="ER121">
        <v>0</v>
      </c>
      <c r="ES121">
        <v>0</v>
      </c>
      <c r="ET121">
        <v>1</v>
      </c>
      <c r="EU121">
        <v>7</v>
      </c>
      <c r="EV121">
        <v>0</v>
      </c>
      <c r="EW121">
        <v>0</v>
      </c>
      <c r="EX121">
        <v>51</v>
      </c>
      <c r="EY121">
        <v>13</v>
      </c>
      <c r="EZ121">
        <v>4</v>
      </c>
      <c r="FA121">
        <v>1</v>
      </c>
      <c r="FB121">
        <v>4</v>
      </c>
      <c r="FC121">
        <v>1</v>
      </c>
      <c r="FD121">
        <v>1</v>
      </c>
      <c r="FE121">
        <v>0</v>
      </c>
      <c r="FF121">
        <v>0</v>
      </c>
      <c r="FG121">
        <v>8</v>
      </c>
      <c r="FH121">
        <v>7</v>
      </c>
      <c r="FI121">
        <v>4</v>
      </c>
      <c r="FJ121">
        <v>0</v>
      </c>
      <c r="FK121">
        <v>1</v>
      </c>
      <c r="FL121">
        <v>1</v>
      </c>
      <c r="FM121">
        <v>1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627</v>
      </c>
      <c r="FX121">
        <v>128.5299987792969</v>
      </c>
      <c r="FY121">
        <v>129.1199951171875</v>
      </c>
      <c r="FZ121">
        <v>130.5</v>
      </c>
      <c r="GA121">
        <v>127.1600036621094</v>
      </c>
      <c r="GB121">
        <v>129.05999755859381</v>
      </c>
      <c r="GC121">
        <v>552</v>
      </c>
      <c r="GD121">
        <v>270</v>
      </c>
      <c r="GE121">
        <v>352</v>
      </c>
      <c r="GF121">
        <v>74</v>
      </c>
      <c r="GG121">
        <v>0</v>
      </c>
      <c r="GH121">
        <v>163</v>
      </c>
      <c r="GI121">
        <v>0</v>
      </c>
      <c r="GJ121">
        <v>8</v>
      </c>
      <c r="GK121">
        <v>1</v>
      </c>
      <c r="GL121">
        <v>191</v>
      </c>
      <c r="GM121">
        <v>0</v>
      </c>
      <c r="GN121">
        <v>4</v>
      </c>
      <c r="GO121">
        <v>1</v>
      </c>
      <c r="GP121">
        <v>1</v>
      </c>
      <c r="GQ121">
        <v>0</v>
      </c>
      <c r="GR121">
        <v>0</v>
      </c>
      <c r="GS121">
        <v>1</v>
      </c>
      <c r="GT121">
        <v>0</v>
      </c>
      <c r="GU121">
        <v>0</v>
      </c>
      <c r="GV121">
        <v>0</v>
      </c>
      <c r="GW121">
        <v>2.2000000000000002</v>
      </c>
      <c r="GX121" t="s">
        <v>218</v>
      </c>
      <c r="GY121">
        <v>1043920</v>
      </c>
      <c r="GZ121">
        <v>1353266</v>
      </c>
      <c r="HA121">
        <v>2.7530000000000001</v>
      </c>
      <c r="HB121">
        <v>3.641</v>
      </c>
      <c r="HC121">
        <v>1.81</v>
      </c>
      <c r="HD121">
        <v>3.35</v>
      </c>
      <c r="HE121">
        <v>9.0900004000000006E-2</v>
      </c>
      <c r="HF121" s="2">
        <f t="shared" si="12"/>
        <v>4.5693646236210084E-3</v>
      </c>
      <c r="HG121" s="2">
        <f t="shared" si="13"/>
        <v>1.0574750059865856E-2</v>
      </c>
      <c r="HH121" s="2">
        <f t="shared" si="14"/>
        <v>1.5179612214972882E-2</v>
      </c>
      <c r="HI121" s="2">
        <f t="shared" si="15"/>
        <v>1.4721787791928342E-2</v>
      </c>
      <c r="HJ121" s="3">
        <f t="shared" si="16"/>
        <v>130.48540679328286</v>
      </c>
      <c r="HK121" t="str">
        <f t="shared" si="17"/>
        <v>TER</v>
      </c>
    </row>
    <row r="122" spans="1:219" hidden="1" x14ac:dyDescent="0.25">
      <c r="A122">
        <v>113</v>
      </c>
      <c r="B122" t="s">
        <v>628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0</v>
      </c>
      <c r="N122">
        <v>3</v>
      </c>
      <c r="O122">
        <v>26</v>
      </c>
      <c r="P122">
        <v>110</v>
      </c>
      <c r="Q122">
        <v>56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629</v>
      </c>
      <c r="AV122">
        <v>185.30000305175781</v>
      </c>
      <c r="AW122">
        <v>186.69000244140619</v>
      </c>
      <c r="AX122">
        <v>186.69000244140619</v>
      </c>
      <c r="AY122">
        <v>184.13999938964841</v>
      </c>
      <c r="AZ122">
        <v>185.00999450683599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3</v>
      </c>
      <c r="BR122">
        <v>192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381</v>
      </c>
      <c r="CN122">
        <v>185.00999450683599</v>
      </c>
      <c r="CO122">
        <v>186.44999694824219</v>
      </c>
      <c r="CP122">
        <v>189.3500061035156</v>
      </c>
      <c r="CQ122">
        <v>186.44999694824219</v>
      </c>
      <c r="CR122">
        <v>188.69000244140619</v>
      </c>
      <c r="CW122">
        <v>7</v>
      </c>
      <c r="CX122">
        <v>49</v>
      </c>
      <c r="CY122">
        <v>129</v>
      </c>
      <c r="CZ122">
        <v>10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415</v>
      </c>
      <c r="EF122">
        <v>188.69000244140619</v>
      </c>
      <c r="EG122">
        <v>189.4700012207031</v>
      </c>
      <c r="EH122">
        <v>189.67999267578119</v>
      </c>
      <c r="EI122">
        <v>187.8800048828125</v>
      </c>
      <c r="EJ122">
        <v>188.69999694824219</v>
      </c>
      <c r="EO122">
        <v>10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12</v>
      </c>
      <c r="EY122">
        <v>6</v>
      </c>
      <c r="EZ122">
        <v>14</v>
      </c>
      <c r="FA122">
        <v>58</v>
      </c>
      <c r="FB122">
        <v>104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630</v>
      </c>
      <c r="FX122">
        <v>188.69999694824219</v>
      </c>
      <c r="FY122">
        <v>188.05999755859381</v>
      </c>
      <c r="FZ122">
        <v>189.7799987792969</v>
      </c>
      <c r="GA122">
        <v>186.92999267578119</v>
      </c>
      <c r="GB122">
        <v>188.36000061035159</v>
      </c>
      <c r="GC122">
        <v>400</v>
      </c>
      <c r="GD122">
        <v>390</v>
      </c>
      <c r="GE122">
        <v>205</v>
      </c>
      <c r="GF122">
        <v>194</v>
      </c>
      <c r="GG122">
        <v>0</v>
      </c>
      <c r="GH122">
        <v>176</v>
      </c>
      <c r="GI122">
        <v>0</v>
      </c>
      <c r="GJ122">
        <v>10</v>
      </c>
      <c r="GK122">
        <v>1</v>
      </c>
      <c r="GL122">
        <v>296</v>
      </c>
      <c r="GM122">
        <v>0</v>
      </c>
      <c r="GN122">
        <v>104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2.4</v>
      </c>
      <c r="GX122" t="s">
        <v>218</v>
      </c>
      <c r="GY122">
        <v>3535447</v>
      </c>
      <c r="GZ122">
        <v>4273433</v>
      </c>
      <c r="HA122">
        <v>4.8650000000000002</v>
      </c>
      <c r="HB122">
        <v>6.1210000000000004</v>
      </c>
      <c r="HC122">
        <v>2.58</v>
      </c>
      <c r="HD122">
        <v>2.86</v>
      </c>
      <c r="HE122">
        <v>0.58179999999999998</v>
      </c>
      <c r="HF122" s="2">
        <f t="shared" si="12"/>
        <v>-3.4031659999833597E-3</v>
      </c>
      <c r="HG122" s="2">
        <f t="shared" si="13"/>
        <v>9.0631322150199756E-3</v>
      </c>
      <c r="HH122" s="2">
        <f t="shared" si="14"/>
        <v>6.0087466632053887E-3</v>
      </c>
      <c r="HI122" s="2">
        <f t="shared" si="15"/>
        <v>7.5918875023183174E-3</v>
      </c>
      <c r="HJ122" s="3">
        <f t="shared" si="16"/>
        <v>189.76441018082369</v>
      </c>
      <c r="HK122" t="str">
        <f t="shared" si="17"/>
        <v>TXN</v>
      </c>
    </row>
    <row r="123" spans="1:219" hidden="1" x14ac:dyDescent="0.25">
      <c r="A123">
        <v>114</v>
      </c>
      <c r="B123" t="s">
        <v>631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130</v>
      </c>
      <c r="N123">
        <v>20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50</v>
      </c>
      <c r="W123">
        <v>9</v>
      </c>
      <c r="X123">
        <v>7</v>
      </c>
      <c r="Y123">
        <v>2</v>
      </c>
      <c r="Z123">
        <v>2</v>
      </c>
      <c r="AA123">
        <v>0</v>
      </c>
      <c r="AB123">
        <v>0</v>
      </c>
      <c r="AC123">
        <v>0</v>
      </c>
      <c r="AD123">
        <v>0</v>
      </c>
      <c r="AE123">
        <v>22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356</v>
      </c>
      <c r="AV123">
        <v>297.97000122070313</v>
      </c>
      <c r="AW123">
        <v>298.67999267578119</v>
      </c>
      <c r="AX123">
        <v>300.95999145507813</v>
      </c>
      <c r="AY123">
        <v>296.60000610351563</v>
      </c>
      <c r="AZ123">
        <v>296.75</v>
      </c>
      <c r="BE123">
        <v>29</v>
      </c>
      <c r="BF123">
        <v>9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34</v>
      </c>
      <c r="BO123">
        <v>34</v>
      </c>
      <c r="BP123">
        <v>53</v>
      </c>
      <c r="BQ123">
        <v>30</v>
      </c>
      <c r="BR123">
        <v>15</v>
      </c>
      <c r="BS123">
        <v>0</v>
      </c>
      <c r="BT123">
        <v>0</v>
      </c>
      <c r="BU123">
        <v>0</v>
      </c>
      <c r="BV123">
        <v>0</v>
      </c>
      <c r="BW123">
        <v>9</v>
      </c>
      <c r="BX123">
        <v>0</v>
      </c>
      <c r="BY123">
        <v>0</v>
      </c>
      <c r="BZ123">
        <v>0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286</v>
      </c>
      <c r="CN123">
        <v>296.75</v>
      </c>
      <c r="CO123">
        <v>297.6400146484375</v>
      </c>
      <c r="CP123">
        <v>304.16000366210938</v>
      </c>
      <c r="CQ123">
        <v>297.54000854492188</v>
      </c>
      <c r="CR123">
        <v>302.45999145507813</v>
      </c>
      <c r="CW123">
        <v>0</v>
      </c>
      <c r="CX123">
        <v>13</v>
      </c>
      <c r="CY123">
        <v>28</v>
      </c>
      <c r="CZ123">
        <v>124</v>
      </c>
      <c r="DA123">
        <v>30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0</v>
      </c>
      <c r="DH123">
        <v>0</v>
      </c>
      <c r="DI123">
        <v>0</v>
      </c>
      <c r="DJ123">
        <v>0</v>
      </c>
      <c r="DK123">
        <v>1</v>
      </c>
      <c r="DL123">
        <v>1</v>
      </c>
      <c r="DM123">
        <v>1</v>
      </c>
      <c r="DN123">
        <v>1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467</v>
      </c>
      <c r="EF123">
        <v>302.45999145507813</v>
      </c>
      <c r="EG123">
        <v>304</v>
      </c>
      <c r="EH123">
        <v>307.33999633789063</v>
      </c>
      <c r="EI123">
        <v>303.52999877929688</v>
      </c>
      <c r="EJ123">
        <v>305.19000244140619</v>
      </c>
      <c r="EO123">
        <v>58</v>
      </c>
      <c r="EP123">
        <v>121</v>
      </c>
      <c r="EQ123">
        <v>16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2</v>
      </c>
      <c r="EY123">
        <v>0</v>
      </c>
      <c r="EZ123">
        <v>0</v>
      </c>
      <c r="FA123">
        <v>0</v>
      </c>
      <c r="FB123">
        <v>0</v>
      </c>
      <c r="FC123">
        <v>1</v>
      </c>
      <c r="FD123">
        <v>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311</v>
      </c>
      <c r="FX123">
        <v>305.19000244140619</v>
      </c>
      <c r="FY123">
        <v>306.67001342773438</v>
      </c>
      <c r="FZ123">
        <v>307.66000366210938</v>
      </c>
      <c r="GA123">
        <v>305.3699951171875</v>
      </c>
      <c r="GB123">
        <v>305.83999633789063</v>
      </c>
      <c r="GC123">
        <v>578</v>
      </c>
      <c r="GD123">
        <v>239</v>
      </c>
      <c r="GE123">
        <v>390</v>
      </c>
      <c r="GF123">
        <v>3</v>
      </c>
      <c r="GG123">
        <v>0</v>
      </c>
      <c r="GH123">
        <v>154</v>
      </c>
      <c r="GI123">
        <v>0</v>
      </c>
      <c r="GJ123">
        <v>154</v>
      </c>
      <c r="GK123">
        <v>1</v>
      </c>
      <c r="GL123">
        <v>17</v>
      </c>
      <c r="GM123">
        <v>1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2</v>
      </c>
      <c r="GX123" t="s">
        <v>218</v>
      </c>
      <c r="GY123">
        <v>1222145</v>
      </c>
      <c r="GZ123">
        <v>1044616</v>
      </c>
      <c r="HA123">
        <v>1.5660000000000001</v>
      </c>
      <c r="HB123">
        <v>2.1160000000000001</v>
      </c>
      <c r="HC123">
        <v>1.89</v>
      </c>
      <c r="HD123">
        <v>1.42</v>
      </c>
      <c r="HE123">
        <v>0.40849999999999997</v>
      </c>
      <c r="HF123" s="2">
        <f t="shared" si="12"/>
        <v>4.8260701129063666E-3</v>
      </c>
      <c r="HG123" s="2">
        <f t="shared" si="13"/>
        <v>3.21780609306066E-3</v>
      </c>
      <c r="HH123" s="2">
        <f t="shared" si="14"/>
        <v>4.2391438798212722E-3</v>
      </c>
      <c r="HI123" s="2">
        <f t="shared" si="15"/>
        <v>1.5367552521936556E-3</v>
      </c>
      <c r="HJ123" s="3">
        <f t="shared" si="16"/>
        <v>307.65681806550111</v>
      </c>
      <c r="HK123" t="str">
        <f t="shared" si="17"/>
        <v>EL</v>
      </c>
    </row>
    <row r="124" spans="1:219" hidden="1" x14ac:dyDescent="0.25">
      <c r="A124">
        <v>115</v>
      </c>
      <c r="B124" t="s">
        <v>632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2</v>
      </c>
      <c r="N124">
        <v>2</v>
      </c>
      <c r="O124">
        <v>21</v>
      </c>
      <c r="P124">
        <v>7</v>
      </c>
      <c r="Q124">
        <v>124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1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285</v>
      </c>
      <c r="AV124">
        <v>603.52001953125</v>
      </c>
      <c r="AW124">
        <v>608</v>
      </c>
      <c r="AX124">
        <v>609.57000732421875</v>
      </c>
      <c r="AY124">
        <v>600.1300048828125</v>
      </c>
      <c r="AZ124">
        <v>601</v>
      </c>
      <c r="BE124">
        <v>6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5</v>
      </c>
      <c r="BO124">
        <v>1</v>
      </c>
      <c r="BP124">
        <v>2</v>
      </c>
      <c r="BQ124">
        <v>2</v>
      </c>
      <c r="BR124">
        <v>144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7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v>0</v>
      </c>
      <c r="CL124">
        <v>0</v>
      </c>
      <c r="CM124" t="s">
        <v>478</v>
      </c>
      <c r="CN124">
        <v>601</v>
      </c>
      <c r="CO124">
        <v>605.90997314453125</v>
      </c>
      <c r="CP124">
        <v>617.83001708984375</v>
      </c>
      <c r="CQ124">
        <v>600.46002197265625</v>
      </c>
      <c r="CR124">
        <v>614.91998291015625</v>
      </c>
      <c r="CW124">
        <v>7</v>
      </c>
      <c r="CX124">
        <v>54</v>
      </c>
      <c r="CY124">
        <v>36</v>
      </c>
      <c r="CZ124">
        <v>45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1</v>
      </c>
      <c r="DG124">
        <v>0</v>
      </c>
      <c r="DH124">
        <v>0</v>
      </c>
      <c r="DI124">
        <v>0</v>
      </c>
      <c r="DJ124">
        <v>6</v>
      </c>
      <c r="DK124">
        <v>1</v>
      </c>
      <c r="DL124">
        <v>7</v>
      </c>
      <c r="DM124">
        <v>0</v>
      </c>
      <c r="DN124">
        <v>0</v>
      </c>
      <c r="DO124">
        <v>0</v>
      </c>
      <c r="DP124">
        <v>0</v>
      </c>
      <c r="DQ124">
        <v>6</v>
      </c>
      <c r="DR124">
        <v>6</v>
      </c>
      <c r="DS124">
        <v>0</v>
      </c>
      <c r="DT124">
        <v>0</v>
      </c>
      <c r="DU124">
        <v>1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633</v>
      </c>
      <c r="EF124">
        <v>614.91998291015625</v>
      </c>
      <c r="EG124">
        <v>615.97998046875</v>
      </c>
      <c r="EH124">
        <v>618.53997802734375</v>
      </c>
      <c r="EI124">
        <v>611.16998291015625</v>
      </c>
      <c r="EJ124">
        <v>612.719970703125</v>
      </c>
      <c r="EO124">
        <v>9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25</v>
      </c>
      <c r="EY124">
        <v>14</v>
      </c>
      <c r="EZ124">
        <v>19</v>
      </c>
      <c r="FA124">
        <v>15</v>
      </c>
      <c r="FB124">
        <v>49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252</v>
      </c>
      <c r="FX124">
        <v>612.719970703125</v>
      </c>
      <c r="FY124">
        <v>615.3800048828125</v>
      </c>
      <c r="FZ124">
        <v>622.55999755859375</v>
      </c>
      <c r="GA124">
        <v>613.54998779296875</v>
      </c>
      <c r="GB124">
        <v>621.03997802734375</v>
      </c>
      <c r="GC124">
        <v>313</v>
      </c>
      <c r="GD124">
        <v>284</v>
      </c>
      <c r="GE124">
        <v>151</v>
      </c>
      <c r="GF124">
        <v>129</v>
      </c>
      <c r="GG124">
        <v>0</v>
      </c>
      <c r="GH124">
        <v>176</v>
      </c>
      <c r="GI124">
        <v>0</v>
      </c>
      <c r="GJ124">
        <v>45</v>
      </c>
      <c r="GK124">
        <v>1</v>
      </c>
      <c r="GL124">
        <v>199</v>
      </c>
      <c r="GM124">
        <v>0</v>
      </c>
      <c r="GN124">
        <v>55</v>
      </c>
      <c r="GO124">
        <v>1</v>
      </c>
      <c r="GP124">
        <v>1</v>
      </c>
      <c r="GQ124">
        <v>1</v>
      </c>
      <c r="GR124">
        <v>1</v>
      </c>
      <c r="GS124">
        <v>0</v>
      </c>
      <c r="GT124">
        <v>0</v>
      </c>
      <c r="GU124">
        <v>0</v>
      </c>
      <c r="GV124">
        <v>0</v>
      </c>
      <c r="GW124">
        <v>2.1</v>
      </c>
      <c r="GX124" t="s">
        <v>218</v>
      </c>
      <c r="GY124">
        <v>147066</v>
      </c>
      <c r="GZ124">
        <v>246016</v>
      </c>
      <c r="HA124">
        <v>3.0430000000000001</v>
      </c>
      <c r="HB124">
        <v>4.024</v>
      </c>
      <c r="HC124">
        <v>3.7</v>
      </c>
      <c r="HD124">
        <v>8.83</v>
      </c>
      <c r="HE124">
        <v>0</v>
      </c>
      <c r="HF124" s="2">
        <f t="shared" si="12"/>
        <v>4.322587927103716E-3</v>
      </c>
      <c r="HG124" s="2">
        <f t="shared" si="13"/>
        <v>1.1533013209872212E-2</v>
      </c>
      <c r="HH124" s="2">
        <f t="shared" si="14"/>
        <v>2.9738000509006435E-3</v>
      </c>
      <c r="HI124" s="2">
        <f t="shared" si="15"/>
        <v>1.2060399490168128E-2</v>
      </c>
      <c r="HJ124" s="3">
        <f t="shared" si="16"/>
        <v>622.47719060821726</v>
      </c>
      <c r="HK124" t="str">
        <f t="shared" si="17"/>
        <v>TDG</v>
      </c>
    </row>
    <row r="125" spans="1:219" hidden="1" x14ac:dyDescent="0.25">
      <c r="A125">
        <v>116</v>
      </c>
      <c r="B125" t="s">
        <v>634</v>
      </c>
      <c r="C125">
        <v>10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195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 t="s">
        <v>635</v>
      </c>
      <c r="AV125">
        <v>55.090000152587891</v>
      </c>
      <c r="AW125">
        <v>55.450000762939453</v>
      </c>
      <c r="AX125">
        <v>55.970001220703118</v>
      </c>
      <c r="AY125">
        <v>55.119998931884773</v>
      </c>
      <c r="AZ125">
        <v>55.299999237060547</v>
      </c>
      <c r="BE125">
        <v>94</v>
      </c>
      <c r="BF125">
        <v>88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8</v>
      </c>
      <c r="BO125">
        <v>4</v>
      </c>
      <c r="BP125">
        <v>4</v>
      </c>
      <c r="BQ125">
        <v>3</v>
      </c>
      <c r="BR125">
        <v>1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1</v>
      </c>
      <c r="BZ125">
        <v>0</v>
      </c>
      <c r="CA125">
        <v>1</v>
      </c>
      <c r="CB125">
        <v>0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398</v>
      </c>
      <c r="CN125">
        <v>55.299999237060547</v>
      </c>
      <c r="CO125">
        <v>56</v>
      </c>
      <c r="CP125">
        <v>56.340000152587891</v>
      </c>
      <c r="CQ125">
        <v>54.919998168945313</v>
      </c>
      <c r="CR125">
        <v>56.139999389648438</v>
      </c>
      <c r="CW125">
        <v>141</v>
      </c>
      <c r="CX125">
        <v>2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53</v>
      </c>
      <c r="DG125">
        <v>12</v>
      </c>
      <c r="DH125">
        <v>8</v>
      </c>
      <c r="DI125">
        <v>2</v>
      </c>
      <c r="DJ125">
        <v>10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1</v>
      </c>
      <c r="DV125">
        <v>0</v>
      </c>
      <c r="DW125">
        <v>1</v>
      </c>
      <c r="DX125">
        <v>0</v>
      </c>
      <c r="DY125">
        <v>8</v>
      </c>
      <c r="DZ125">
        <v>0</v>
      </c>
      <c r="EA125">
        <v>1</v>
      </c>
      <c r="EB125">
        <v>0</v>
      </c>
      <c r="EC125">
        <v>1</v>
      </c>
      <c r="ED125">
        <v>1</v>
      </c>
      <c r="EE125" t="s">
        <v>424</v>
      </c>
      <c r="EF125">
        <v>56.139999389648438</v>
      </c>
      <c r="EG125">
        <v>57.650001525878913</v>
      </c>
      <c r="EH125">
        <v>59.290000915527337</v>
      </c>
      <c r="EI125">
        <v>56.779998779296882</v>
      </c>
      <c r="EJ125">
        <v>56.979999542236328</v>
      </c>
      <c r="EO125">
        <v>55</v>
      </c>
      <c r="EP125">
        <v>29</v>
      </c>
      <c r="EQ125">
        <v>5</v>
      </c>
      <c r="ER125">
        <v>23</v>
      </c>
      <c r="ES125">
        <v>23</v>
      </c>
      <c r="ET125">
        <v>1</v>
      </c>
      <c r="EU125">
        <v>51</v>
      </c>
      <c r="EV125">
        <v>1</v>
      </c>
      <c r="EW125">
        <v>23</v>
      </c>
      <c r="EX125">
        <v>13</v>
      </c>
      <c r="EY125">
        <v>3</v>
      </c>
      <c r="EZ125">
        <v>5</v>
      </c>
      <c r="FA125">
        <v>2</v>
      </c>
      <c r="FB125">
        <v>47</v>
      </c>
      <c r="FC125">
        <v>1</v>
      </c>
      <c r="FD125">
        <v>3</v>
      </c>
      <c r="FE125">
        <v>1</v>
      </c>
      <c r="FF125">
        <v>3</v>
      </c>
      <c r="FG125">
        <v>80</v>
      </c>
      <c r="FH125">
        <v>51</v>
      </c>
      <c r="FI125">
        <v>3</v>
      </c>
      <c r="FJ125">
        <v>3</v>
      </c>
      <c r="FK125">
        <v>1</v>
      </c>
      <c r="FL125">
        <v>1</v>
      </c>
      <c r="FM125">
        <v>1</v>
      </c>
      <c r="FN125">
        <v>1</v>
      </c>
      <c r="FO125">
        <v>135</v>
      </c>
      <c r="FP125">
        <v>81</v>
      </c>
      <c r="FQ125">
        <v>1</v>
      </c>
      <c r="FR125">
        <v>1</v>
      </c>
      <c r="FS125">
        <v>2</v>
      </c>
      <c r="FT125">
        <v>1</v>
      </c>
      <c r="FU125">
        <v>1</v>
      </c>
      <c r="FV125">
        <v>1</v>
      </c>
      <c r="FW125" t="s">
        <v>636</v>
      </c>
      <c r="FX125">
        <v>56.979999542236328</v>
      </c>
      <c r="FY125">
        <v>57.75</v>
      </c>
      <c r="FZ125">
        <v>58.430000305175781</v>
      </c>
      <c r="GA125">
        <v>57.229999542236328</v>
      </c>
      <c r="GB125">
        <v>58.009998321533203</v>
      </c>
      <c r="GC125">
        <v>460</v>
      </c>
      <c r="GD125">
        <v>370</v>
      </c>
      <c r="GE125">
        <v>278</v>
      </c>
      <c r="GF125">
        <v>155</v>
      </c>
      <c r="GG125">
        <v>23</v>
      </c>
      <c r="GH125">
        <v>46</v>
      </c>
      <c r="GI125">
        <v>23</v>
      </c>
      <c r="GJ125">
        <v>46</v>
      </c>
      <c r="GK125">
        <v>3</v>
      </c>
      <c r="GL125">
        <v>253</v>
      </c>
      <c r="GM125">
        <v>3</v>
      </c>
      <c r="GN125">
        <v>57</v>
      </c>
      <c r="GO125">
        <v>3</v>
      </c>
      <c r="GP125">
        <v>2</v>
      </c>
      <c r="GQ125">
        <v>1</v>
      </c>
      <c r="GR125">
        <v>1</v>
      </c>
      <c r="GS125">
        <v>2</v>
      </c>
      <c r="GT125">
        <v>2</v>
      </c>
      <c r="GU125">
        <v>2</v>
      </c>
      <c r="GV125">
        <v>2</v>
      </c>
      <c r="GW125">
        <v>2.6</v>
      </c>
      <c r="GX125" t="s">
        <v>223</v>
      </c>
      <c r="GY125">
        <v>23605740</v>
      </c>
      <c r="GZ125">
        <v>13006216</v>
      </c>
      <c r="HA125">
        <v>1.014</v>
      </c>
      <c r="HB125">
        <v>1.131</v>
      </c>
      <c r="HC125">
        <v>0.15</v>
      </c>
      <c r="HD125">
        <v>0.82</v>
      </c>
      <c r="HE125">
        <v>0</v>
      </c>
      <c r="HF125" s="2">
        <f t="shared" si="12"/>
        <v>1.3333341259976983E-2</v>
      </c>
      <c r="HG125" s="2">
        <f t="shared" si="13"/>
        <v>1.1637862427249512E-2</v>
      </c>
      <c r="HH125" s="2">
        <f t="shared" si="14"/>
        <v>9.0043369309726895E-3</v>
      </c>
      <c r="HI125" s="2">
        <f t="shared" si="15"/>
        <v>1.3445936939586844E-2</v>
      </c>
      <c r="HJ125" s="3">
        <f t="shared" si="16"/>
        <v>58.422086555173657</v>
      </c>
      <c r="HK125" t="str">
        <f t="shared" si="17"/>
        <v>UAL</v>
      </c>
    </row>
    <row r="126" spans="1:219" hidden="1" x14ac:dyDescent="0.25">
      <c r="A126">
        <v>117</v>
      </c>
      <c r="B126" t="s">
        <v>637</v>
      </c>
      <c r="C126">
        <v>9</v>
      </c>
      <c r="D126">
        <v>1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12</v>
      </c>
      <c r="N126">
        <v>31</v>
      </c>
      <c r="O126">
        <v>83</v>
      </c>
      <c r="P126">
        <v>13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13</v>
      </c>
      <c r="W126">
        <v>8</v>
      </c>
      <c r="X126">
        <v>5</v>
      </c>
      <c r="Y126">
        <v>4</v>
      </c>
      <c r="Z126">
        <v>12</v>
      </c>
      <c r="AA126">
        <v>1</v>
      </c>
      <c r="AB126">
        <v>42</v>
      </c>
      <c r="AC126">
        <v>0</v>
      </c>
      <c r="AD126">
        <v>0</v>
      </c>
      <c r="AE126">
        <v>0</v>
      </c>
      <c r="AF126">
        <v>0</v>
      </c>
      <c r="AG126">
        <v>12</v>
      </c>
      <c r="AH126">
        <v>12</v>
      </c>
      <c r="AI126">
        <v>0</v>
      </c>
      <c r="AJ126">
        <v>0</v>
      </c>
      <c r="AK126">
        <v>1</v>
      </c>
      <c r="AL126">
        <v>1</v>
      </c>
      <c r="AM126">
        <v>2</v>
      </c>
      <c r="AN126">
        <v>0</v>
      </c>
      <c r="AO126">
        <v>3</v>
      </c>
      <c r="AP126">
        <v>3</v>
      </c>
      <c r="AQ126">
        <v>1</v>
      </c>
      <c r="AR126">
        <v>0</v>
      </c>
      <c r="AS126">
        <v>1</v>
      </c>
      <c r="AT126">
        <v>1</v>
      </c>
      <c r="AU126" t="s">
        <v>219</v>
      </c>
      <c r="AV126">
        <v>158.1000061035156</v>
      </c>
      <c r="AW126">
        <v>159.02000427246091</v>
      </c>
      <c r="AX126">
        <v>160.28999328613281</v>
      </c>
      <c r="AY126">
        <v>157.94000244140619</v>
      </c>
      <c r="AZ126">
        <v>158.05000305175781</v>
      </c>
      <c r="BE126">
        <v>51</v>
      </c>
      <c r="BF126">
        <v>29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45</v>
      </c>
      <c r="BO126">
        <v>25</v>
      </c>
      <c r="BP126">
        <v>9</v>
      </c>
      <c r="BQ126">
        <v>12</v>
      </c>
      <c r="BR126">
        <v>3</v>
      </c>
      <c r="BS126">
        <v>0</v>
      </c>
      <c r="BT126">
        <v>0</v>
      </c>
      <c r="BU126">
        <v>0</v>
      </c>
      <c r="BV126">
        <v>0</v>
      </c>
      <c r="BW126">
        <v>29</v>
      </c>
      <c r="BX126">
        <v>0</v>
      </c>
      <c r="BY126">
        <v>0</v>
      </c>
      <c r="BZ126">
        <v>0</v>
      </c>
      <c r="CA126">
        <v>1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553</v>
      </c>
      <c r="CN126">
        <v>158.05000305175781</v>
      </c>
      <c r="CO126">
        <v>158.63999938964841</v>
      </c>
      <c r="CP126">
        <v>160.22999572753909</v>
      </c>
      <c r="CQ126">
        <v>157.3699951171875</v>
      </c>
      <c r="CR126">
        <v>159</v>
      </c>
      <c r="CW126">
        <v>67</v>
      </c>
      <c r="CX126">
        <v>95</v>
      </c>
      <c r="CY126">
        <v>1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8</v>
      </c>
      <c r="DG126">
        <v>6</v>
      </c>
      <c r="DH126">
        <v>1</v>
      </c>
      <c r="DI126">
        <v>5</v>
      </c>
      <c r="DJ126">
        <v>4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4</v>
      </c>
      <c r="DR126">
        <v>0</v>
      </c>
      <c r="DS126">
        <v>0</v>
      </c>
      <c r="DT126">
        <v>0</v>
      </c>
      <c r="DU126">
        <v>1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638</v>
      </c>
      <c r="EF126">
        <v>159</v>
      </c>
      <c r="EG126">
        <v>158.99000549316409</v>
      </c>
      <c r="EH126">
        <v>160.17999267578119</v>
      </c>
      <c r="EI126">
        <v>157.8500061035156</v>
      </c>
      <c r="EJ126">
        <v>159.75</v>
      </c>
      <c r="EO126">
        <v>49</v>
      </c>
      <c r="EP126">
        <v>120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</v>
      </c>
      <c r="EY126">
        <v>3</v>
      </c>
      <c r="EZ126">
        <v>3</v>
      </c>
      <c r="FA126">
        <v>4</v>
      </c>
      <c r="FB126">
        <v>4</v>
      </c>
      <c r="FC126">
        <v>0</v>
      </c>
      <c r="FD126">
        <v>0</v>
      </c>
      <c r="FE126">
        <v>0</v>
      </c>
      <c r="FF126">
        <v>0</v>
      </c>
      <c r="FG126">
        <v>1</v>
      </c>
      <c r="FH126">
        <v>0</v>
      </c>
      <c r="FI126">
        <v>4</v>
      </c>
      <c r="FJ126">
        <v>0</v>
      </c>
      <c r="FK126">
        <v>1</v>
      </c>
      <c r="FL126">
        <v>0</v>
      </c>
      <c r="FM126">
        <v>1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241</v>
      </c>
      <c r="FX126">
        <v>159.75</v>
      </c>
      <c r="FY126">
        <v>159.92999267578119</v>
      </c>
      <c r="FZ126">
        <v>160.8800048828125</v>
      </c>
      <c r="GA126">
        <v>159.27000427246091</v>
      </c>
      <c r="GB126">
        <v>160.1499938964844</v>
      </c>
      <c r="GC126">
        <v>551</v>
      </c>
      <c r="GD126">
        <v>181</v>
      </c>
      <c r="GE126">
        <v>332</v>
      </c>
      <c r="GF126">
        <v>45</v>
      </c>
      <c r="GG126">
        <v>0</v>
      </c>
      <c r="GH126">
        <v>13</v>
      </c>
      <c r="GI126">
        <v>0</v>
      </c>
      <c r="GJ126">
        <v>0</v>
      </c>
      <c r="GK126">
        <v>0</v>
      </c>
      <c r="GL126">
        <v>23</v>
      </c>
      <c r="GM126">
        <v>0</v>
      </c>
      <c r="GN126">
        <v>8</v>
      </c>
      <c r="GO126">
        <v>3</v>
      </c>
      <c r="GP126">
        <v>2</v>
      </c>
      <c r="GQ126">
        <v>2</v>
      </c>
      <c r="GR126">
        <v>1</v>
      </c>
      <c r="GS126">
        <v>1</v>
      </c>
      <c r="GT126">
        <v>0</v>
      </c>
      <c r="GU126">
        <v>1</v>
      </c>
      <c r="GV126">
        <v>0</v>
      </c>
      <c r="GW126">
        <v>2.4</v>
      </c>
      <c r="GX126" t="s">
        <v>218</v>
      </c>
      <c r="GY126">
        <v>1471462</v>
      </c>
      <c r="GZ126">
        <v>651966</v>
      </c>
      <c r="HA126">
        <v>1.087</v>
      </c>
      <c r="HB126">
        <v>1.2430000000000001</v>
      </c>
      <c r="HC126">
        <v>1.76</v>
      </c>
      <c r="HD126">
        <v>3.86</v>
      </c>
      <c r="HE126">
        <v>1.7000000000000001E-2</v>
      </c>
      <c r="HF126" s="2">
        <f t="shared" si="12"/>
        <v>1.1254466580642442E-3</v>
      </c>
      <c r="HG126" s="2">
        <f t="shared" si="13"/>
        <v>5.9050980743275971E-3</v>
      </c>
      <c r="HH126" s="2">
        <f t="shared" si="14"/>
        <v>4.1267331554141196E-3</v>
      </c>
      <c r="HI126" s="2">
        <f t="shared" si="15"/>
        <v>5.4947839997564474E-3</v>
      </c>
      <c r="HJ126" s="3">
        <f t="shared" si="16"/>
        <v>160.87439496755817</v>
      </c>
      <c r="HK126" t="str">
        <f t="shared" si="17"/>
        <v>UHS</v>
      </c>
    </row>
    <row r="127" spans="1:219" x14ac:dyDescent="0.25">
      <c r="A127">
        <v>118</v>
      </c>
      <c r="B127" t="s">
        <v>639</v>
      </c>
      <c r="C127">
        <v>11</v>
      </c>
      <c r="D127">
        <v>0</v>
      </c>
      <c r="E127">
        <v>5</v>
      </c>
      <c r="F127">
        <v>1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27</v>
      </c>
      <c r="N127">
        <v>101</v>
      </c>
      <c r="O127">
        <v>14</v>
      </c>
      <c r="P127">
        <v>0</v>
      </c>
      <c r="Q127">
        <v>0</v>
      </c>
      <c r="R127">
        <v>1</v>
      </c>
      <c r="S127">
        <v>14</v>
      </c>
      <c r="T127">
        <v>0</v>
      </c>
      <c r="U127">
        <v>0</v>
      </c>
      <c r="V127">
        <v>7</v>
      </c>
      <c r="W127">
        <v>3</v>
      </c>
      <c r="X127">
        <v>2</v>
      </c>
      <c r="Y127">
        <v>5</v>
      </c>
      <c r="Z127">
        <v>6</v>
      </c>
      <c r="AA127">
        <v>1</v>
      </c>
      <c r="AB127">
        <v>18</v>
      </c>
      <c r="AC127">
        <v>0</v>
      </c>
      <c r="AD127">
        <v>0</v>
      </c>
      <c r="AE127">
        <v>0</v>
      </c>
      <c r="AF127">
        <v>0</v>
      </c>
      <c r="AG127">
        <v>6</v>
      </c>
      <c r="AH127">
        <v>6</v>
      </c>
      <c r="AI127">
        <v>0</v>
      </c>
      <c r="AJ127">
        <v>0</v>
      </c>
      <c r="AK127">
        <v>1</v>
      </c>
      <c r="AL127">
        <v>1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1</v>
      </c>
      <c r="AT127">
        <v>1</v>
      </c>
      <c r="AU127" t="s">
        <v>298</v>
      </c>
      <c r="AV127">
        <v>25.04000091552734</v>
      </c>
      <c r="AW127">
        <v>25.319999694824219</v>
      </c>
      <c r="AX127">
        <v>25.620000839233398</v>
      </c>
      <c r="AY127">
        <v>25.030000686645511</v>
      </c>
      <c r="AZ127">
        <v>25.409999847412109</v>
      </c>
      <c r="BE127">
        <v>11</v>
      </c>
      <c r="BF127">
        <v>94</v>
      </c>
      <c r="BG127">
        <v>15</v>
      </c>
      <c r="BH127">
        <v>0</v>
      </c>
      <c r="BI127">
        <v>0</v>
      </c>
      <c r="BJ127">
        <v>1</v>
      </c>
      <c r="BK127">
        <v>1</v>
      </c>
      <c r="BL127">
        <v>0</v>
      </c>
      <c r="BM127">
        <v>0</v>
      </c>
      <c r="BN127">
        <v>1</v>
      </c>
      <c r="BO127">
        <v>1</v>
      </c>
      <c r="BP127">
        <v>1</v>
      </c>
      <c r="BQ127">
        <v>4</v>
      </c>
      <c r="BR127">
        <v>3</v>
      </c>
      <c r="BS127">
        <v>2</v>
      </c>
      <c r="BT127">
        <v>10</v>
      </c>
      <c r="BU127">
        <v>0</v>
      </c>
      <c r="BV127">
        <v>0</v>
      </c>
      <c r="BW127">
        <v>1</v>
      </c>
      <c r="BX127">
        <v>1</v>
      </c>
      <c r="BY127">
        <v>3</v>
      </c>
      <c r="BZ127">
        <v>3</v>
      </c>
      <c r="CA127">
        <v>1</v>
      </c>
      <c r="CB127">
        <v>1</v>
      </c>
      <c r="CC127">
        <v>2</v>
      </c>
      <c r="CD127">
        <v>2</v>
      </c>
      <c r="CE127">
        <v>2</v>
      </c>
      <c r="CF127">
        <v>1</v>
      </c>
      <c r="CG127">
        <v>2</v>
      </c>
      <c r="CH127">
        <v>2</v>
      </c>
      <c r="CI127">
        <v>1</v>
      </c>
      <c r="CJ127">
        <v>1</v>
      </c>
      <c r="CK127">
        <v>2</v>
      </c>
      <c r="CL127">
        <v>2</v>
      </c>
      <c r="CM127" t="s">
        <v>640</v>
      </c>
      <c r="CN127">
        <v>25.409999847412109</v>
      </c>
      <c r="CO127">
        <v>25.54000091552734</v>
      </c>
      <c r="CP127">
        <v>26</v>
      </c>
      <c r="CQ127">
        <v>25.20000076293945</v>
      </c>
      <c r="CR127">
        <v>25.75</v>
      </c>
      <c r="CW127">
        <v>5</v>
      </c>
      <c r="CX127">
        <v>79</v>
      </c>
      <c r="CY127">
        <v>37</v>
      </c>
      <c r="CZ127">
        <v>4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2</v>
      </c>
      <c r="DH127">
        <v>0</v>
      </c>
      <c r="DI127">
        <v>0</v>
      </c>
      <c r="DJ127">
        <v>2</v>
      </c>
      <c r="DK127">
        <v>1</v>
      </c>
      <c r="DL127">
        <v>4</v>
      </c>
      <c r="DM127">
        <v>0</v>
      </c>
      <c r="DN127">
        <v>0</v>
      </c>
      <c r="DO127">
        <v>0</v>
      </c>
      <c r="DP127">
        <v>0</v>
      </c>
      <c r="DQ127">
        <v>2</v>
      </c>
      <c r="DR127">
        <v>2</v>
      </c>
      <c r="DS127">
        <v>0</v>
      </c>
      <c r="DT127">
        <v>0</v>
      </c>
      <c r="DU127">
        <v>1</v>
      </c>
      <c r="DV127">
        <v>1</v>
      </c>
      <c r="DW127">
        <v>1</v>
      </c>
      <c r="DX127">
        <v>0</v>
      </c>
      <c r="DY127">
        <v>2</v>
      </c>
      <c r="DZ127">
        <v>2</v>
      </c>
      <c r="EA127">
        <v>1</v>
      </c>
      <c r="EB127">
        <v>0</v>
      </c>
      <c r="EC127">
        <v>1</v>
      </c>
      <c r="ED127">
        <v>1</v>
      </c>
      <c r="EE127" t="s">
        <v>641</v>
      </c>
      <c r="EF127">
        <v>25.75</v>
      </c>
      <c r="EG127">
        <v>25.85000038146973</v>
      </c>
      <c r="EH127">
        <v>26.329999923706051</v>
      </c>
      <c r="EI127">
        <v>25.120000839233398</v>
      </c>
      <c r="EJ127">
        <v>25.170000076293949</v>
      </c>
      <c r="EO127">
        <v>28</v>
      </c>
      <c r="EP127">
        <v>59</v>
      </c>
      <c r="EQ127">
        <v>14</v>
      </c>
      <c r="ER127">
        <v>3</v>
      </c>
      <c r="ES127">
        <v>0</v>
      </c>
      <c r="ET127">
        <v>2</v>
      </c>
      <c r="EU127">
        <v>17</v>
      </c>
      <c r="EV127">
        <v>0</v>
      </c>
      <c r="EW127">
        <v>0</v>
      </c>
      <c r="EX127">
        <v>22</v>
      </c>
      <c r="EY127">
        <v>2</v>
      </c>
      <c r="EZ127">
        <v>3</v>
      </c>
      <c r="FA127">
        <v>0</v>
      </c>
      <c r="FB127">
        <v>42</v>
      </c>
      <c r="FC127">
        <v>2</v>
      </c>
      <c r="FD127">
        <v>5</v>
      </c>
      <c r="FE127">
        <v>0</v>
      </c>
      <c r="FF127">
        <v>0</v>
      </c>
      <c r="FG127">
        <v>76</v>
      </c>
      <c r="FH127">
        <v>17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110</v>
      </c>
      <c r="FP127">
        <v>76</v>
      </c>
      <c r="FQ127">
        <v>0</v>
      </c>
      <c r="FR127">
        <v>0</v>
      </c>
      <c r="FS127">
        <v>1</v>
      </c>
      <c r="FT127">
        <v>1</v>
      </c>
      <c r="FU127">
        <v>0</v>
      </c>
      <c r="FV127">
        <v>0</v>
      </c>
      <c r="FW127" t="s">
        <v>642</v>
      </c>
      <c r="FX127">
        <v>25.170000076293949</v>
      </c>
      <c r="FY127">
        <v>25.129999160766602</v>
      </c>
      <c r="FZ127">
        <v>25.29000091552734</v>
      </c>
      <c r="GA127">
        <v>24.079999923706051</v>
      </c>
      <c r="GB127">
        <v>24.60000038146973</v>
      </c>
      <c r="GC127">
        <v>491</v>
      </c>
      <c r="GD127">
        <v>106</v>
      </c>
      <c r="GE127">
        <v>229</v>
      </c>
      <c r="GF127">
        <v>73</v>
      </c>
      <c r="GG127">
        <v>0</v>
      </c>
      <c r="GH127">
        <v>7</v>
      </c>
      <c r="GI127">
        <v>0</v>
      </c>
      <c r="GJ127">
        <v>7</v>
      </c>
      <c r="GK127">
        <v>0</v>
      </c>
      <c r="GL127">
        <v>53</v>
      </c>
      <c r="GM127">
        <v>0</v>
      </c>
      <c r="GN127">
        <v>44</v>
      </c>
      <c r="GO127">
        <v>5</v>
      </c>
      <c r="GP127">
        <v>2</v>
      </c>
      <c r="GQ127">
        <v>5</v>
      </c>
      <c r="GR127">
        <v>2</v>
      </c>
      <c r="GS127">
        <v>4</v>
      </c>
      <c r="GT127">
        <v>1</v>
      </c>
      <c r="GU127">
        <v>4</v>
      </c>
      <c r="GV127">
        <v>1</v>
      </c>
      <c r="GW127">
        <v>2</v>
      </c>
      <c r="GX127" t="s">
        <v>218</v>
      </c>
      <c r="GY127">
        <v>368094</v>
      </c>
      <c r="GZ127">
        <v>191700</v>
      </c>
      <c r="HA127">
        <v>1.6419999999999999</v>
      </c>
      <c r="HB127">
        <v>3.621</v>
      </c>
      <c r="HC127">
        <v>4.43</v>
      </c>
      <c r="HD127">
        <v>14.86</v>
      </c>
      <c r="HE127">
        <v>0</v>
      </c>
      <c r="HF127" s="2">
        <f t="shared" si="12"/>
        <v>-1.5917595249981265E-3</v>
      </c>
      <c r="HG127" s="2">
        <f t="shared" si="13"/>
        <v>6.326680465341572E-3</v>
      </c>
      <c r="HH127" s="2">
        <f t="shared" si="14"/>
        <v>4.1782700840668041E-2</v>
      </c>
      <c r="HI127" s="2">
        <f t="shared" si="15"/>
        <v>2.1138229662605035E-2</v>
      </c>
      <c r="HJ127" s="3">
        <f t="shared" si="16"/>
        <v>25.288988635551075</v>
      </c>
      <c r="HK127" t="str">
        <f t="shared" si="17"/>
        <v>VREX</v>
      </c>
    </row>
    <row r="128" spans="1:219" hidden="1" x14ac:dyDescent="0.25">
      <c r="A128">
        <v>119</v>
      </c>
      <c r="B128" t="s">
        <v>643</v>
      </c>
      <c r="C128">
        <v>9</v>
      </c>
      <c r="D128">
        <v>1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59</v>
      </c>
      <c r="N128">
        <v>107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16</v>
      </c>
      <c r="W128">
        <v>10</v>
      </c>
      <c r="X128">
        <v>7</v>
      </c>
      <c r="Y128">
        <v>5</v>
      </c>
      <c r="Z128">
        <v>1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t="s">
        <v>644</v>
      </c>
      <c r="AV128">
        <v>54.369998931884773</v>
      </c>
      <c r="AW128">
        <v>54.380001068115227</v>
      </c>
      <c r="AX128">
        <v>54.740001678466797</v>
      </c>
      <c r="AY128">
        <v>53.939998626708977</v>
      </c>
      <c r="AZ128">
        <v>54.150001525878913</v>
      </c>
      <c r="BE128">
        <v>65</v>
      </c>
      <c r="BF128">
        <v>2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20</v>
      </c>
      <c r="BO128">
        <v>18</v>
      </c>
      <c r="BP128">
        <v>41</v>
      </c>
      <c r="BQ128">
        <v>32</v>
      </c>
      <c r="BR128">
        <v>23</v>
      </c>
      <c r="BS128">
        <v>0</v>
      </c>
      <c r="BT128">
        <v>0</v>
      </c>
      <c r="BU128">
        <v>0</v>
      </c>
      <c r="BV128">
        <v>0</v>
      </c>
      <c r="BW128">
        <v>3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278</v>
      </c>
      <c r="CN128">
        <v>54.150001525878913</v>
      </c>
      <c r="CO128">
        <v>54.630001068115227</v>
      </c>
      <c r="CP128">
        <v>55.419998168945313</v>
      </c>
      <c r="CQ128">
        <v>54.470001220703118</v>
      </c>
      <c r="CR128">
        <v>55.169998168945313</v>
      </c>
      <c r="CW128">
        <v>42</v>
      </c>
      <c r="CX128">
        <v>95</v>
      </c>
      <c r="CY128">
        <v>55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2</v>
      </c>
      <c r="DG128">
        <v>3</v>
      </c>
      <c r="DH128">
        <v>0</v>
      </c>
      <c r="DI128">
        <v>0</v>
      </c>
      <c r="DJ128">
        <v>0</v>
      </c>
      <c r="DK128">
        <v>1</v>
      </c>
      <c r="DL128">
        <v>5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315</v>
      </c>
      <c r="EF128">
        <v>55.169998168945313</v>
      </c>
      <c r="EG128">
        <v>55.080001831054688</v>
      </c>
      <c r="EH128">
        <v>55.590000152587891</v>
      </c>
      <c r="EI128">
        <v>54.810001373291023</v>
      </c>
      <c r="EJ128">
        <v>55.400001525878913</v>
      </c>
      <c r="EO128">
        <v>55</v>
      </c>
      <c r="EP128">
        <v>140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1</v>
      </c>
      <c r="EZ128">
        <v>0</v>
      </c>
      <c r="FA128">
        <v>1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645</v>
      </c>
      <c r="FX128">
        <v>55.400001525878913</v>
      </c>
      <c r="FY128">
        <v>55.619998931884773</v>
      </c>
      <c r="FZ128">
        <v>56.310001373291023</v>
      </c>
      <c r="GA128">
        <v>55.040000915527337</v>
      </c>
      <c r="GB128">
        <v>55.630001068115227</v>
      </c>
      <c r="GC128">
        <v>621</v>
      </c>
      <c r="GD128">
        <v>180</v>
      </c>
      <c r="GE128">
        <v>387</v>
      </c>
      <c r="GF128">
        <v>7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24</v>
      </c>
      <c r="GM128">
        <v>0</v>
      </c>
      <c r="GN128">
        <v>0</v>
      </c>
      <c r="GO128">
        <v>1</v>
      </c>
      <c r="GP128">
        <v>0</v>
      </c>
      <c r="GQ128">
        <v>1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2.7</v>
      </c>
      <c r="GX128" t="s">
        <v>223</v>
      </c>
      <c r="GY128">
        <v>1663716</v>
      </c>
      <c r="GZ128">
        <v>1596616</v>
      </c>
      <c r="HA128">
        <v>0.32200000000000001</v>
      </c>
      <c r="HB128">
        <v>0.47</v>
      </c>
      <c r="HC128">
        <v>383.52</v>
      </c>
      <c r="HD128">
        <v>3.93</v>
      </c>
      <c r="HF128" s="2">
        <f t="shared" si="12"/>
        <v>3.9553651605653828E-3</v>
      </c>
      <c r="HG128" s="2">
        <f t="shared" si="13"/>
        <v>1.2253639221780133E-2</v>
      </c>
      <c r="HH128" s="2">
        <f t="shared" si="14"/>
        <v>1.0427868167846133E-2</v>
      </c>
      <c r="HI128" s="2">
        <f t="shared" si="15"/>
        <v>1.0605790783025038E-2</v>
      </c>
      <c r="HJ128" s="3">
        <f t="shared" si="16"/>
        <v>56.301546332311887</v>
      </c>
      <c r="HK128" t="str">
        <f t="shared" si="17"/>
        <v>VTR</v>
      </c>
    </row>
    <row r="129" spans="1:219" hidden="1" x14ac:dyDescent="0.25">
      <c r="A129">
        <v>120</v>
      </c>
      <c r="B129" t="s">
        <v>646</v>
      </c>
      <c r="C129">
        <v>10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0</v>
      </c>
      <c r="N129">
        <v>11</v>
      </c>
      <c r="O129">
        <v>26</v>
      </c>
      <c r="P129">
        <v>119</v>
      </c>
      <c r="Q129">
        <v>38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647</v>
      </c>
      <c r="AV129">
        <v>222.94999694824219</v>
      </c>
      <c r="AW129">
        <v>221.6499938964844</v>
      </c>
      <c r="AX129">
        <v>224.7799987792969</v>
      </c>
      <c r="AY129">
        <v>220.16000366210929</v>
      </c>
      <c r="AZ129">
        <v>221.38999938964841</v>
      </c>
      <c r="BE129">
        <v>28</v>
      </c>
      <c r="BF129">
        <v>2</v>
      </c>
      <c r="BG129">
        <v>3</v>
      </c>
      <c r="BH129">
        <v>0</v>
      </c>
      <c r="BI129">
        <v>0</v>
      </c>
      <c r="BJ129">
        <v>1</v>
      </c>
      <c r="BK129">
        <v>3</v>
      </c>
      <c r="BL129">
        <v>0</v>
      </c>
      <c r="BM129">
        <v>0</v>
      </c>
      <c r="BN129">
        <v>33</v>
      </c>
      <c r="BO129">
        <v>24</v>
      </c>
      <c r="BP129">
        <v>47</v>
      </c>
      <c r="BQ129">
        <v>32</v>
      </c>
      <c r="BR129">
        <v>21</v>
      </c>
      <c r="BS129">
        <v>1</v>
      </c>
      <c r="BT129">
        <v>0</v>
      </c>
      <c r="BU129">
        <v>0</v>
      </c>
      <c r="BV129">
        <v>0</v>
      </c>
      <c r="BW129">
        <v>6</v>
      </c>
      <c r="BX129">
        <v>3</v>
      </c>
      <c r="BY129">
        <v>0</v>
      </c>
      <c r="BZ129">
        <v>0</v>
      </c>
      <c r="CA129">
        <v>1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379</v>
      </c>
      <c r="CN129">
        <v>221.38999938964841</v>
      </c>
      <c r="CO129">
        <v>223.30999755859369</v>
      </c>
      <c r="CP129">
        <v>226.13999938964841</v>
      </c>
      <c r="CQ129">
        <v>222.58000183105469</v>
      </c>
      <c r="CR129">
        <v>224.5</v>
      </c>
      <c r="CW129">
        <v>13</v>
      </c>
      <c r="CX129">
        <v>151</v>
      </c>
      <c r="CY129">
        <v>20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4</v>
      </c>
      <c r="DG129">
        <v>0</v>
      </c>
      <c r="DH129">
        <v>1</v>
      </c>
      <c r="DI129">
        <v>0</v>
      </c>
      <c r="DJ129">
        <v>0</v>
      </c>
      <c r="DK129">
        <v>1</v>
      </c>
      <c r="DL129">
        <v>5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648</v>
      </c>
      <c r="EF129">
        <v>224.5</v>
      </c>
      <c r="EG129">
        <v>225.42999267578119</v>
      </c>
      <c r="EH129">
        <v>226.17999267578119</v>
      </c>
      <c r="EI129">
        <v>223.6300048828125</v>
      </c>
      <c r="EJ129">
        <v>224.5</v>
      </c>
      <c r="EO129">
        <v>10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59</v>
      </c>
      <c r="EY129">
        <v>23</v>
      </c>
      <c r="EZ129">
        <v>43</v>
      </c>
      <c r="FA129">
        <v>23</v>
      </c>
      <c r="FB129">
        <v>28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649</v>
      </c>
      <c r="FX129">
        <v>224.5</v>
      </c>
      <c r="FY129">
        <v>224.49000549316409</v>
      </c>
      <c r="FZ129">
        <v>225.57000732421881</v>
      </c>
      <c r="GA129">
        <v>222.9700012207031</v>
      </c>
      <c r="GB129">
        <v>223.61000061035159</v>
      </c>
      <c r="GC129">
        <v>421</v>
      </c>
      <c r="GD129">
        <v>339</v>
      </c>
      <c r="GE129">
        <v>194</v>
      </c>
      <c r="GF129">
        <v>181</v>
      </c>
      <c r="GG129">
        <v>0</v>
      </c>
      <c r="GH129">
        <v>157</v>
      </c>
      <c r="GI129">
        <v>0</v>
      </c>
      <c r="GJ129">
        <v>0</v>
      </c>
      <c r="GK129">
        <v>1</v>
      </c>
      <c r="GL129">
        <v>49</v>
      </c>
      <c r="GM129">
        <v>0</v>
      </c>
      <c r="GN129">
        <v>28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2</v>
      </c>
      <c r="GX129" t="s">
        <v>218</v>
      </c>
      <c r="GY129">
        <v>367401</v>
      </c>
      <c r="GZ129">
        <v>464033</v>
      </c>
      <c r="HA129">
        <v>1.175</v>
      </c>
      <c r="HB129">
        <v>1.2230000000000001</v>
      </c>
      <c r="HC129">
        <v>4.82</v>
      </c>
      <c r="HD129">
        <v>2.72</v>
      </c>
      <c r="HE129">
        <v>0</v>
      </c>
      <c r="HF129" s="2">
        <f t="shared" si="12"/>
        <v>-4.4520943433434823E-5</v>
      </c>
      <c r="HG129" s="2">
        <f t="shared" si="13"/>
        <v>4.7878786894854919E-3</v>
      </c>
      <c r="HH129" s="2">
        <f t="shared" si="14"/>
        <v>6.7709218017159012E-3</v>
      </c>
      <c r="HI129" s="2">
        <f t="shared" si="15"/>
        <v>2.862123285638396E-3</v>
      </c>
      <c r="HJ129" s="3">
        <f t="shared" si="16"/>
        <v>225.56483640646729</v>
      </c>
      <c r="HK129" t="str">
        <f t="shared" si="17"/>
        <v>VRSN</v>
      </c>
    </row>
    <row r="130" spans="1:219" hidden="1" x14ac:dyDescent="0.25">
      <c r="A130">
        <v>121</v>
      </c>
      <c r="B130" t="s">
        <v>650</v>
      </c>
      <c r="C130">
        <v>9</v>
      </c>
      <c r="D130">
        <v>1</v>
      </c>
      <c r="E130">
        <v>5</v>
      </c>
      <c r="F130">
        <v>1</v>
      </c>
      <c r="G130" t="s">
        <v>218</v>
      </c>
      <c r="H130" t="s">
        <v>218</v>
      </c>
      <c r="I130">
        <v>5</v>
      </c>
      <c r="J130">
        <v>1</v>
      </c>
      <c r="K130" t="s">
        <v>218</v>
      </c>
      <c r="L130" t="s">
        <v>218</v>
      </c>
      <c r="M130">
        <v>3</v>
      </c>
      <c r="N130">
        <v>8</v>
      </c>
      <c r="O130">
        <v>33</v>
      </c>
      <c r="P130">
        <v>37</v>
      </c>
      <c r="Q130">
        <v>112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1</v>
      </c>
      <c r="Y130">
        <v>0</v>
      </c>
      <c r="Z130">
        <v>3</v>
      </c>
      <c r="AA130">
        <v>1</v>
      </c>
      <c r="AB130">
        <v>5</v>
      </c>
      <c r="AC130">
        <v>1</v>
      </c>
      <c r="AD130">
        <v>5</v>
      </c>
      <c r="AE130">
        <v>1</v>
      </c>
      <c r="AF130">
        <v>0</v>
      </c>
      <c r="AG130">
        <v>3</v>
      </c>
      <c r="AH130">
        <v>3</v>
      </c>
      <c r="AI130">
        <v>1</v>
      </c>
      <c r="AJ130">
        <v>0</v>
      </c>
      <c r="AK130">
        <v>2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651</v>
      </c>
      <c r="AV130">
        <v>13.89999961853027</v>
      </c>
      <c r="AW130">
        <v>14.02000045776367</v>
      </c>
      <c r="AX130">
        <v>14.10000038146973</v>
      </c>
      <c r="AY130">
        <v>13.710000038146971</v>
      </c>
      <c r="AZ130">
        <v>13.840000152587891</v>
      </c>
      <c r="BE130">
        <v>15</v>
      </c>
      <c r="BF130">
        <v>2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6</v>
      </c>
      <c r="BO130">
        <v>10</v>
      </c>
      <c r="BP130">
        <v>6</v>
      </c>
      <c r="BQ130">
        <v>15</v>
      </c>
      <c r="BR130">
        <v>146</v>
      </c>
      <c r="BS130">
        <v>0</v>
      </c>
      <c r="BT130">
        <v>0</v>
      </c>
      <c r="BU130">
        <v>0</v>
      </c>
      <c r="BV130">
        <v>0</v>
      </c>
      <c r="BW130">
        <v>3</v>
      </c>
      <c r="BX130">
        <v>0</v>
      </c>
      <c r="BY130">
        <v>0</v>
      </c>
      <c r="BZ130">
        <v>0</v>
      </c>
      <c r="CA130">
        <v>2</v>
      </c>
      <c r="CB130">
        <v>0</v>
      </c>
      <c r="CC130">
        <v>2</v>
      </c>
      <c r="CD130">
        <v>0</v>
      </c>
      <c r="CE130">
        <v>21</v>
      </c>
      <c r="CF130">
        <v>3</v>
      </c>
      <c r="CG130">
        <v>1</v>
      </c>
      <c r="CH130">
        <v>0</v>
      </c>
      <c r="CI130">
        <v>1</v>
      </c>
      <c r="CJ130">
        <v>1</v>
      </c>
      <c r="CK130">
        <v>1</v>
      </c>
      <c r="CL130">
        <v>1</v>
      </c>
      <c r="CM130" t="s">
        <v>542</v>
      </c>
      <c r="CN130">
        <v>13.840000152587891</v>
      </c>
      <c r="CO130">
        <v>13.930000305175779</v>
      </c>
      <c r="CP130">
        <v>14.02999973297119</v>
      </c>
      <c r="CQ130">
        <v>13.710000038146971</v>
      </c>
      <c r="CR130">
        <v>13.710000038146971</v>
      </c>
      <c r="CW130">
        <v>16</v>
      </c>
      <c r="CX130">
        <v>5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2</v>
      </c>
      <c r="DG130">
        <v>2</v>
      </c>
      <c r="DH130">
        <v>4</v>
      </c>
      <c r="DI130">
        <v>7</v>
      </c>
      <c r="DJ130">
        <v>161</v>
      </c>
      <c r="DK130">
        <v>0</v>
      </c>
      <c r="DL130">
        <v>0</v>
      </c>
      <c r="DM130">
        <v>0</v>
      </c>
      <c r="DN130">
        <v>0</v>
      </c>
      <c r="DO130">
        <v>5</v>
      </c>
      <c r="DP130">
        <v>0</v>
      </c>
      <c r="DQ130">
        <v>4</v>
      </c>
      <c r="DR130">
        <v>0</v>
      </c>
      <c r="DS130">
        <v>1</v>
      </c>
      <c r="DT130">
        <v>0</v>
      </c>
      <c r="DU130">
        <v>1</v>
      </c>
      <c r="DV130">
        <v>0</v>
      </c>
      <c r="DW130">
        <v>24</v>
      </c>
      <c r="DX130">
        <v>5</v>
      </c>
      <c r="DY130">
        <v>3</v>
      </c>
      <c r="DZ130">
        <v>3</v>
      </c>
      <c r="EA130">
        <v>2</v>
      </c>
      <c r="EB130">
        <v>1</v>
      </c>
      <c r="EC130">
        <v>1</v>
      </c>
      <c r="ED130">
        <v>1</v>
      </c>
      <c r="EE130" t="s">
        <v>652</v>
      </c>
      <c r="EF130">
        <v>13.710000038146971</v>
      </c>
      <c r="EG130">
        <v>13.80000019073486</v>
      </c>
      <c r="EH130">
        <v>13.85000038146973</v>
      </c>
      <c r="EI130">
        <v>13.539999961853029</v>
      </c>
      <c r="EJ130">
        <v>13.55000019073486</v>
      </c>
      <c r="EO130">
        <v>25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11</v>
      </c>
      <c r="EY130">
        <v>7</v>
      </c>
      <c r="EZ130">
        <v>7</v>
      </c>
      <c r="FA130">
        <v>5</v>
      </c>
      <c r="FB130">
        <v>153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28</v>
      </c>
      <c r="FP130">
        <v>0</v>
      </c>
      <c r="FQ130">
        <v>1</v>
      </c>
      <c r="FR130">
        <v>0</v>
      </c>
      <c r="FS130">
        <v>2</v>
      </c>
      <c r="FT130">
        <v>0</v>
      </c>
      <c r="FU130">
        <v>1</v>
      </c>
      <c r="FV130">
        <v>0</v>
      </c>
      <c r="FW130" t="s">
        <v>653</v>
      </c>
      <c r="FX130">
        <v>13.55000019073486</v>
      </c>
      <c r="FY130">
        <v>13.55000019073486</v>
      </c>
      <c r="FZ130">
        <v>13.829999923706049</v>
      </c>
      <c r="GA130">
        <v>13.52999973297119</v>
      </c>
      <c r="GB130">
        <v>13.810000419616699</v>
      </c>
      <c r="GC130">
        <v>256</v>
      </c>
      <c r="GD130">
        <v>547</v>
      </c>
      <c r="GE130">
        <v>46</v>
      </c>
      <c r="GF130">
        <v>359</v>
      </c>
      <c r="GG130">
        <v>0</v>
      </c>
      <c r="GH130">
        <v>149</v>
      </c>
      <c r="GI130">
        <v>0</v>
      </c>
      <c r="GJ130">
        <v>0</v>
      </c>
      <c r="GK130">
        <v>5</v>
      </c>
      <c r="GL130">
        <v>463</v>
      </c>
      <c r="GM130">
        <v>0</v>
      </c>
      <c r="GN130">
        <v>314</v>
      </c>
      <c r="GO130">
        <v>5</v>
      </c>
      <c r="GP130">
        <v>1</v>
      </c>
      <c r="GQ130">
        <v>1</v>
      </c>
      <c r="GR130">
        <v>0</v>
      </c>
      <c r="GS130">
        <v>3</v>
      </c>
      <c r="GT130">
        <v>2</v>
      </c>
      <c r="GU130">
        <v>2</v>
      </c>
      <c r="GV130">
        <v>1</v>
      </c>
      <c r="GW130">
        <v>1.9</v>
      </c>
      <c r="GX130" t="s">
        <v>218</v>
      </c>
      <c r="GY130">
        <v>1791537</v>
      </c>
      <c r="GZ130">
        <v>3245550</v>
      </c>
      <c r="HA130">
        <v>0.63600000000000001</v>
      </c>
      <c r="HB130">
        <v>0.871</v>
      </c>
      <c r="HC130">
        <v>5.4</v>
      </c>
      <c r="HD130">
        <v>6.96</v>
      </c>
      <c r="HE130">
        <v>0</v>
      </c>
      <c r="HF130" s="2">
        <f t="shared" si="12"/>
        <v>0</v>
      </c>
      <c r="HG130" s="2">
        <f t="shared" si="13"/>
        <v>2.0245823175403022E-2</v>
      </c>
      <c r="HH130" s="2">
        <f t="shared" si="14"/>
        <v>1.4760485226669173E-3</v>
      </c>
      <c r="HI130" s="2">
        <f t="shared" si="15"/>
        <v>2.0275212030245626E-2</v>
      </c>
      <c r="HJ130" s="3">
        <f t="shared" si="16"/>
        <v>13.824331098623155</v>
      </c>
      <c r="HK130" t="str">
        <f t="shared" si="17"/>
        <v>VG</v>
      </c>
    </row>
    <row r="131" spans="1:219" hidden="1" x14ac:dyDescent="0.25">
      <c r="A131">
        <v>122</v>
      </c>
      <c r="B131" t="s">
        <v>654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23</v>
      </c>
      <c r="N131">
        <v>28</v>
      </c>
      <c r="O131">
        <v>78</v>
      </c>
      <c r="P131">
        <v>17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26</v>
      </c>
      <c r="W131">
        <v>11</v>
      </c>
      <c r="X131">
        <v>2</v>
      </c>
      <c r="Y131">
        <v>0</v>
      </c>
      <c r="Z131">
        <v>0</v>
      </c>
      <c r="AA131">
        <v>1</v>
      </c>
      <c r="AB131">
        <v>39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655</v>
      </c>
      <c r="AV131">
        <v>311.45999145507813</v>
      </c>
      <c r="AW131">
        <v>312.17999267578119</v>
      </c>
      <c r="AX131">
        <v>316.01998901367188</v>
      </c>
      <c r="AY131">
        <v>311.45999145507813</v>
      </c>
      <c r="AZ131">
        <v>312.22000122070313</v>
      </c>
      <c r="BE131">
        <v>98</v>
      </c>
      <c r="BF131">
        <v>61</v>
      </c>
      <c r="BG131">
        <v>6</v>
      </c>
      <c r="BH131">
        <v>0</v>
      </c>
      <c r="BI131">
        <v>0</v>
      </c>
      <c r="BJ131">
        <v>1</v>
      </c>
      <c r="BK131">
        <v>6</v>
      </c>
      <c r="BL131">
        <v>0</v>
      </c>
      <c r="BM131">
        <v>0</v>
      </c>
      <c r="BN131">
        <v>28</v>
      </c>
      <c r="BO131">
        <v>1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304</v>
      </c>
      <c r="CN131">
        <v>312.22000122070313</v>
      </c>
      <c r="CO131">
        <v>314.51998901367188</v>
      </c>
      <c r="CP131">
        <v>319.39999389648438</v>
      </c>
      <c r="CQ131">
        <v>313.48001098632813</v>
      </c>
      <c r="CR131">
        <v>317.20001220703119</v>
      </c>
      <c r="CW131">
        <v>14</v>
      </c>
      <c r="CX131">
        <v>60</v>
      </c>
      <c r="CY131">
        <v>99</v>
      </c>
      <c r="CZ131">
        <v>4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2</v>
      </c>
      <c r="DG131">
        <v>2</v>
      </c>
      <c r="DH131">
        <v>1</v>
      </c>
      <c r="DI131">
        <v>0</v>
      </c>
      <c r="DJ131">
        <v>0</v>
      </c>
      <c r="DK131">
        <v>1</v>
      </c>
      <c r="DL131">
        <v>5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421</v>
      </c>
      <c r="EF131">
        <v>317.20001220703119</v>
      </c>
      <c r="EG131">
        <v>317.60000610351563</v>
      </c>
      <c r="EH131">
        <v>322.07998657226563</v>
      </c>
      <c r="EI131">
        <v>317.57000732421881</v>
      </c>
      <c r="EJ131">
        <v>321.1400146484375</v>
      </c>
      <c r="EO131">
        <v>23</v>
      </c>
      <c r="EP131">
        <v>77</v>
      </c>
      <c r="EQ131">
        <v>60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1</v>
      </c>
      <c r="EY131">
        <v>0</v>
      </c>
      <c r="EZ131">
        <v>0</v>
      </c>
      <c r="FA131">
        <v>0</v>
      </c>
      <c r="FB131">
        <v>0</v>
      </c>
      <c r="FC131">
        <v>1</v>
      </c>
      <c r="FD131">
        <v>1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443</v>
      </c>
      <c r="FX131">
        <v>321.1400146484375</v>
      </c>
      <c r="FY131">
        <v>319.75</v>
      </c>
      <c r="FZ131">
        <v>324.51998901367188</v>
      </c>
      <c r="GA131">
        <v>318.58999633789063</v>
      </c>
      <c r="GB131">
        <v>319.739990234375</v>
      </c>
      <c r="GC131">
        <v>648</v>
      </c>
      <c r="GD131">
        <v>74</v>
      </c>
      <c r="GE131">
        <v>337</v>
      </c>
      <c r="GF131">
        <v>6</v>
      </c>
      <c r="GG131">
        <v>0</v>
      </c>
      <c r="GH131">
        <v>21</v>
      </c>
      <c r="GI131">
        <v>0</v>
      </c>
      <c r="GJ131">
        <v>4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3.2</v>
      </c>
      <c r="GX131" t="s">
        <v>223</v>
      </c>
      <c r="GY131">
        <v>276051</v>
      </c>
      <c r="GZ131">
        <v>366583</v>
      </c>
      <c r="HA131">
        <v>1.7330000000000001</v>
      </c>
      <c r="HB131">
        <v>2.2519999999999998</v>
      </c>
      <c r="HC131">
        <v>3.89</v>
      </c>
      <c r="HD131">
        <v>2.69</v>
      </c>
      <c r="HE131">
        <v>0</v>
      </c>
      <c r="HF131" s="2">
        <f t="shared" si="12"/>
        <v>-4.3471920201330061E-3</v>
      </c>
      <c r="HG131" s="2">
        <f t="shared" si="13"/>
        <v>1.4698598468986468E-2</v>
      </c>
      <c r="HH131" s="2">
        <f t="shared" si="14"/>
        <v>3.6278456985437968E-3</v>
      </c>
      <c r="HI131" s="2">
        <f t="shared" si="15"/>
        <v>3.5966533170949111E-3</v>
      </c>
      <c r="HJ131" s="3">
        <f t="shared" si="16"/>
        <v>324.4498768604584</v>
      </c>
      <c r="HK131" t="str">
        <f t="shared" si="17"/>
        <v>WAT</v>
      </c>
    </row>
    <row r="132" spans="1:219" hidden="1" x14ac:dyDescent="0.25">
      <c r="A132">
        <v>123</v>
      </c>
      <c r="B132" t="s">
        <v>656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25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14</v>
      </c>
      <c r="W132">
        <v>6</v>
      </c>
      <c r="X132">
        <v>0</v>
      </c>
      <c r="Y132">
        <v>5</v>
      </c>
      <c r="Z132">
        <v>160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133</v>
      </c>
      <c r="AP132">
        <v>0</v>
      </c>
      <c r="AQ132">
        <v>1</v>
      </c>
      <c r="AR132">
        <v>0</v>
      </c>
      <c r="AS132">
        <v>1</v>
      </c>
      <c r="AT132">
        <v>0</v>
      </c>
      <c r="AU132" t="s">
        <v>657</v>
      </c>
      <c r="AV132">
        <v>72.949996948242188</v>
      </c>
      <c r="AW132">
        <v>72.330001831054688</v>
      </c>
      <c r="AX132">
        <v>73.75</v>
      </c>
      <c r="AY132">
        <v>72.010002136230469</v>
      </c>
      <c r="AZ132">
        <v>72.339996337890625</v>
      </c>
      <c r="BE132">
        <v>119</v>
      </c>
      <c r="BF132">
        <v>46</v>
      </c>
      <c r="BG132">
        <v>12</v>
      </c>
      <c r="BH132">
        <v>11</v>
      </c>
      <c r="BI132">
        <v>0</v>
      </c>
      <c r="BJ132">
        <v>2</v>
      </c>
      <c r="BK132">
        <v>23</v>
      </c>
      <c r="BL132">
        <v>0</v>
      </c>
      <c r="BM132">
        <v>0</v>
      </c>
      <c r="BN132">
        <v>18</v>
      </c>
      <c r="BO132">
        <v>2</v>
      </c>
      <c r="BP132">
        <v>2</v>
      </c>
      <c r="BQ132">
        <v>3</v>
      </c>
      <c r="BR132">
        <v>0</v>
      </c>
      <c r="BS132">
        <v>2</v>
      </c>
      <c r="BT132">
        <v>5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410</v>
      </c>
      <c r="CN132">
        <v>72.339996337890625</v>
      </c>
      <c r="CO132">
        <v>72.819999694824219</v>
      </c>
      <c r="CP132">
        <v>74.699996948242188</v>
      </c>
      <c r="CQ132">
        <v>72.470001220703125</v>
      </c>
      <c r="CR132">
        <v>73.910003662109375</v>
      </c>
      <c r="CW132">
        <v>1</v>
      </c>
      <c r="CX132">
        <v>2</v>
      </c>
      <c r="CY132">
        <v>82</v>
      </c>
      <c r="CZ132">
        <v>85</v>
      </c>
      <c r="DA132">
        <v>25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1</v>
      </c>
      <c r="DH132">
        <v>0</v>
      </c>
      <c r="DI132">
        <v>1</v>
      </c>
      <c r="DJ132">
        <v>0</v>
      </c>
      <c r="DK132">
        <v>1</v>
      </c>
      <c r="DL132">
        <v>2</v>
      </c>
      <c r="DM132">
        <v>1</v>
      </c>
      <c r="DN132">
        <v>2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295</v>
      </c>
      <c r="EF132">
        <v>73.910003662109375</v>
      </c>
      <c r="EG132">
        <v>74.510002136230469</v>
      </c>
      <c r="EH132">
        <v>74.510002136230469</v>
      </c>
      <c r="EI132">
        <v>72.449996948242188</v>
      </c>
      <c r="EJ132">
        <v>73.050003051757813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2</v>
      </c>
      <c r="FB132">
        <v>193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</v>
      </c>
      <c r="FP132">
        <v>0</v>
      </c>
      <c r="FQ132">
        <v>0</v>
      </c>
      <c r="FR132">
        <v>0</v>
      </c>
      <c r="FS132">
        <v>1</v>
      </c>
      <c r="FT132">
        <v>0</v>
      </c>
      <c r="FU132">
        <v>0</v>
      </c>
      <c r="FV132">
        <v>0</v>
      </c>
      <c r="FW132" t="s">
        <v>400</v>
      </c>
      <c r="FX132">
        <v>73.050003051757813</v>
      </c>
      <c r="FY132">
        <v>73.610000610351563</v>
      </c>
      <c r="FZ132">
        <v>75.05999755859375</v>
      </c>
      <c r="GA132">
        <v>73.110000610351563</v>
      </c>
      <c r="GB132">
        <v>74.760002136230469</v>
      </c>
      <c r="GC132">
        <v>408</v>
      </c>
      <c r="GD132">
        <v>407</v>
      </c>
      <c r="GE132">
        <v>195</v>
      </c>
      <c r="GF132">
        <v>197</v>
      </c>
      <c r="GG132">
        <v>0</v>
      </c>
      <c r="GH132">
        <v>121</v>
      </c>
      <c r="GI132">
        <v>0</v>
      </c>
      <c r="GJ132">
        <v>110</v>
      </c>
      <c r="GK132">
        <v>2</v>
      </c>
      <c r="GL132">
        <v>353</v>
      </c>
      <c r="GM132">
        <v>2</v>
      </c>
      <c r="GN132">
        <v>193</v>
      </c>
      <c r="GO132">
        <v>0</v>
      </c>
      <c r="GP132">
        <v>0</v>
      </c>
      <c r="GQ132">
        <v>0</v>
      </c>
      <c r="GR132">
        <v>0</v>
      </c>
      <c r="GS132">
        <v>1</v>
      </c>
      <c r="GT132">
        <v>0</v>
      </c>
      <c r="GU132">
        <v>0</v>
      </c>
      <c r="GV132">
        <v>0</v>
      </c>
      <c r="GW132">
        <v>2.2000000000000002</v>
      </c>
      <c r="GX132" t="s">
        <v>218</v>
      </c>
      <c r="GY132">
        <v>4063402</v>
      </c>
      <c r="GZ132">
        <v>7500566</v>
      </c>
      <c r="HA132">
        <v>1.0309999999999999</v>
      </c>
      <c r="HB132">
        <v>2.0070000000000001</v>
      </c>
      <c r="HC132">
        <v>0.39</v>
      </c>
      <c r="HD132">
        <v>1.2</v>
      </c>
      <c r="HE132">
        <v>0</v>
      </c>
      <c r="HF132" s="2">
        <f t="shared" si="12"/>
        <v>7.6076287725910241E-3</v>
      </c>
      <c r="HG132" s="2">
        <f t="shared" si="13"/>
        <v>1.9317839000864367E-2</v>
      </c>
      <c r="HH132" s="2">
        <f t="shared" si="14"/>
        <v>6.7925553030043773E-3</v>
      </c>
      <c r="HI132" s="2">
        <f t="shared" si="15"/>
        <v>2.2070645782917619E-2</v>
      </c>
      <c r="HJ132" s="3">
        <f t="shared" si="16"/>
        <v>75.031986750995856</v>
      </c>
      <c r="HK132" t="str">
        <f t="shared" si="17"/>
        <v>WDC</v>
      </c>
    </row>
    <row r="133" spans="1:219" hidden="1" x14ac:dyDescent="0.25">
      <c r="A133">
        <v>124</v>
      </c>
      <c r="B133" t="s">
        <v>658</v>
      </c>
      <c r="C133">
        <v>10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1</v>
      </c>
      <c r="N133">
        <v>5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0</v>
      </c>
      <c r="Y133">
        <v>3</v>
      </c>
      <c r="Z133">
        <v>4</v>
      </c>
      <c r="AA133">
        <v>1</v>
      </c>
      <c r="AB133">
        <v>10</v>
      </c>
      <c r="AC133">
        <v>0</v>
      </c>
      <c r="AD133">
        <v>0</v>
      </c>
      <c r="AE133">
        <v>2</v>
      </c>
      <c r="AF133">
        <v>0</v>
      </c>
      <c r="AG133">
        <v>4</v>
      </c>
      <c r="AH133">
        <v>4</v>
      </c>
      <c r="AI133">
        <v>1</v>
      </c>
      <c r="AJ133">
        <v>0</v>
      </c>
      <c r="AK133">
        <v>1</v>
      </c>
      <c r="AL133">
        <v>1</v>
      </c>
      <c r="AM133">
        <v>2</v>
      </c>
      <c r="AN133">
        <v>2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 t="s">
        <v>394</v>
      </c>
      <c r="AV133">
        <v>151.38999938964841</v>
      </c>
      <c r="AW133">
        <v>153.19999694824219</v>
      </c>
      <c r="AX133">
        <v>156.36000061035159</v>
      </c>
      <c r="AY133">
        <v>150.27000427246091</v>
      </c>
      <c r="AZ133">
        <v>155.69999694824219</v>
      </c>
      <c r="BE133">
        <v>7</v>
      </c>
      <c r="BF133">
        <v>4</v>
      </c>
      <c r="BG133">
        <v>6</v>
      </c>
      <c r="BH133">
        <v>7</v>
      </c>
      <c r="BI133">
        <v>1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4</v>
      </c>
      <c r="BQ133">
        <v>0</v>
      </c>
      <c r="BR133">
        <v>3</v>
      </c>
      <c r="BS133">
        <v>1</v>
      </c>
      <c r="BT133">
        <v>7</v>
      </c>
      <c r="BU133">
        <v>1</v>
      </c>
      <c r="BV133">
        <v>7</v>
      </c>
      <c r="BW133">
        <v>0</v>
      </c>
      <c r="BX133">
        <v>0</v>
      </c>
      <c r="BY133">
        <v>3</v>
      </c>
      <c r="BZ133">
        <v>3</v>
      </c>
      <c r="CA133">
        <v>0</v>
      </c>
      <c r="CB133">
        <v>0</v>
      </c>
      <c r="CC133">
        <v>1</v>
      </c>
      <c r="CD133">
        <v>1</v>
      </c>
      <c r="CE133">
        <v>1</v>
      </c>
      <c r="CF133">
        <v>0</v>
      </c>
      <c r="CG133">
        <v>3</v>
      </c>
      <c r="CH133">
        <v>3</v>
      </c>
      <c r="CI133">
        <v>1</v>
      </c>
      <c r="CJ133">
        <v>0</v>
      </c>
      <c r="CK133">
        <v>1</v>
      </c>
      <c r="CL133">
        <v>1</v>
      </c>
      <c r="CM133" t="s">
        <v>659</v>
      </c>
      <c r="CN133">
        <v>155.69999694824219</v>
      </c>
      <c r="CO133">
        <v>156.38999938964841</v>
      </c>
      <c r="CP133">
        <v>157.6600036621094</v>
      </c>
      <c r="CQ133">
        <v>155.5</v>
      </c>
      <c r="CR133">
        <v>157.1300048828125</v>
      </c>
      <c r="CW133">
        <v>8</v>
      </c>
      <c r="CX133">
        <v>5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9</v>
      </c>
      <c r="DG133">
        <v>3</v>
      </c>
      <c r="DH133">
        <v>2</v>
      </c>
      <c r="DI133">
        <v>3</v>
      </c>
      <c r="DJ133">
        <v>3</v>
      </c>
      <c r="DK133">
        <v>0</v>
      </c>
      <c r="DL133">
        <v>0</v>
      </c>
      <c r="DM133">
        <v>0</v>
      </c>
      <c r="DN133">
        <v>0</v>
      </c>
      <c r="DO133">
        <v>1</v>
      </c>
      <c r="DP133">
        <v>0</v>
      </c>
      <c r="DQ133">
        <v>3</v>
      </c>
      <c r="DR133">
        <v>0</v>
      </c>
      <c r="DS133">
        <v>1</v>
      </c>
      <c r="DT133">
        <v>0</v>
      </c>
      <c r="DU133">
        <v>1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660</v>
      </c>
      <c r="EF133">
        <v>157.1300048828125</v>
      </c>
      <c r="EG133">
        <v>156.2799987792969</v>
      </c>
      <c r="EH133">
        <v>159.50999450683591</v>
      </c>
      <c r="EI133">
        <v>154.6300048828125</v>
      </c>
      <c r="EJ133">
        <v>154.6300048828125</v>
      </c>
      <c r="EO133">
        <v>5</v>
      </c>
      <c r="EP133">
        <v>1</v>
      </c>
      <c r="EQ133">
        <v>12</v>
      </c>
      <c r="ER133">
        <v>9</v>
      </c>
      <c r="ES133">
        <v>1</v>
      </c>
      <c r="ET133">
        <v>1</v>
      </c>
      <c r="EU133">
        <v>22</v>
      </c>
      <c r="EV133">
        <v>1</v>
      </c>
      <c r="EW133">
        <v>1</v>
      </c>
      <c r="EX133">
        <v>3</v>
      </c>
      <c r="EY133">
        <v>0</v>
      </c>
      <c r="EZ133">
        <v>2</v>
      </c>
      <c r="FA133">
        <v>0</v>
      </c>
      <c r="FB133">
        <v>8</v>
      </c>
      <c r="FC133">
        <v>1</v>
      </c>
      <c r="FD133">
        <v>2</v>
      </c>
      <c r="FE133">
        <v>1</v>
      </c>
      <c r="FF133">
        <v>2</v>
      </c>
      <c r="FG133">
        <v>23</v>
      </c>
      <c r="FH133">
        <v>22</v>
      </c>
      <c r="FI133">
        <v>0</v>
      </c>
      <c r="FJ133">
        <v>0</v>
      </c>
      <c r="FK133">
        <v>1</v>
      </c>
      <c r="FL133">
        <v>1</v>
      </c>
      <c r="FM133">
        <v>0</v>
      </c>
      <c r="FN133">
        <v>0</v>
      </c>
      <c r="FO133">
        <v>29</v>
      </c>
      <c r="FP133">
        <v>23</v>
      </c>
      <c r="FQ133">
        <v>0</v>
      </c>
      <c r="FR133">
        <v>0</v>
      </c>
      <c r="FS133">
        <v>1</v>
      </c>
      <c r="FT133">
        <v>1</v>
      </c>
      <c r="FU133">
        <v>0</v>
      </c>
      <c r="FV133">
        <v>0</v>
      </c>
      <c r="FW133" t="s">
        <v>661</v>
      </c>
      <c r="FX133">
        <v>154.6300048828125</v>
      </c>
      <c r="FY133">
        <v>154.36000061035159</v>
      </c>
      <c r="FZ133">
        <v>161</v>
      </c>
      <c r="GA133">
        <v>154.36000061035159</v>
      </c>
      <c r="GB133">
        <v>160</v>
      </c>
      <c r="GC133">
        <v>73</v>
      </c>
      <c r="GD133">
        <v>50</v>
      </c>
      <c r="GE133">
        <v>41</v>
      </c>
      <c r="GF133">
        <v>33</v>
      </c>
      <c r="GG133">
        <v>1</v>
      </c>
      <c r="GH133">
        <v>18</v>
      </c>
      <c r="GI133">
        <v>1</v>
      </c>
      <c r="GJ133">
        <v>10</v>
      </c>
      <c r="GK133">
        <v>9</v>
      </c>
      <c r="GL133">
        <v>18</v>
      </c>
      <c r="GM133">
        <v>2</v>
      </c>
      <c r="GN133">
        <v>11</v>
      </c>
      <c r="GO133">
        <v>3</v>
      </c>
      <c r="GP133">
        <v>1</v>
      </c>
      <c r="GQ133">
        <v>2</v>
      </c>
      <c r="GR133">
        <v>0</v>
      </c>
      <c r="GS133">
        <v>2</v>
      </c>
      <c r="GT133">
        <v>0</v>
      </c>
      <c r="GU133">
        <v>2</v>
      </c>
      <c r="GV133">
        <v>0</v>
      </c>
      <c r="GW133">
        <v>4</v>
      </c>
      <c r="GX133" t="s">
        <v>662</v>
      </c>
      <c r="GY133">
        <v>28834</v>
      </c>
      <c r="GZ133">
        <v>21366</v>
      </c>
      <c r="HA133">
        <v>14.243</v>
      </c>
      <c r="HB133">
        <v>14.265000000000001</v>
      </c>
      <c r="HC133">
        <v>11.31</v>
      </c>
      <c r="HD133">
        <v>24.29</v>
      </c>
      <c r="HE133">
        <v>0</v>
      </c>
      <c r="HF133" s="2">
        <f t="shared" si="12"/>
        <v>-1.7491854845379518E-3</v>
      </c>
      <c r="HG133" s="2">
        <f t="shared" si="13"/>
        <v>4.1242232233841047E-2</v>
      </c>
      <c r="HH133" s="2">
        <f t="shared" si="14"/>
        <v>0</v>
      </c>
      <c r="HI133" s="2">
        <f t="shared" si="15"/>
        <v>3.5249996185302557E-2</v>
      </c>
      <c r="HJ133" s="3">
        <f t="shared" si="16"/>
        <v>160.72615160313956</v>
      </c>
      <c r="HK133" t="str">
        <f t="shared" si="17"/>
        <v>WRLD</v>
      </c>
    </row>
    <row r="134" spans="1:219" hidden="1" x14ac:dyDescent="0.25">
      <c r="A134">
        <v>125</v>
      </c>
      <c r="B134" t="s">
        <v>663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7</v>
      </c>
      <c r="N134">
        <v>7</v>
      </c>
      <c r="O134">
        <v>1</v>
      </c>
      <c r="P134">
        <v>14</v>
      </c>
      <c r="Q134">
        <v>165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664</v>
      </c>
      <c r="AV134">
        <v>54.630001068115227</v>
      </c>
      <c r="AW134">
        <v>55.400001525878913</v>
      </c>
      <c r="AX134">
        <v>58</v>
      </c>
      <c r="AY134">
        <v>55.189998626708977</v>
      </c>
      <c r="AZ134">
        <v>57.549999237060547</v>
      </c>
      <c r="BE134">
        <v>0</v>
      </c>
      <c r="BF134">
        <v>2</v>
      </c>
      <c r="BG134">
        <v>2</v>
      </c>
      <c r="BH134">
        <v>9</v>
      </c>
      <c r="BI134">
        <v>182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1</v>
      </c>
      <c r="BQ134">
        <v>0</v>
      </c>
      <c r="BR134">
        <v>0</v>
      </c>
      <c r="BS134">
        <v>1</v>
      </c>
      <c r="BT134">
        <v>1</v>
      </c>
      <c r="BU134">
        <v>1</v>
      </c>
      <c r="BV134">
        <v>1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665</v>
      </c>
      <c r="CN134">
        <v>57.549999237060547</v>
      </c>
      <c r="CO134">
        <v>57.430000305175781</v>
      </c>
      <c r="CP134">
        <v>58.200000762939453</v>
      </c>
      <c r="CQ134">
        <v>56.830001831054688</v>
      </c>
      <c r="CR134">
        <v>57.919998168945313</v>
      </c>
      <c r="CW134">
        <v>33</v>
      </c>
      <c r="CX134">
        <v>106</v>
      </c>
      <c r="CY134">
        <v>38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2</v>
      </c>
      <c r="DG134">
        <v>1</v>
      </c>
      <c r="DH134">
        <v>0</v>
      </c>
      <c r="DI134">
        <v>3</v>
      </c>
      <c r="DJ134">
        <v>7</v>
      </c>
      <c r="DK134">
        <v>1</v>
      </c>
      <c r="DL134">
        <v>13</v>
      </c>
      <c r="DM134">
        <v>0</v>
      </c>
      <c r="DN134">
        <v>0</v>
      </c>
      <c r="DO134">
        <v>0</v>
      </c>
      <c r="DP134">
        <v>0</v>
      </c>
      <c r="DQ134">
        <v>7</v>
      </c>
      <c r="DR134">
        <v>7</v>
      </c>
      <c r="DS134">
        <v>0</v>
      </c>
      <c r="DT134">
        <v>0</v>
      </c>
      <c r="DU134">
        <v>1</v>
      </c>
      <c r="DV134">
        <v>1</v>
      </c>
      <c r="DW134">
        <v>1</v>
      </c>
      <c r="DX134">
        <v>0</v>
      </c>
      <c r="DY134">
        <v>2</v>
      </c>
      <c r="DZ134">
        <v>2</v>
      </c>
      <c r="EA134">
        <v>1</v>
      </c>
      <c r="EB134">
        <v>0</v>
      </c>
      <c r="EC134">
        <v>1</v>
      </c>
      <c r="ED134">
        <v>1</v>
      </c>
      <c r="EE134" t="s">
        <v>666</v>
      </c>
      <c r="EF134">
        <v>57.919998168945313</v>
      </c>
      <c r="EG134">
        <v>58.200000762939453</v>
      </c>
      <c r="EH134">
        <v>58.349998474121087</v>
      </c>
      <c r="EI134">
        <v>57.090000152587891</v>
      </c>
      <c r="EJ134">
        <v>57.279998779296882</v>
      </c>
      <c r="EO134">
        <v>4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2</v>
      </c>
      <c r="EY134">
        <v>0</v>
      </c>
      <c r="EZ134">
        <v>0</v>
      </c>
      <c r="FA134">
        <v>3</v>
      </c>
      <c r="FB134">
        <v>183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5</v>
      </c>
      <c r="FP134">
        <v>0</v>
      </c>
      <c r="FQ134">
        <v>0</v>
      </c>
      <c r="FR134">
        <v>0</v>
      </c>
      <c r="FS134">
        <v>1</v>
      </c>
      <c r="FT134">
        <v>0</v>
      </c>
      <c r="FU134">
        <v>0</v>
      </c>
      <c r="FV134">
        <v>0</v>
      </c>
      <c r="FW134" t="s">
        <v>228</v>
      </c>
      <c r="FX134">
        <v>57.279998779296882</v>
      </c>
      <c r="FY134">
        <v>57.5</v>
      </c>
      <c r="FZ134">
        <v>57.900001525878913</v>
      </c>
      <c r="GA134">
        <v>56.389999389648438</v>
      </c>
      <c r="GB134">
        <v>56.880001068115227</v>
      </c>
      <c r="GC134">
        <v>570</v>
      </c>
      <c r="GD134">
        <v>202</v>
      </c>
      <c r="GE134">
        <v>181</v>
      </c>
      <c r="GF134">
        <v>201</v>
      </c>
      <c r="GG134">
        <v>0</v>
      </c>
      <c r="GH134">
        <v>370</v>
      </c>
      <c r="GI134">
        <v>0</v>
      </c>
      <c r="GJ134">
        <v>0</v>
      </c>
      <c r="GK134">
        <v>1</v>
      </c>
      <c r="GL134">
        <v>190</v>
      </c>
      <c r="GM134">
        <v>0</v>
      </c>
      <c r="GN134">
        <v>190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1</v>
      </c>
      <c r="GU134">
        <v>1</v>
      </c>
      <c r="GV134">
        <v>1</v>
      </c>
      <c r="GW134">
        <v>2.2999999999999998</v>
      </c>
      <c r="GX134" t="s">
        <v>218</v>
      </c>
      <c r="GY134">
        <v>512676</v>
      </c>
      <c r="GZ134">
        <v>1015966</v>
      </c>
      <c r="HA134">
        <v>1.339</v>
      </c>
      <c r="HB134">
        <v>1.51</v>
      </c>
      <c r="HC134">
        <v>2.19</v>
      </c>
      <c r="HD134">
        <v>13.62</v>
      </c>
      <c r="HE134">
        <v>0.2727</v>
      </c>
      <c r="HF134" s="2">
        <f t="shared" si="12"/>
        <v>3.8261081861411528E-3</v>
      </c>
      <c r="HG134" s="2">
        <f t="shared" si="13"/>
        <v>6.9084890386423847E-3</v>
      </c>
      <c r="HH134" s="2">
        <f t="shared" si="14"/>
        <v>1.9304358440896729E-2</v>
      </c>
      <c r="HI134" s="2">
        <f t="shared" si="15"/>
        <v>8.6146566326537055E-3</v>
      </c>
      <c r="HJ134" s="3">
        <f t="shared" si="16"/>
        <v>57.897238119721941</v>
      </c>
      <c r="HK134" t="str">
        <f t="shared" si="17"/>
        <v>WWE</v>
      </c>
    </row>
  </sheetData>
  <autoFilter ref="A8:HK134" xr:uid="{A383C100-5A75-4384-A1F3-4842897AD283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</autoFilter>
  <mergeCells count="1">
    <mergeCell ref="B2:C2"/>
  </mergeCells>
  <conditionalFormatting sqref="HI9:HI134">
    <cfRule type="cellIs" dxfId="17" priority="1" operator="equal">
      <formula>0</formula>
    </cfRule>
  </conditionalFormatting>
  <conditionalFormatting sqref="HG9:HG134">
    <cfRule type="cellIs" dxfId="16" priority="18" operator="between">
      <formula>1%</formula>
      <formula>1.5%</formula>
    </cfRule>
  </conditionalFormatting>
  <conditionalFormatting sqref="HG9:HG134">
    <cfRule type="cellIs" dxfId="15" priority="17" operator="between">
      <formula>0.015</formula>
      <formula>0.02</formula>
    </cfRule>
  </conditionalFormatting>
  <conditionalFormatting sqref="HG9:HG134">
    <cfRule type="cellIs" dxfId="14" priority="16" operator="greaterThan">
      <formula>0.02</formula>
    </cfRule>
  </conditionalFormatting>
  <conditionalFormatting sqref="HG9:HG134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34">
    <cfRule type="cellIs" dxfId="11" priority="13" operator="equal">
      <formula>0</formula>
    </cfRule>
  </conditionalFormatting>
  <conditionalFormatting sqref="HH9:HH134">
    <cfRule type="cellIs" dxfId="10" priority="12" operator="between">
      <formula>1%</formula>
      <formula>1.5%</formula>
    </cfRule>
  </conditionalFormatting>
  <conditionalFormatting sqref="HH9:HH134">
    <cfRule type="cellIs" dxfId="9" priority="11" operator="between">
      <formula>0.015</formula>
      <formula>0.02</formula>
    </cfRule>
  </conditionalFormatting>
  <conditionalFormatting sqref="HH9:HH134">
    <cfRule type="cellIs" dxfId="8" priority="10" operator="greaterThan">
      <formula>0.02</formula>
    </cfRule>
  </conditionalFormatting>
  <conditionalFormatting sqref="HH9:HH134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34">
    <cfRule type="cellIs" dxfId="5" priority="7" operator="equal">
      <formula>0</formula>
    </cfRule>
  </conditionalFormatting>
  <conditionalFormatting sqref="HI9:HI134">
    <cfRule type="cellIs" dxfId="4" priority="6" operator="between">
      <formula>1%</formula>
      <formula>1.5%</formula>
    </cfRule>
  </conditionalFormatting>
  <conditionalFormatting sqref="HI9:HI134">
    <cfRule type="cellIs" dxfId="3" priority="5" operator="between">
      <formula>0.015</formula>
      <formula>0.02</formula>
    </cfRule>
  </conditionalFormatting>
  <conditionalFormatting sqref="HI9:HI134">
    <cfRule type="cellIs" dxfId="2" priority="4" operator="greaterThan">
      <formula>0.02</formula>
    </cfRule>
  </conditionalFormatting>
  <conditionalFormatting sqref="HI9:HI134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2021-05-27T08:42:34Z</dcterms:created>
  <dcterms:modified xsi:type="dcterms:W3CDTF">2021-05-31T11:05:53Z</dcterms:modified>
</cp:coreProperties>
</file>