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41154655-1831-4F82-A477-A9BF32DFF95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10" i="1" l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K9" i="1"/>
  <c r="HI9" i="1"/>
  <c r="HH9" i="1"/>
  <c r="HG9" i="1"/>
  <c r="HJ9" i="1" s="1"/>
  <c r="HF9" i="1"/>
  <c r="L2" i="1"/>
  <c r="E2" i="1"/>
  <c r="I4" i="1" s="1"/>
  <c r="L3" i="1" l="1"/>
  <c r="L4" i="1" s="1"/>
  <c r="I1" i="1"/>
  <c r="I5" i="1"/>
  <c r="I6" i="1"/>
  <c r="I2" i="1"/>
  <c r="I3" i="1"/>
</calcChain>
</file>

<file path=xl/sharedStrings.xml><?xml version="1.0" encoding="utf-8"?>
<sst xmlns="http://schemas.openxmlformats.org/spreadsheetml/2006/main" count="1935" uniqueCount="774">
  <si>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</si>
  <si>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</si>
  <si>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</si>
  <si>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</si>
  <si>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</si>
  <si>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</si>
  <si>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</si>
  <si>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</si>
  <si>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</si>
  <si>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</si>
  <si>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</si>
  <si>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</si>
  <si>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</si>
  <si>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</si>
  <si>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</si>
  <si>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</si>
  <si>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</si>
  <si>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</si>
  <si>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</si>
  <si>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</si>
  <si>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</si>
  <si>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</si>
  <si>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</si>
  <si>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</si>
  <si>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</si>
  <si>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</si>
  <si>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</si>
  <si>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</si>
  <si>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</si>
  <si>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</si>
  <si>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</si>
  <si>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</si>
  <si>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</si>
  <si>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</si>
  <si>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</si>
  <si>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</si>
  <si>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</si>
  <si>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</si>
  <si>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</si>
  <si>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</si>
  <si>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</si>
  <si>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</si>
  <si>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</si>
  <si>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</si>
  <si>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</si>
  <si>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</si>
  <si>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</si>
  <si>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</si>
  <si>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</si>
  <si>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</si>
  <si>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</si>
  <si>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</si>
  <si>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</si>
  <si>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</si>
  <si>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</si>
  <si>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</si>
  <si>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</si>
  <si>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</si>
  <si>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</si>
  <si>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</si>
  <si>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</si>
  <si>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</si>
  <si>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</si>
  <si>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</si>
  <si>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</si>
  <si>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</si>
  <si>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</si>
  <si>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</si>
  <si>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</si>
  <si>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</si>
  <si>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</si>
  <si>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</si>
  <si>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</si>
  <si>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</si>
  <si>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</si>
  <si>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</si>
  <si>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</si>
  <si>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</si>
  <si>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</si>
  <si>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</si>
  <si>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</si>
  <si>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</si>
  <si>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</si>
  <si>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</si>
  <si>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</si>
  <si>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</si>
  <si>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</si>
  <si>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</si>
  <si>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</si>
  <si>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</si>
  <si>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</si>
  <si>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</si>
  <si>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</si>
  <si>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</si>
  <si>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</si>
  <si>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</si>
  <si>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</si>
  <si>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</si>
  <si>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</si>
  <si>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</si>
  <si>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</si>
  <si>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</si>
  <si>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</si>
  <si>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</si>
  <si>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</si>
  <si>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</si>
  <si>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</si>
  <si>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</si>
  <si>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</si>
  <si>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</si>
  <si>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</si>
  <si>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</si>
  <si>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</si>
  <si>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</si>
  <si>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</si>
  <si>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</si>
  <si>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</si>
  <si>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</si>
  <si>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</si>
  <si>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</si>
  <si>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</si>
  <si>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</si>
  <si>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</si>
  <si>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</si>
  <si>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</si>
  <si>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</si>
  <si>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</si>
  <si>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</si>
  <si>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</si>
  <si>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</si>
  <si>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</si>
  <si>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</si>
  <si>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</si>
  <si>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</si>
  <si>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</si>
  <si>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</si>
  <si>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</si>
  <si>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</si>
  <si>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</si>
  <si>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</si>
  <si>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</si>
  <si>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</si>
  <si>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</si>
  <si>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</si>
  <si>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</si>
  <si>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</si>
  <si>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</si>
  <si>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</si>
  <si>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</si>
  <si>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</si>
  <si>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</si>
  <si>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</si>
  <si>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</si>
  <si>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</si>
  <si>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</si>
  <si>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</si>
  <si>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</si>
  <si>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</si>
  <si>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</si>
  <si>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</si>
  <si>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</si>
  <si>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</si>
  <si>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</si>
  <si>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</si>
  <si>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</si>
  <si>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</si>
  <si>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</si>
  <si>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</si>
  <si>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</si>
  <si>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</si>
  <si>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</si>
  <si>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</si>
  <si>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</si>
  <si>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</si>
  <si>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</si>
  <si>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</si>
  <si>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</si>
  <si>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</si>
  <si>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</si>
  <si>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</si>
  <si>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</si>
  <si>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</si>
  <si>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</si>
  <si>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</si>
  <si>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</si>
  <si>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</si>
  <si>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</si>
  <si>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</si>
  <si>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</si>
  <si>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</si>
  <si>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</si>
  <si>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</si>
  <si>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</si>
  <si>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</si>
  <si>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</si>
  <si>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</si>
  <si>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</si>
  <si>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</si>
  <si>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</si>
  <si>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</si>
  <si>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</si>
  <si>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</si>
  <si>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</si>
  <si>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</si>
  <si>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</si>
  <si>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</si>
  <si>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</si>
  <si>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</si>
  <si>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</si>
  <si>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</si>
  <si>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</si>
  <si>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</si>
  <si>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</si>
  <si>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</si>
  <si>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</si>
  <si>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</si>
  <si>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</si>
  <si>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AAN</t>
  </si>
  <si>
    <t>buy</t>
  </si>
  <si>
    <t>+2.99%</t>
  </si>
  <si>
    <t>-0.52%</t>
  </si>
  <si>
    <t>-1.1%</t>
  </si>
  <si>
    <t>+5.44%</t>
  </si>
  <si>
    <t>ATVI</t>
  </si>
  <si>
    <t>-1.24%</t>
  </si>
  <si>
    <t>+1.18%</t>
  </si>
  <si>
    <t>+0.07%</t>
  </si>
  <si>
    <t>+0.76%</t>
  </si>
  <si>
    <t>ADBE</t>
  </si>
  <si>
    <t>-0.73%</t>
  </si>
  <si>
    <t>+2.0%</t>
  </si>
  <si>
    <t>+1.46%</t>
  </si>
  <si>
    <t>+0.38%</t>
  </si>
  <si>
    <t>AKAM</t>
  </si>
  <si>
    <t>+0.05%</t>
  </si>
  <si>
    <t>+0.74%</t>
  </si>
  <si>
    <t>+0.69%</t>
  </si>
  <si>
    <t>ARE</t>
  </si>
  <si>
    <t>-0.31%</t>
  </si>
  <si>
    <t>+1.94%</t>
  </si>
  <si>
    <t>+0.2%</t>
  </si>
  <si>
    <t>ALXN</t>
  </si>
  <si>
    <t>-0.36%</t>
  </si>
  <si>
    <t>+0.18%</t>
  </si>
  <si>
    <t>-0.53%</t>
  </si>
  <si>
    <t>-0.56%</t>
  </si>
  <si>
    <t>hold</t>
  </si>
  <si>
    <t>ALGN</t>
  </si>
  <si>
    <t>+0.65%</t>
  </si>
  <si>
    <t>+2.15%</t>
  </si>
  <si>
    <t>-1.57%</t>
  </si>
  <si>
    <t>+0.29%</t>
  </si>
  <si>
    <t>MDRX</t>
  </si>
  <si>
    <t>+0.06%</t>
  </si>
  <si>
    <t>-1.92%</t>
  </si>
  <si>
    <t>-1.54%</t>
  </si>
  <si>
    <t>+5.36%</t>
  </si>
  <si>
    <t>GOOGL</t>
  </si>
  <si>
    <t>+2.92%</t>
  </si>
  <si>
    <t>+0.08%</t>
  </si>
  <si>
    <t>GOOG</t>
  </si>
  <si>
    <t>-0.47%</t>
  </si>
  <si>
    <t>+2.63%</t>
  </si>
  <si>
    <t>+0.1%</t>
  </si>
  <si>
    <t>+1.02%</t>
  </si>
  <si>
    <t>AAL</t>
  </si>
  <si>
    <t>-0.13%</t>
  </si>
  <si>
    <t>+1.86%</t>
  </si>
  <si>
    <t>+0.96%</t>
  </si>
  <si>
    <t>+2.97%</t>
  </si>
  <si>
    <t>AXP</t>
  </si>
  <si>
    <t>+0.86%</t>
  </si>
  <si>
    <t>+1.13%</t>
  </si>
  <si>
    <t>-0.4%</t>
  </si>
  <si>
    <t>+0.36%</t>
  </si>
  <si>
    <t>AWR</t>
  </si>
  <si>
    <t>+0.42%</t>
  </si>
  <si>
    <t>+0.67%</t>
  </si>
  <si>
    <t>-0.23%</t>
  </si>
  <si>
    <t>+1.75%</t>
  </si>
  <si>
    <t>AMT</t>
  </si>
  <si>
    <t>-0.35%</t>
  </si>
  <si>
    <t>+0.23%</t>
  </si>
  <si>
    <t>+0.43%</t>
  </si>
  <si>
    <t>AWK</t>
  </si>
  <si>
    <t>+0.45%</t>
  </si>
  <si>
    <t>-0.18%</t>
  </si>
  <si>
    <t>+0.03%</t>
  </si>
  <si>
    <t>ADI</t>
  </si>
  <si>
    <t>-0.07%</t>
  </si>
  <si>
    <t>+1.98%</t>
  </si>
  <si>
    <t>ANIK</t>
  </si>
  <si>
    <t>+2.7%</t>
  </si>
  <si>
    <t>-0.41%</t>
  </si>
  <si>
    <t>+2.1%</t>
  </si>
  <si>
    <t>strong_buy</t>
  </si>
  <si>
    <t>AIV</t>
  </si>
  <si>
    <t>-0.28%</t>
  </si>
  <si>
    <t>+0.0%</t>
  </si>
  <si>
    <t>APLE</t>
  </si>
  <si>
    <t>-0.33%</t>
  </si>
  <si>
    <t>+1.51%</t>
  </si>
  <si>
    <t>-0.78%</t>
  </si>
  <si>
    <t>+2.41%</t>
  </si>
  <si>
    <t>AMAT</t>
  </si>
  <si>
    <t>-1.27%</t>
  </si>
  <si>
    <t>+4.6%</t>
  </si>
  <si>
    <t>+2.17%</t>
  </si>
  <si>
    <t>-0.44%</t>
  </si>
  <si>
    <t>ANET</t>
  </si>
  <si>
    <t>-1.13%</t>
  </si>
  <si>
    <t>+1.3%</t>
  </si>
  <si>
    <t>+0.55%</t>
  </si>
  <si>
    <t>ARW</t>
  </si>
  <si>
    <t>+0.97%</t>
  </si>
  <si>
    <t>+1.23%</t>
  </si>
  <si>
    <t>-1.28%</t>
  </si>
  <si>
    <t>-0.09%</t>
  </si>
  <si>
    <t>ASH</t>
  </si>
  <si>
    <t>+1.38%</t>
  </si>
  <si>
    <t>+1.07%</t>
  </si>
  <si>
    <t>+0.24%</t>
  </si>
  <si>
    <t>+3.27%</t>
  </si>
  <si>
    <t>ADSK</t>
  </si>
  <si>
    <t>+2.06%</t>
  </si>
  <si>
    <t>+1.05%</t>
  </si>
  <si>
    <t>AVB</t>
  </si>
  <si>
    <t>+0.27%</t>
  </si>
  <si>
    <t>+1.49%</t>
  </si>
  <si>
    <t>+0.49%</t>
  </si>
  <si>
    <t>BLK</t>
  </si>
  <si>
    <t>+1.88%</t>
  </si>
  <si>
    <t>+1.35%</t>
  </si>
  <si>
    <t>+0.22%</t>
  </si>
  <si>
    <t>+0.28%</t>
  </si>
  <si>
    <t>BXP</t>
  </si>
  <si>
    <t>+1.43%</t>
  </si>
  <si>
    <t>+2.6%</t>
  </si>
  <si>
    <t>-0.49%</t>
  </si>
  <si>
    <t>+1.42%</t>
  </si>
  <si>
    <t>COF</t>
  </si>
  <si>
    <t>+0.79%</t>
  </si>
  <si>
    <t>+1.06%</t>
  </si>
  <si>
    <t>CCL</t>
  </si>
  <si>
    <t>-1.31%</t>
  </si>
  <si>
    <t>+2.69%</t>
  </si>
  <si>
    <t>+2.44%</t>
  </si>
  <si>
    <t>+2.76%</t>
  </si>
  <si>
    <t>CRS</t>
  </si>
  <si>
    <t>+1.81%</t>
  </si>
  <si>
    <t>+3.99%</t>
  </si>
  <si>
    <t>-4.68%</t>
  </si>
  <si>
    <t>+3.41%</t>
  </si>
  <si>
    <t>CARS</t>
  </si>
  <si>
    <t>+4.03%</t>
  </si>
  <si>
    <t>-4.43%</t>
  </si>
  <si>
    <t>+4.93%</t>
  </si>
  <si>
    <t>CBRE</t>
  </si>
  <si>
    <t>-0.65%</t>
  </si>
  <si>
    <t>-0.72%</t>
  </si>
  <si>
    <t>+0.11%</t>
  </si>
  <si>
    <t>CNC</t>
  </si>
  <si>
    <t>+0.26%</t>
  </si>
  <si>
    <t>-0.64%</t>
  </si>
  <si>
    <t>CHTR</t>
  </si>
  <si>
    <t>-0.32%</t>
  </si>
  <si>
    <t>+1.53%</t>
  </si>
  <si>
    <t>-1.08%</t>
  </si>
  <si>
    <t>-0.29%</t>
  </si>
  <si>
    <t>CHE</t>
  </si>
  <si>
    <t>-1.52%</t>
  </si>
  <si>
    <t>-0.3%</t>
  </si>
  <si>
    <t>-0.24%</t>
  </si>
  <si>
    <t>+0.47%</t>
  </si>
  <si>
    <t>CHH</t>
  </si>
  <si>
    <t>+0.57%</t>
  </si>
  <si>
    <t>+0.41%</t>
  </si>
  <si>
    <t>-0.46%</t>
  </si>
  <si>
    <t>C</t>
  </si>
  <si>
    <t>+1.9%</t>
  </si>
  <si>
    <t>-0.96%</t>
  </si>
  <si>
    <t>+0.31%</t>
  </si>
  <si>
    <t>CME</t>
  </si>
  <si>
    <t>+0.82%</t>
  </si>
  <si>
    <t>-0.22%</t>
  </si>
  <si>
    <t>-1.12%</t>
  </si>
  <si>
    <t>+0.58%</t>
  </si>
  <si>
    <t>KO</t>
  </si>
  <si>
    <t>-0.05%</t>
  </si>
  <si>
    <t>+0.33%</t>
  </si>
  <si>
    <t>-0.02%</t>
  </si>
  <si>
    <t>+0.44%</t>
  </si>
  <si>
    <t>CNS</t>
  </si>
  <si>
    <t>+1.29%</t>
  </si>
  <si>
    <t>+1.12%</t>
  </si>
  <si>
    <t>-1.0%</t>
  </si>
  <si>
    <t>+0.01%</t>
  </si>
  <si>
    <t>CL</t>
  </si>
  <si>
    <t>+0.17%</t>
  </si>
  <si>
    <t>-0.19%</t>
  </si>
  <si>
    <t>CRVL</t>
  </si>
  <si>
    <t>-0.75%</t>
  </si>
  <si>
    <t>-0.58%</t>
  </si>
  <si>
    <t>+1.99%</t>
  </si>
  <si>
    <t>none</t>
  </si>
  <si>
    <t>COST</t>
  </si>
  <si>
    <t>+0.72%</t>
  </si>
  <si>
    <t>+0.5%</t>
  </si>
  <si>
    <t>CACC</t>
  </si>
  <si>
    <t>+1.04%</t>
  </si>
  <si>
    <t>CRWD</t>
  </si>
  <si>
    <t>+3.22%</t>
  </si>
  <si>
    <t>+1.78%</t>
  </si>
  <si>
    <t>-0.7%</t>
  </si>
  <si>
    <t>+3.34%</t>
  </si>
  <si>
    <t>CCI</t>
  </si>
  <si>
    <t>+0.37%</t>
  </si>
  <si>
    <t>+0.09%</t>
  </si>
  <si>
    <t>DELL</t>
  </si>
  <si>
    <t>-0.14%</t>
  </si>
  <si>
    <t>+1.7%</t>
  </si>
  <si>
    <t>-0.63%</t>
  </si>
  <si>
    <t>+0.15%</t>
  </si>
  <si>
    <t>DNLI</t>
  </si>
  <si>
    <t>-0.17%</t>
  </si>
  <si>
    <t>+4.48%</t>
  </si>
  <si>
    <t>+5.04%</t>
  </si>
  <si>
    <t>+0.39%</t>
  </si>
  <si>
    <t>DLR</t>
  </si>
  <si>
    <t>+0.21%</t>
  </si>
  <si>
    <t>+0.81%</t>
  </si>
  <si>
    <t>-0.97%</t>
  </si>
  <si>
    <t>DDS</t>
  </si>
  <si>
    <t>+3.57%</t>
  </si>
  <si>
    <t>-2.19%</t>
  </si>
  <si>
    <t>-1.4%</t>
  </si>
  <si>
    <t>+2.3%</t>
  </si>
  <si>
    <t>DBX</t>
  </si>
  <si>
    <t>+1.61%</t>
  </si>
  <si>
    <t>-1.55%</t>
  </si>
  <si>
    <t>+2.54%</t>
  </si>
  <si>
    <t>DXC</t>
  </si>
  <si>
    <t>+1.22%</t>
  </si>
  <si>
    <t>+0.13%</t>
  </si>
  <si>
    <t>-1.04%</t>
  </si>
  <si>
    <t>EPC</t>
  </si>
  <si>
    <t>+1.59%</t>
  </si>
  <si>
    <t>+0.04%</t>
  </si>
  <si>
    <t>-1.16%</t>
  </si>
  <si>
    <t>EW</t>
  </si>
  <si>
    <t>+1.33%</t>
  </si>
  <si>
    <t>LLY</t>
  </si>
  <si>
    <t>-0.9%</t>
  </si>
  <si>
    <t>+0.89%</t>
  </si>
  <si>
    <t>ECPG</t>
  </si>
  <si>
    <t>+3.5%</t>
  </si>
  <si>
    <t>EPAM</t>
  </si>
  <si>
    <t>-1.06%</t>
  </si>
  <si>
    <t>EQIX</t>
  </si>
  <si>
    <t>-0.26%</t>
  </si>
  <si>
    <t>+1.65%</t>
  </si>
  <si>
    <t>+0.02%</t>
  </si>
  <si>
    <t>ESS</t>
  </si>
  <si>
    <t>+1.47%</t>
  </si>
  <si>
    <t>EXLS</t>
  </si>
  <si>
    <t>+1.71%</t>
  </si>
  <si>
    <t>-0.95%</t>
  </si>
  <si>
    <t>EXPD</t>
  </si>
  <si>
    <t>-0.85%</t>
  </si>
  <si>
    <t>EXR</t>
  </si>
  <si>
    <t>+0.59%</t>
  </si>
  <si>
    <t>FB</t>
  </si>
  <si>
    <t>+2.66%</t>
  </si>
  <si>
    <t>-0.04%</t>
  </si>
  <si>
    <t>FIVN</t>
  </si>
  <si>
    <t>+0.93%</t>
  </si>
  <si>
    <t>FL</t>
  </si>
  <si>
    <t>+1.96%</t>
  </si>
  <si>
    <t>-0.21%</t>
  </si>
  <si>
    <t>+4.17%</t>
  </si>
  <si>
    <t>F</t>
  </si>
  <si>
    <t>+6.73%</t>
  </si>
  <si>
    <t>-2.03%</t>
  </si>
  <si>
    <t>-1.91%</t>
  </si>
  <si>
    <t>+8.51%</t>
  </si>
  <si>
    <t>FTNT</t>
  </si>
  <si>
    <t>+0.7%</t>
  </si>
  <si>
    <t>+0.53%</t>
  </si>
  <si>
    <t>FRPT</t>
  </si>
  <si>
    <t>+2.57%</t>
  </si>
  <si>
    <t>+3.83%</t>
  </si>
  <si>
    <t>GRMN</t>
  </si>
  <si>
    <t>+0.4%</t>
  </si>
  <si>
    <t>+0.63%</t>
  </si>
  <si>
    <t>IT</t>
  </si>
  <si>
    <t>-0.42%</t>
  </si>
  <si>
    <t>GCO</t>
  </si>
  <si>
    <t>+0.66%</t>
  </si>
  <si>
    <t>+2.29%</t>
  </si>
  <si>
    <t>-1.94%</t>
  </si>
  <si>
    <t>+9.13%</t>
  </si>
  <si>
    <t>HA</t>
  </si>
  <si>
    <t>+2.55%</t>
  </si>
  <si>
    <t>+3.59%</t>
  </si>
  <si>
    <t>HHR</t>
  </si>
  <si>
    <t>-0.82%</t>
  </si>
  <si>
    <t>+2.18%</t>
  </si>
  <si>
    <t>-1.67%</t>
  </si>
  <si>
    <t>+1.17%</t>
  </si>
  <si>
    <t>HQY</t>
  </si>
  <si>
    <t>+1.27%</t>
  </si>
  <si>
    <t>HSY</t>
  </si>
  <si>
    <t>HSKA</t>
  </si>
  <si>
    <t>+3.16%</t>
  </si>
  <si>
    <t>-2.66%</t>
  </si>
  <si>
    <t>+2.02%</t>
  </si>
  <si>
    <t>HRL</t>
  </si>
  <si>
    <t>+0.12%</t>
  </si>
  <si>
    <t>-0.51%</t>
  </si>
  <si>
    <t>IDXX</t>
  </si>
  <si>
    <t>+1.92%</t>
  </si>
  <si>
    <t>+1.0%</t>
  </si>
  <si>
    <t>NSP</t>
  </si>
  <si>
    <t>-0.39%</t>
  </si>
  <si>
    <t>+3.21%</t>
  </si>
  <si>
    <t>+2.07%</t>
  </si>
  <si>
    <t>IPG</t>
  </si>
  <si>
    <t>+0.61%</t>
  </si>
  <si>
    <t>-1.68%</t>
  </si>
  <si>
    <t>+1.19%</t>
  </si>
  <si>
    <t>IQV</t>
  </si>
  <si>
    <t>+0.94%</t>
  </si>
  <si>
    <t>ITRI</t>
  </si>
  <si>
    <t>sell</t>
  </si>
  <si>
    <t>+1.68%</t>
  </si>
  <si>
    <t>+2.42%</t>
  </si>
  <si>
    <t>JJSF</t>
  </si>
  <si>
    <t>+0.84%</t>
  </si>
  <si>
    <t>JCOM</t>
  </si>
  <si>
    <t>+1.36%</t>
  </si>
  <si>
    <t>-2.05%</t>
  </si>
  <si>
    <t>KDP</t>
  </si>
  <si>
    <t>-0.98%</t>
  </si>
  <si>
    <t>KHC</t>
  </si>
  <si>
    <t>+0.88%</t>
  </si>
  <si>
    <t>-0.83%</t>
  </si>
  <si>
    <t>LRCX</t>
  </si>
  <si>
    <t>-2.01%</t>
  </si>
  <si>
    <t>+0.9%</t>
  </si>
  <si>
    <t>LCII</t>
  </si>
  <si>
    <t>+2.39%</t>
  </si>
  <si>
    <t>LGIH</t>
  </si>
  <si>
    <t>-1.93%</t>
  </si>
  <si>
    <t>+1.76%</t>
  </si>
  <si>
    <t>+3.33%</t>
  </si>
  <si>
    <t>LYV</t>
  </si>
  <si>
    <t>+1.01%</t>
  </si>
  <si>
    <t>-1.47%</t>
  </si>
  <si>
    <t>-0.08%</t>
  </si>
  <si>
    <t>LTHM</t>
  </si>
  <si>
    <t>+3.78%</t>
  </si>
  <si>
    <t>+1.77%</t>
  </si>
  <si>
    <t>-2.39%</t>
  </si>
  <si>
    <t>+3.94%</t>
  </si>
  <si>
    <t>LKQ</t>
  </si>
  <si>
    <t>-0.5%</t>
  </si>
  <si>
    <t>+1.1%</t>
  </si>
  <si>
    <t>LULU</t>
  </si>
  <si>
    <t>-1.87%</t>
  </si>
  <si>
    <t>+1.74%</t>
  </si>
  <si>
    <t>M</t>
  </si>
  <si>
    <t>+0.83%</t>
  </si>
  <si>
    <t>-1.59%</t>
  </si>
  <si>
    <t>+2.62%</t>
  </si>
  <si>
    <t>MMI</t>
  </si>
  <si>
    <t>+1.37%</t>
  </si>
  <si>
    <t>MXIM</t>
  </si>
  <si>
    <t>+1.87%</t>
  </si>
  <si>
    <t>+0.54%</t>
  </si>
  <si>
    <t>MXL</t>
  </si>
  <si>
    <t>+0.75%</t>
  </si>
  <si>
    <t>+1.93%</t>
  </si>
  <si>
    <t>MD</t>
  </si>
  <si>
    <t>-0.79%</t>
  </si>
  <si>
    <t>MEI</t>
  </si>
  <si>
    <t>+1.26%</t>
  </si>
  <si>
    <t>+1.28%</t>
  </si>
  <si>
    <t>-1.33%</t>
  </si>
  <si>
    <t>+1.5%</t>
  </si>
  <si>
    <t>MCHP</t>
  </si>
  <si>
    <t>-0.89%</t>
  </si>
  <si>
    <t>+2.86%</t>
  </si>
  <si>
    <t>+0.51%</t>
  </si>
  <si>
    <t>MAA</t>
  </si>
  <si>
    <t>-0.57%</t>
  </si>
  <si>
    <t>+1.48%</t>
  </si>
  <si>
    <t>MKSI</t>
  </si>
  <si>
    <t>-3.13%</t>
  </si>
  <si>
    <t>-0.12%</t>
  </si>
  <si>
    <t>MDLZ</t>
  </si>
  <si>
    <t>MS</t>
  </si>
  <si>
    <t>+2.16%</t>
  </si>
  <si>
    <t>-0.93%</t>
  </si>
  <si>
    <t>MUR</t>
  </si>
  <si>
    <t>+4.58%</t>
  </si>
  <si>
    <t>-5.52%</t>
  </si>
  <si>
    <t>+2.85%</t>
  </si>
  <si>
    <t>NDAQ</t>
  </si>
  <si>
    <t>+0.25%</t>
  </si>
  <si>
    <t>+0.64%</t>
  </si>
  <si>
    <t>-0.37%</t>
  </si>
  <si>
    <t>NAVI</t>
  </si>
  <si>
    <t>-1.83%</t>
  </si>
  <si>
    <t>+4.25%</t>
  </si>
  <si>
    <t>NTAP</t>
  </si>
  <si>
    <t>+0.92%</t>
  </si>
  <si>
    <t>-0.99%</t>
  </si>
  <si>
    <t>+1.57%</t>
  </si>
  <si>
    <t>NTES</t>
  </si>
  <si>
    <t>-1.41%</t>
  </si>
  <si>
    <t>-3.31%</t>
  </si>
  <si>
    <t>+0.85%</t>
  </si>
  <si>
    <t>+1.62%</t>
  </si>
  <si>
    <t>NTCT</t>
  </si>
  <si>
    <t>+2.08%</t>
  </si>
  <si>
    <t>+2.43%</t>
  </si>
  <si>
    <t>NEM</t>
  </si>
  <si>
    <t>-0.43%</t>
  </si>
  <si>
    <t>-1.19%</t>
  </si>
  <si>
    <t>-0.01%</t>
  </si>
  <si>
    <t>NWS</t>
  </si>
  <si>
    <t>-1.71%</t>
  </si>
  <si>
    <t>NTRS</t>
  </si>
  <si>
    <t>NUS</t>
  </si>
  <si>
    <t>+1.21%</t>
  </si>
  <si>
    <t>NTNX</t>
  </si>
  <si>
    <t>-0.59%</t>
  </si>
  <si>
    <t>+2.89%</t>
  </si>
  <si>
    <t>-0.03%</t>
  </si>
  <si>
    <t>NVDA</t>
  </si>
  <si>
    <t>+4.14%</t>
  </si>
  <si>
    <t>NXPI</t>
  </si>
  <si>
    <t>+2.27%</t>
  </si>
  <si>
    <t>+0.19%</t>
  </si>
  <si>
    <t>ONTO</t>
  </si>
  <si>
    <t>+3.64%</t>
  </si>
  <si>
    <t>+1.24%</t>
  </si>
  <si>
    <t>PANW</t>
  </si>
  <si>
    <t>+5.8%</t>
  </si>
  <si>
    <t>PYPL</t>
  </si>
  <si>
    <t>-0.34%</t>
  </si>
  <si>
    <t>+2.58%</t>
  </si>
  <si>
    <t>PEP</t>
  </si>
  <si>
    <t>+0.3%</t>
  </si>
  <si>
    <t>PRFT</t>
  </si>
  <si>
    <t>-0.8%</t>
  </si>
  <si>
    <t>PLD</t>
  </si>
  <si>
    <t>+0.14%</t>
  </si>
  <si>
    <t>PSA</t>
  </si>
  <si>
    <t>-0.92%</t>
  </si>
  <si>
    <t>+0.62%</t>
  </si>
  <si>
    <t>RPD</t>
  </si>
  <si>
    <t>+2.35%</t>
  </si>
  <si>
    <t>RAVN</t>
  </si>
  <si>
    <t>+0.73%</t>
  </si>
  <si>
    <t>+1.2%</t>
  </si>
  <si>
    <t>+0.48%</t>
  </si>
  <si>
    <t>RYN</t>
  </si>
  <si>
    <t>+1.41%</t>
  </si>
  <si>
    <t>O</t>
  </si>
  <si>
    <t>+2.34%</t>
  </si>
  <si>
    <t>+1.03%</t>
  </si>
  <si>
    <t>RETA</t>
  </si>
  <si>
    <t>+6.61%</t>
  </si>
  <si>
    <t>+7.68%</t>
  </si>
  <si>
    <t>RMD</t>
  </si>
  <si>
    <t>ROKU</t>
  </si>
  <si>
    <t>+5.01%</t>
  </si>
  <si>
    <t>+0.95%</t>
  </si>
  <si>
    <t>ROP</t>
  </si>
  <si>
    <t>+0.32%</t>
  </si>
  <si>
    <t>CRM</t>
  </si>
  <si>
    <t>-0.54%</t>
  </si>
  <si>
    <t>+0.87%</t>
  </si>
  <si>
    <t>SNY</t>
  </si>
  <si>
    <t>SXT</t>
  </si>
  <si>
    <t>SPG</t>
  </si>
  <si>
    <t>-0.16%</t>
  </si>
  <si>
    <t>+1.85%</t>
  </si>
  <si>
    <t>SLG</t>
  </si>
  <si>
    <t>+2.83%</t>
  </si>
  <si>
    <t>+1.09%</t>
  </si>
  <si>
    <t>SNAP</t>
  </si>
  <si>
    <t>-0.81%</t>
  </si>
  <si>
    <t>+6.2%</t>
  </si>
  <si>
    <t>-1.61%</t>
  </si>
  <si>
    <t>SRC</t>
  </si>
  <si>
    <t>+1.82%</t>
  </si>
  <si>
    <t>SRCL</t>
  </si>
  <si>
    <t>+0.71%</t>
  </si>
  <si>
    <t>SFIX</t>
  </si>
  <si>
    <t>+3.06%</t>
  </si>
  <si>
    <t>+0.35%</t>
  </si>
  <si>
    <t>+8.0%</t>
  </si>
  <si>
    <t>RGR</t>
  </si>
  <si>
    <t>+2.9%</t>
  </si>
  <si>
    <t>SWCH</t>
  </si>
  <si>
    <t>SYF</t>
  </si>
  <si>
    <t>SYNH</t>
  </si>
  <si>
    <t>+0.52%</t>
  </si>
  <si>
    <t>+1.83%</t>
  </si>
  <si>
    <t>SNX</t>
  </si>
  <si>
    <t>+3.18%</t>
  </si>
  <si>
    <t>-1.05%</t>
  </si>
  <si>
    <t>SNPS</t>
  </si>
  <si>
    <t>-1.11%</t>
  </si>
  <si>
    <t>+2.72%</t>
  </si>
  <si>
    <t>-0.61%</t>
  </si>
  <si>
    <t>TTM</t>
  </si>
  <si>
    <t>underperform</t>
  </si>
  <si>
    <t>TENB</t>
  </si>
  <si>
    <t>+1.11%</t>
  </si>
  <si>
    <t>-2.84%</t>
  </si>
  <si>
    <t>+4.96%</t>
  </si>
  <si>
    <t>TER</t>
  </si>
  <si>
    <t>-1.37%</t>
  </si>
  <si>
    <t>+2.25%</t>
  </si>
  <si>
    <t>TXN</t>
  </si>
  <si>
    <t>TMUS</t>
  </si>
  <si>
    <t>+2.11%</t>
  </si>
  <si>
    <t>TDG</t>
  </si>
  <si>
    <t>+2.32%</t>
  </si>
  <si>
    <t>HEAR</t>
  </si>
  <si>
    <t>-0.6%</t>
  </si>
  <si>
    <t>+8.77%</t>
  </si>
  <si>
    <t>UDR</t>
  </si>
  <si>
    <t>UCTT</t>
  </si>
  <si>
    <t>+3.56%</t>
  </si>
  <si>
    <t>UAL</t>
  </si>
  <si>
    <t>+1.52%</t>
  </si>
  <si>
    <t>UHS</t>
  </si>
  <si>
    <t>+0.6%</t>
  </si>
  <si>
    <t>USNA</t>
  </si>
  <si>
    <t>+2.77%</t>
  </si>
  <si>
    <t>-0.67%</t>
  </si>
  <si>
    <t>VTR</t>
  </si>
  <si>
    <t>VRSN</t>
  </si>
  <si>
    <t>+1.4%</t>
  </si>
  <si>
    <t>VICR</t>
  </si>
  <si>
    <t>+1.14%</t>
  </si>
  <si>
    <t>WMT</t>
  </si>
  <si>
    <t>WAT</t>
  </si>
  <si>
    <t>+1.6%</t>
  </si>
  <si>
    <t>WELL</t>
  </si>
  <si>
    <t>WST</t>
  </si>
  <si>
    <t>+1.72%</t>
  </si>
  <si>
    <t>WDC</t>
  </si>
  <si>
    <t>-0.84%</t>
  </si>
  <si>
    <t>WRLD</t>
  </si>
  <si>
    <t>+3.47%</t>
  </si>
  <si>
    <t>WWE</t>
  </si>
  <si>
    <t>+5.35%</t>
  </si>
  <si>
    <t>WH</t>
  </si>
  <si>
    <t>+0.16%</t>
  </si>
  <si>
    <t>WYNN</t>
  </si>
  <si>
    <t>+2.65%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</si>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</sst>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 applyFill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36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79"/>
  <sheetViews>
    <sheetView tabSelected="1" topLeftCell="GI1" workbookViewId="0">
      <selection activeCell="HF182" sqref="HF181:HF182"/>
    </sheetView>
  </sheetViews>
  <sheetFormatPr defaultRowHeight="15" x14ac:dyDescent="0.25"/>
  <sheetData>
    <row r="1" spans="1:219" x14ac:dyDescent="0.25">
      <c r="G1" s="2" t="s">
        <v>766</v>
      </c>
      <c r="H1" s="3">
        <v>51</v>
      </c>
      <c r="I1" s="4">
        <f>H1/$E$2</f>
        <v>51</v>
      </c>
    </row>
    <row r="2" spans="1:219" x14ac:dyDescent="0.25">
      <c r="B2" s="5">
        <v>44343</v>
      </c>
      <c r="C2" s="6"/>
      <c r="E2">
        <f>SUBTOTAL(  2,A:A)</f>
        <v>1</v>
      </c>
      <c r="G2" s="2" t="s">
        <v>767</v>
      </c>
      <c r="H2" s="7">
        <v>16</v>
      </c>
      <c r="I2" s="4">
        <f t="shared" ref="I2:I6" si="0">H2/$E$2</f>
        <v>16</v>
      </c>
      <c r="K2" s="2" t="s">
        <v>768</v>
      </c>
      <c r="L2" s="2">
        <f>SUBTOTAL( 9,FY:FY)</f>
        <v>18.809999465942379</v>
      </c>
    </row>
    <row r="3" spans="1:219" x14ac:dyDescent="0.25">
      <c r="G3" s="2" t="s">
        <v>769</v>
      </c>
      <c r="H3" s="8">
        <v>17</v>
      </c>
      <c r="I3" s="4">
        <f t="shared" si="0"/>
        <v>17</v>
      </c>
      <c r="K3" s="2" t="s">
        <v>770</v>
      </c>
      <c r="L3" s="9">
        <f>SUBTOTAL( 9,HJ:HJ)</f>
        <v>19.884857760059507</v>
      </c>
    </row>
    <row r="4" spans="1:219" x14ac:dyDescent="0.25">
      <c r="G4" s="2" t="s">
        <v>771</v>
      </c>
      <c r="H4" s="10">
        <v>23</v>
      </c>
      <c r="I4" s="4">
        <f t="shared" si="0"/>
        <v>23</v>
      </c>
      <c r="K4" s="2" t="s">
        <v>772</v>
      </c>
      <c r="L4" s="11">
        <f>100%-(L2/L3)</f>
        <v>5.4054110272595213E-2</v>
      </c>
    </row>
    <row r="5" spans="1:219" x14ac:dyDescent="0.25">
      <c r="G5" s="2" t="s">
        <v>773</v>
      </c>
      <c r="H5" s="12">
        <v>7</v>
      </c>
      <c r="I5" s="4">
        <f t="shared" si="0"/>
        <v>7</v>
      </c>
    </row>
    <row r="6" spans="1:219" x14ac:dyDescent="0.25">
      <c r="G6" s="13">
        <v>0</v>
      </c>
      <c r="H6" s="14">
        <v>4</v>
      </c>
      <c r="I6" s="4">
        <f t="shared" si="0"/>
        <v>4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</v>
      </c>
      <c r="N9">
        <v>6</v>
      </c>
      <c r="O9">
        <v>0</v>
      </c>
      <c r="P9">
        <v>10</v>
      </c>
      <c r="Q9">
        <v>38</v>
      </c>
      <c r="R9">
        <v>0</v>
      </c>
      <c r="S9">
        <v>0</v>
      </c>
      <c r="T9">
        <v>0</v>
      </c>
      <c r="U9">
        <v>0</v>
      </c>
      <c r="V9">
        <v>46</v>
      </c>
      <c r="W9">
        <v>14</v>
      </c>
      <c r="X9">
        <v>7</v>
      </c>
      <c r="Y9">
        <v>10</v>
      </c>
      <c r="Z9">
        <v>23</v>
      </c>
      <c r="AA9">
        <v>1</v>
      </c>
      <c r="AB9">
        <v>100</v>
      </c>
      <c r="AC9">
        <v>1</v>
      </c>
      <c r="AD9">
        <v>100</v>
      </c>
      <c r="AE9">
        <v>0</v>
      </c>
      <c r="AF9">
        <v>0</v>
      </c>
      <c r="AG9">
        <v>23</v>
      </c>
      <c r="AH9">
        <v>23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8</v>
      </c>
      <c r="AP9">
        <v>8</v>
      </c>
      <c r="AQ9">
        <v>1</v>
      </c>
      <c r="AR9">
        <v>0</v>
      </c>
      <c r="AS9">
        <v>1</v>
      </c>
      <c r="AT9">
        <v>1</v>
      </c>
      <c r="AU9" t="s">
        <v>219</v>
      </c>
      <c r="AV9">
        <v>34.770000457763672</v>
      </c>
      <c r="AW9">
        <v>34.700000762939453</v>
      </c>
      <c r="AX9">
        <v>34.962001800537109</v>
      </c>
      <c r="AY9">
        <v>33.900001525878913</v>
      </c>
      <c r="AZ9">
        <v>34.590000152587891</v>
      </c>
      <c r="BE9">
        <v>7</v>
      </c>
      <c r="BF9">
        <v>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9</v>
      </c>
      <c r="BO9">
        <v>11</v>
      </c>
      <c r="BP9">
        <v>4</v>
      </c>
      <c r="BQ9">
        <v>18</v>
      </c>
      <c r="BR9">
        <v>118</v>
      </c>
      <c r="BS9">
        <v>0</v>
      </c>
      <c r="BT9">
        <v>0</v>
      </c>
      <c r="BU9">
        <v>0</v>
      </c>
      <c r="BV9">
        <v>0</v>
      </c>
      <c r="BW9">
        <v>4</v>
      </c>
      <c r="BX9">
        <v>0</v>
      </c>
      <c r="BY9">
        <v>0</v>
      </c>
      <c r="BZ9">
        <v>0</v>
      </c>
      <c r="CA9">
        <v>2</v>
      </c>
      <c r="CB9">
        <v>0</v>
      </c>
      <c r="CC9">
        <v>2</v>
      </c>
      <c r="CD9">
        <v>0</v>
      </c>
      <c r="CE9">
        <v>11</v>
      </c>
      <c r="CF9">
        <v>3</v>
      </c>
      <c r="CG9">
        <v>0</v>
      </c>
      <c r="CH9">
        <v>0</v>
      </c>
      <c r="CI9">
        <v>1</v>
      </c>
      <c r="CJ9">
        <v>1</v>
      </c>
      <c r="CK9">
        <v>1</v>
      </c>
      <c r="CL9">
        <v>1</v>
      </c>
      <c r="CM9" t="s">
        <v>220</v>
      </c>
      <c r="CN9">
        <v>34.590000152587891</v>
      </c>
      <c r="CO9">
        <v>34.900001525878913</v>
      </c>
      <c r="CP9">
        <v>35.290000915527337</v>
      </c>
      <c r="CQ9">
        <v>34.134998321533203</v>
      </c>
      <c r="CR9">
        <v>34.209999084472663</v>
      </c>
      <c r="CW9">
        <v>16</v>
      </c>
      <c r="CX9">
        <v>3</v>
      </c>
      <c r="CY9">
        <v>3</v>
      </c>
      <c r="CZ9">
        <v>0</v>
      </c>
      <c r="DA9">
        <v>0</v>
      </c>
      <c r="DB9">
        <v>1</v>
      </c>
      <c r="DC9">
        <v>3</v>
      </c>
      <c r="DD9">
        <v>0</v>
      </c>
      <c r="DE9">
        <v>0</v>
      </c>
      <c r="DF9">
        <v>3</v>
      </c>
      <c r="DG9">
        <v>3</v>
      </c>
      <c r="DH9">
        <v>14</v>
      </c>
      <c r="DI9">
        <v>7</v>
      </c>
      <c r="DJ9">
        <v>79</v>
      </c>
      <c r="DK9">
        <v>1</v>
      </c>
      <c r="DL9">
        <v>2</v>
      </c>
      <c r="DM9">
        <v>0</v>
      </c>
      <c r="DN9">
        <v>0</v>
      </c>
      <c r="DO9">
        <v>6</v>
      </c>
      <c r="DP9">
        <v>3</v>
      </c>
      <c r="DQ9">
        <v>2</v>
      </c>
      <c r="DR9">
        <v>2</v>
      </c>
      <c r="DS9">
        <v>1</v>
      </c>
      <c r="DT9">
        <v>1</v>
      </c>
      <c r="DU9">
        <v>1</v>
      </c>
      <c r="DV9">
        <v>1</v>
      </c>
      <c r="DW9">
        <v>27</v>
      </c>
      <c r="DX9">
        <v>6</v>
      </c>
      <c r="DY9">
        <v>19</v>
      </c>
      <c r="DZ9">
        <v>0</v>
      </c>
      <c r="EA9">
        <v>2</v>
      </c>
      <c r="EB9">
        <v>1</v>
      </c>
      <c r="EC9">
        <v>1</v>
      </c>
      <c r="ED9">
        <v>0</v>
      </c>
      <c r="EE9" t="s">
        <v>221</v>
      </c>
      <c r="EF9">
        <v>34.209999084472663</v>
      </c>
      <c r="EG9">
        <v>34.540000915527337</v>
      </c>
      <c r="EH9">
        <v>36.069999694824219</v>
      </c>
      <c r="EI9">
        <v>34.540000915527337</v>
      </c>
      <c r="EJ9">
        <v>36.069999694824219</v>
      </c>
      <c r="EO9">
        <v>1</v>
      </c>
      <c r="EP9">
        <v>0</v>
      </c>
      <c r="EQ9">
        <v>0</v>
      </c>
      <c r="ER9">
        <v>2</v>
      </c>
      <c r="ES9">
        <v>130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36.069999694824219</v>
      </c>
      <c r="FY9">
        <v>36.5</v>
      </c>
      <c r="FZ9">
        <v>36.810001373291023</v>
      </c>
      <c r="GA9">
        <v>36.049999237060547</v>
      </c>
      <c r="GB9">
        <v>36.130001068115227</v>
      </c>
      <c r="GC9">
        <v>221</v>
      </c>
      <c r="GD9">
        <v>366</v>
      </c>
      <c r="GE9">
        <v>155</v>
      </c>
      <c r="GF9">
        <v>106</v>
      </c>
      <c r="GG9">
        <v>0</v>
      </c>
      <c r="GH9">
        <v>180</v>
      </c>
      <c r="GI9">
        <v>0</v>
      </c>
      <c r="GJ9">
        <v>132</v>
      </c>
      <c r="GK9">
        <v>100</v>
      </c>
      <c r="GL9">
        <v>220</v>
      </c>
      <c r="GM9">
        <v>0</v>
      </c>
      <c r="GN9">
        <v>79</v>
      </c>
      <c r="GO9">
        <v>4</v>
      </c>
      <c r="GP9">
        <v>1</v>
      </c>
      <c r="GQ9">
        <v>2</v>
      </c>
      <c r="GR9">
        <v>1</v>
      </c>
      <c r="GS9">
        <v>3</v>
      </c>
      <c r="GT9">
        <v>1</v>
      </c>
      <c r="GU9">
        <v>2</v>
      </c>
      <c r="GV9">
        <v>0</v>
      </c>
      <c r="GW9">
        <v>2.5</v>
      </c>
      <c r="GX9" t="s">
        <v>218</v>
      </c>
      <c r="GY9">
        <v>239091</v>
      </c>
      <c r="GZ9">
        <v>258828</v>
      </c>
      <c r="HA9">
        <v>0.42899999999999999</v>
      </c>
      <c r="HB9">
        <v>4.0940000000000003</v>
      </c>
      <c r="HC9">
        <v>-0.76</v>
      </c>
      <c r="HD9">
        <v>2.12</v>
      </c>
      <c r="HE9">
        <v>3.6299999999999999E-2</v>
      </c>
      <c r="HF9" s="15">
        <f t="shared" ref="HF9:HG9" si="1">100%-(FX9/FY9)</f>
        <v>1.1780830278788512E-2</v>
      </c>
      <c r="HG9" s="15">
        <f t="shared" si="1"/>
        <v>8.4216615519051574E-3</v>
      </c>
      <c r="HH9" s="15">
        <f t="shared" ref="HH9" si="2">100%-(GA9/FY9)</f>
        <v>1.2328788025738446E-2</v>
      </c>
      <c r="HI9" s="15">
        <f t="shared" ref="HI9" si="3">100%-(GA9/GB9)</f>
        <v>2.2142770188092742E-3</v>
      </c>
      <c r="HJ9" s="16">
        <f t="shared" ref="HJ9" si="4">(FY9*HG9)+FY9</f>
        <v>36.807390646644535</v>
      </c>
      <c r="HK9" t="str">
        <f t="shared" ref="HK9" si="5">B9</f>
        <v>AAN</v>
      </c>
    </row>
    <row r="10" spans="1:219" hidden="1" x14ac:dyDescent="0.25">
      <c r="A10">
        <v>1</v>
      </c>
      <c r="B10" t="s">
        <v>223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3</v>
      </c>
      <c r="X10">
        <v>0</v>
      </c>
      <c r="Y10">
        <v>4</v>
      </c>
      <c r="Z10">
        <v>186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 t="s">
        <v>224</v>
      </c>
      <c r="AV10">
        <v>95.370002746582045</v>
      </c>
      <c r="AW10">
        <v>95.930000305175781</v>
      </c>
      <c r="AX10">
        <v>96.769996643066406</v>
      </c>
      <c r="AY10">
        <v>95.819999694824219</v>
      </c>
      <c r="AZ10">
        <v>96.5</v>
      </c>
      <c r="BE10">
        <v>23</v>
      </c>
      <c r="BF10">
        <v>172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96.5</v>
      </c>
      <c r="CO10">
        <v>96.870002746582045</v>
      </c>
      <c r="CP10">
        <v>97.370002746582045</v>
      </c>
      <c r="CQ10">
        <v>96.269996643066406</v>
      </c>
      <c r="CR10">
        <v>96.569999694824219</v>
      </c>
      <c r="CW10">
        <v>4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21</v>
      </c>
      <c r="DG10">
        <v>80</v>
      </c>
      <c r="DH10">
        <v>61</v>
      </c>
      <c r="DI10">
        <v>19</v>
      </c>
      <c r="DJ10">
        <v>12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226</v>
      </c>
      <c r="EF10">
        <v>96.569999694824219</v>
      </c>
      <c r="EG10">
        <v>97.120002746582045</v>
      </c>
      <c r="EH10">
        <v>98.480003356933594</v>
      </c>
      <c r="EI10">
        <v>96.809997558593764</v>
      </c>
      <c r="EJ10">
        <v>97.300003051757798</v>
      </c>
      <c r="EO10">
        <v>83</v>
      </c>
      <c r="EP10">
        <v>65</v>
      </c>
      <c r="EQ10">
        <v>47</v>
      </c>
      <c r="ER10">
        <v>0</v>
      </c>
      <c r="ES10">
        <v>0</v>
      </c>
      <c r="ET10">
        <v>1</v>
      </c>
      <c r="EU10">
        <v>47</v>
      </c>
      <c r="EV10">
        <v>0</v>
      </c>
      <c r="EW10">
        <v>0</v>
      </c>
      <c r="EX10">
        <v>1</v>
      </c>
      <c r="EY10">
        <v>0</v>
      </c>
      <c r="EZ10">
        <v>1</v>
      </c>
      <c r="FA10">
        <v>0</v>
      </c>
      <c r="FB10">
        <v>0</v>
      </c>
      <c r="FC10">
        <v>1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97.300003051757798</v>
      </c>
      <c r="FY10">
        <v>97</v>
      </c>
      <c r="FZ10">
        <v>97.569999694824219</v>
      </c>
      <c r="GA10">
        <v>96.589996337890625</v>
      </c>
      <c r="GB10">
        <v>97.25</v>
      </c>
      <c r="GC10">
        <v>397</v>
      </c>
      <c r="GD10">
        <v>393</v>
      </c>
      <c r="GE10">
        <v>200</v>
      </c>
      <c r="GF10">
        <v>195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198</v>
      </c>
      <c r="GM10">
        <v>0</v>
      </c>
      <c r="GN10">
        <v>12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1.9</v>
      </c>
      <c r="GX10" t="s">
        <v>218</v>
      </c>
      <c r="GY10">
        <v>3867358</v>
      </c>
      <c r="GZ10">
        <v>4900828</v>
      </c>
      <c r="HA10">
        <v>3.2320000000000002</v>
      </c>
      <c r="HB10">
        <v>3.4340000000000002</v>
      </c>
      <c r="HC10">
        <v>1.34</v>
      </c>
      <c r="HD10">
        <v>1.56</v>
      </c>
      <c r="HE10">
        <v>0.13850000000000001</v>
      </c>
      <c r="HF10" s="15">
        <f t="shared" ref="HF10:HF73" si="6">100%-(FX10/FY10)</f>
        <v>-3.092814966575208E-3</v>
      </c>
      <c r="HG10" s="15">
        <f t="shared" ref="HG10:HG73" si="7">100%-(FY10/FZ10)</f>
        <v>5.8419565092451275E-3</v>
      </c>
      <c r="HH10" s="15">
        <f t="shared" ref="HH10:HH73" si="8">100%-(GA10/FY10)</f>
        <v>4.2268418774162875E-3</v>
      </c>
      <c r="HI10" s="15">
        <f t="shared" ref="HI10:HI73" si="9">100%-(GA10/GB10)</f>
        <v>6.7866700473971919E-3</v>
      </c>
      <c r="HJ10" s="16">
        <f t="shared" ref="HJ10:HJ73" si="10">(FY10*HG10)+FY10</f>
        <v>97.566669781396783</v>
      </c>
      <c r="HK10" t="str">
        <f t="shared" ref="HK10:HK73" si="11">B10</f>
        <v>ATVI</v>
      </c>
    </row>
    <row r="11" spans="1:219" hidden="1" x14ac:dyDescent="0.25">
      <c r="A11">
        <v>2</v>
      </c>
      <c r="B11" t="s">
        <v>228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4</v>
      </c>
      <c r="X11">
        <v>0</v>
      </c>
      <c r="Y11">
        <v>3</v>
      </c>
      <c r="Z11">
        <v>183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5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 t="s">
        <v>229</v>
      </c>
      <c r="AV11">
        <v>488.07000732421881</v>
      </c>
      <c r="AW11">
        <v>494.6400146484375</v>
      </c>
      <c r="AX11">
        <v>499.989990234375</v>
      </c>
      <c r="AY11">
        <v>492.010009765625</v>
      </c>
      <c r="AZ11">
        <v>497.82998657226563</v>
      </c>
      <c r="BE11">
        <v>18</v>
      </c>
      <c r="BF11">
        <v>162</v>
      </c>
      <c r="BG11">
        <v>14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3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1</v>
      </c>
      <c r="CA11">
        <v>0</v>
      </c>
      <c r="CB11">
        <v>0</v>
      </c>
      <c r="CC11">
        <v>1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497.82998657226563</v>
      </c>
      <c r="CO11">
        <v>499.01998901367188</v>
      </c>
      <c r="CP11">
        <v>505.60000610351563</v>
      </c>
      <c r="CQ11">
        <v>498.8699951171875</v>
      </c>
      <c r="CR11">
        <v>505.07998657226563</v>
      </c>
      <c r="CW11">
        <v>18</v>
      </c>
      <c r="CX11">
        <v>47</v>
      </c>
      <c r="CY11">
        <v>130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3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3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505.07998657226563</v>
      </c>
      <c r="EG11">
        <v>506.26998901367188</v>
      </c>
      <c r="EH11">
        <v>509.5</v>
      </c>
      <c r="EI11">
        <v>504.6300048828125</v>
      </c>
      <c r="EJ11">
        <v>506.98001098632813</v>
      </c>
      <c r="EO11">
        <v>108</v>
      </c>
      <c r="EP11">
        <v>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63</v>
      </c>
      <c r="EY11">
        <v>35</v>
      </c>
      <c r="EZ11">
        <v>3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506.98001098632813</v>
      </c>
      <c r="FY11">
        <v>505</v>
      </c>
      <c r="FZ11">
        <v>505</v>
      </c>
      <c r="GA11">
        <v>497.45001220703119</v>
      </c>
      <c r="GB11">
        <v>498.27999877929688</v>
      </c>
      <c r="GC11">
        <v>507</v>
      </c>
      <c r="GD11">
        <v>300</v>
      </c>
      <c r="GE11">
        <v>308</v>
      </c>
      <c r="GF11">
        <v>104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184</v>
      </c>
      <c r="GM11">
        <v>0</v>
      </c>
      <c r="GN11">
        <v>0</v>
      </c>
      <c r="GO11">
        <v>1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1.7</v>
      </c>
      <c r="GX11" t="s">
        <v>218</v>
      </c>
      <c r="GY11">
        <v>1695747</v>
      </c>
      <c r="GZ11">
        <v>1821642</v>
      </c>
      <c r="HA11">
        <v>1.117</v>
      </c>
      <c r="HB11">
        <v>1.272</v>
      </c>
      <c r="HC11">
        <v>2.48</v>
      </c>
      <c r="HD11">
        <v>2.5099999999999998</v>
      </c>
      <c r="HE11">
        <v>0</v>
      </c>
      <c r="HF11" s="15">
        <f t="shared" si="6"/>
        <v>-3.9208138343131971E-3</v>
      </c>
      <c r="HG11" s="15">
        <f t="shared" si="7"/>
        <v>0</v>
      </c>
      <c r="HH11" s="15">
        <f t="shared" si="8"/>
        <v>1.4950470877165944E-2</v>
      </c>
      <c r="HI11" s="15">
        <f t="shared" si="9"/>
        <v>1.665703167494148E-3</v>
      </c>
      <c r="HJ11" s="16">
        <f t="shared" si="10"/>
        <v>505</v>
      </c>
      <c r="HK11" t="str">
        <f t="shared" si="11"/>
        <v>ADBE</v>
      </c>
    </row>
    <row r="12" spans="1:219" hidden="1" x14ac:dyDescent="0.25">
      <c r="A12">
        <v>3</v>
      </c>
      <c r="B12" t="s">
        <v>233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19</v>
      </c>
      <c r="N12">
        <v>140</v>
      </c>
      <c r="O12">
        <v>36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113.5299987792969</v>
      </c>
      <c r="AW12">
        <v>113.5299987792969</v>
      </c>
      <c r="AX12">
        <v>115.2099990844727</v>
      </c>
      <c r="AY12">
        <v>113.5299987792969</v>
      </c>
      <c r="AZ12">
        <v>114.370002746582</v>
      </c>
      <c r="BE12">
        <v>0</v>
      </c>
      <c r="BF12">
        <v>28</v>
      </c>
      <c r="BG12">
        <v>167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235</v>
      </c>
      <c r="CN12">
        <v>114.370002746582</v>
      </c>
      <c r="CO12">
        <v>115.129997253418</v>
      </c>
      <c r="CP12">
        <v>115.4700012207031</v>
      </c>
      <c r="CQ12">
        <v>114.05999755859381</v>
      </c>
      <c r="CR12">
        <v>115.1600036621094</v>
      </c>
      <c r="CW12">
        <v>64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97</v>
      </c>
      <c r="DG12">
        <v>35</v>
      </c>
      <c r="DH12">
        <v>11</v>
      </c>
      <c r="DI12">
        <v>9</v>
      </c>
      <c r="DJ12">
        <v>2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115.1600036621094</v>
      </c>
      <c r="EG12">
        <v>114.7200012207031</v>
      </c>
      <c r="EH12">
        <v>115.629997253418</v>
      </c>
      <c r="EI12">
        <v>114.379997253418</v>
      </c>
      <c r="EJ12">
        <v>114.55999755859381</v>
      </c>
      <c r="EO12">
        <v>63</v>
      </c>
      <c r="EP12">
        <v>25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93</v>
      </c>
      <c r="EY12">
        <v>21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220</v>
      </c>
      <c r="FX12">
        <v>114.55999755859381</v>
      </c>
      <c r="FY12">
        <v>114.7900009155273</v>
      </c>
      <c r="FZ12">
        <v>115.7799987792969</v>
      </c>
      <c r="GA12">
        <v>114</v>
      </c>
      <c r="GB12">
        <v>114.69000244140619</v>
      </c>
      <c r="GC12">
        <v>542</v>
      </c>
      <c r="GD12">
        <v>268</v>
      </c>
      <c r="GE12">
        <v>152</v>
      </c>
      <c r="GF12">
        <v>268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2</v>
      </c>
      <c r="GM12">
        <v>0</v>
      </c>
      <c r="GN12">
        <v>2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</v>
      </c>
      <c r="GX12" t="s">
        <v>218</v>
      </c>
      <c r="GY12">
        <v>788398</v>
      </c>
      <c r="GZ12">
        <v>1311942</v>
      </c>
      <c r="HA12">
        <v>2.7330000000000001</v>
      </c>
      <c r="HB12">
        <v>3.0219999999999998</v>
      </c>
      <c r="HC12">
        <v>1.48</v>
      </c>
      <c r="HD12">
        <v>4.84</v>
      </c>
      <c r="HE12">
        <v>0</v>
      </c>
      <c r="HF12" s="15">
        <f t="shared" si="6"/>
        <v>2.0036880834486404E-3</v>
      </c>
      <c r="HG12" s="15">
        <f t="shared" si="7"/>
        <v>8.5506812420750311E-3</v>
      </c>
      <c r="HH12" s="15">
        <f t="shared" si="8"/>
        <v>6.8821405107284406E-3</v>
      </c>
      <c r="HI12" s="15">
        <f t="shared" si="9"/>
        <v>6.0162387890670965E-3</v>
      </c>
      <c r="HJ12" s="16">
        <f t="shared" si="10"/>
        <v>115.77153362313348</v>
      </c>
      <c r="HK12" t="str">
        <f t="shared" si="11"/>
        <v>AKAM</v>
      </c>
    </row>
    <row r="13" spans="1:219" hidden="1" x14ac:dyDescent="0.25">
      <c r="A13">
        <v>4</v>
      </c>
      <c r="B13" t="s">
        <v>237</v>
      </c>
      <c r="C13">
        <v>10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15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39</v>
      </c>
      <c r="W13">
        <v>68</v>
      </c>
      <c r="X13">
        <v>29</v>
      </c>
      <c r="Y13">
        <v>28</v>
      </c>
      <c r="Z13">
        <v>5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238</v>
      </c>
      <c r="AV13">
        <v>174.6000061035156</v>
      </c>
      <c r="AW13">
        <v>175.5299987792969</v>
      </c>
      <c r="AX13">
        <v>178.55999755859381</v>
      </c>
      <c r="AY13">
        <v>175.03999328613281</v>
      </c>
      <c r="AZ13">
        <v>177.99000549316409</v>
      </c>
      <c r="BE13">
        <v>13</v>
      </c>
      <c r="BF13">
        <v>54</v>
      </c>
      <c r="BG13">
        <v>76</v>
      </c>
      <c r="BH13">
        <v>42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7</v>
      </c>
      <c r="BO13">
        <v>7</v>
      </c>
      <c r="BP13">
        <v>0</v>
      </c>
      <c r="BQ13">
        <v>0</v>
      </c>
      <c r="BR13">
        <v>0</v>
      </c>
      <c r="BS13">
        <v>1</v>
      </c>
      <c r="BT13">
        <v>14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239</v>
      </c>
      <c r="CN13">
        <v>177.99000549316409</v>
      </c>
      <c r="CO13">
        <v>178.05000305175781</v>
      </c>
      <c r="CP13">
        <v>178.7799987792969</v>
      </c>
      <c r="CQ13">
        <v>177.00999450683591</v>
      </c>
      <c r="CR13">
        <v>178.3500061035156</v>
      </c>
      <c r="CW13">
        <v>126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20</v>
      </c>
      <c r="DG13">
        <v>21</v>
      </c>
      <c r="DH13">
        <v>13</v>
      </c>
      <c r="DI13">
        <v>9</v>
      </c>
      <c r="DJ13">
        <v>4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240</v>
      </c>
      <c r="EF13">
        <v>178.3500061035156</v>
      </c>
      <c r="EG13">
        <v>178.72999572753909</v>
      </c>
      <c r="EH13">
        <v>179.13999938964841</v>
      </c>
      <c r="EI13">
        <v>177.24000549316409</v>
      </c>
      <c r="EJ13">
        <v>177.41999816894531</v>
      </c>
      <c r="EO13">
        <v>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49</v>
      </c>
      <c r="EY13">
        <v>46</v>
      </c>
      <c r="EZ13">
        <v>25</v>
      </c>
      <c r="FA13">
        <v>37</v>
      </c>
      <c r="FB13">
        <v>23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220</v>
      </c>
      <c r="FX13">
        <v>177.41999816894531</v>
      </c>
      <c r="FY13">
        <v>177.2799987792969</v>
      </c>
      <c r="FZ13">
        <v>178.02000427246091</v>
      </c>
      <c r="GA13">
        <v>175.7799987792969</v>
      </c>
      <c r="GB13">
        <v>176.1499938964844</v>
      </c>
      <c r="GC13">
        <v>334</v>
      </c>
      <c r="GD13">
        <v>430</v>
      </c>
      <c r="GE13">
        <v>131</v>
      </c>
      <c r="GF13">
        <v>247</v>
      </c>
      <c r="GG13">
        <v>0</v>
      </c>
      <c r="GH13">
        <v>42</v>
      </c>
      <c r="GI13">
        <v>0</v>
      </c>
      <c r="GJ13">
        <v>0</v>
      </c>
      <c r="GK13">
        <v>0</v>
      </c>
      <c r="GL13">
        <v>32</v>
      </c>
      <c r="GM13">
        <v>0</v>
      </c>
      <c r="GN13">
        <v>27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1.6</v>
      </c>
      <c r="GX13" t="s">
        <v>218</v>
      </c>
      <c r="GY13">
        <v>369194</v>
      </c>
      <c r="GZ13">
        <v>567300</v>
      </c>
      <c r="HA13">
        <v>2.589</v>
      </c>
      <c r="HB13">
        <v>3.0419999999999998</v>
      </c>
      <c r="HC13">
        <v>780.7</v>
      </c>
      <c r="HD13">
        <v>3.53</v>
      </c>
      <c r="HE13">
        <v>0.72760004</v>
      </c>
      <c r="HF13" s="15">
        <f t="shared" si="6"/>
        <v>-7.8970775390563297E-4</v>
      </c>
      <c r="HG13" s="15">
        <f t="shared" si="7"/>
        <v>4.1568670677674113E-3</v>
      </c>
      <c r="HH13" s="15">
        <f t="shared" si="8"/>
        <v>8.4611913940015882E-3</v>
      </c>
      <c r="HI13" s="15">
        <f t="shared" si="9"/>
        <v>2.1004548964386194E-3</v>
      </c>
      <c r="HJ13" s="16">
        <f t="shared" si="10"/>
        <v>178.01692816799641</v>
      </c>
      <c r="HK13" t="str">
        <f t="shared" si="11"/>
        <v>ARE</v>
      </c>
    </row>
    <row r="14" spans="1:219" hidden="1" x14ac:dyDescent="0.25">
      <c r="A14">
        <v>5</v>
      </c>
      <c r="B14" t="s">
        <v>241</v>
      </c>
      <c r="C14">
        <v>9</v>
      </c>
      <c r="D14">
        <v>0</v>
      </c>
      <c r="E14">
        <v>5</v>
      </c>
      <c r="F14">
        <v>1</v>
      </c>
      <c r="G14" t="s">
        <v>218</v>
      </c>
      <c r="H14" t="s">
        <v>218</v>
      </c>
      <c r="I14">
        <v>5</v>
      </c>
      <c r="J14">
        <v>1</v>
      </c>
      <c r="K14" t="s">
        <v>218</v>
      </c>
      <c r="L14" t="s">
        <v>218</v>
      </c>
      <c r="M14">
        <v>36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158</v>
      </c>
      <c r="W14">
        <v>10</v>
      </c>
      <c r="X14">
        <v>2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242</v>
      </c>
      <c r="AV14">
        <v>177.7200012207031</v>
      </c>
      <c r="AW14">
        <v>178.19999694824219</v>
      </c>
      <c r="AX14">
        <v>178.71000671386719</v>
      </c>
      <c r="AY14">
        <v>177.97999572753909</v>
      </c>
      <c r="AZ14">
        <v>178.03999328613281</v>
      </c>
      <c r="BE14">
        <v>191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243</v>
      </c>
      <c r="CN14">
        <v>178.03999328613281</v>
      </c>
      <c r="CO14">
        <v>177.74000549316409</v>
      </c>
      <c r="CP14">
        <v>177.8699951171875</v>
      </c>
      <c r="CQ14">
        <v>176.77000427246091</v>
      </c>
      <c r="CR14">
        <v>177.1000061035156</v>
      </c>
      <c r="CW14">
        <v>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10</v>
      </c>
      <c r="DG14">
        <v>16</v>
      </c>
      <c r="DH14">
        <v>90</v>
      </c>
      <c r="DI14">
        <v>71</v>
      </c>
      <c r="DJ14">
        <v>8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244</v>
      </c>
      <c r="EF14">
        <v>177.1000061035156</v>
      </c>
      <c r="EG14">
        <v>177.11000061035159</v>
      </c>
      <c r="EH14">
        <v>177.92999267578119</v>
      </c>
      <c r="EI14">
        <v>175.94999694824219</v>
      </c>
      <c r="EJ14">
        <v>176.1000061035156</v>
      </c>
      <c r="EO14">
        <v>8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36</v>
      </c>
      <c r="EY14">
        <v>77</v>
      </c>
      <c r="EZ14">
        <v>65</v>
      </c>
      <c r="FA14">
        <v>3</v>
      </c>
      <c r="FB14">
        <v>5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245</v>
      </c>
      <c r="FX14">
        <v>176.1000061035156</v>
      </c>
      <c r="FY14">
        <v>175.75999450683591</v>
      </c>
      <c r="FZ14">
        <v>177.9100036621094</v>
      </c>
      <c r="GA14">
        <v>175.42999267578119</v>
      </c>
      <c r="GB14">
        <v>177.0299987792969</v>
      </c>
      <c r="GC14">
        <v>238</v>
      </c>
      <c r="GD14">
        <v>565</v>
      </c>
      <c r="GE14">
        <v>11</v>
      </c>
      <c r="GF14">
        <v>381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14</v>
      </c>
      <c r="GM14">
        <v>0</v>
      </c>
      <c r="GN14">
        <v>13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2.7</v>
      </c>
      <c r="GX14" t="s">
        <v>246</v>
      </c>
      <c r="GY14">
        <v>1273184</v>
      </c>
      <c r="GZ14">
        <v>1961828</v>
      </c>
      <c r="HA14">
        <v>3.4649999999999999</v>
      </c>
      <c r="HB14">
        <v>4.524</v>
      </c>
      <c r="HC14">
        <v>1.46</v>
      </c>
      <c r="HD14">
        <v>3.9</v>
      </c>
      <c r="HE14">
        <v>0</v>
      </c>
      <c r="HF14" s="15">
        <f t="shared" si="6"/>
        <v>-1.934522117127635E-3</v>
      </c>
      <c r="HG14" s="15">
        <f t="shared" si="7"/>
        <v>1.2084813169679021E-2</v>
      </c>
      <c r="HH14" s="15">
        <f t="shared" si="8"/>
        <v>1.8775707861203861E-3</v>
      </c>
      <c r="HI14" s="15">
        <f t="shared" si="9"/>
        <v>9.0380506950713535E-3</v>
      </c>
      <c r="HJ14" s="16">
        <f t="shared" si="10"/>
        <v>177.88402120315484</v>
      </c>
      <c r="HK14" t="str">
        <f t="shared" si="11"/>
        <v>ALXN</v>
      </c>
    </row>
    <row r="15" spans="1:219" hidden="1" x14ac:dyDescent="0.25">
      <c r="A15">
        <v>6</v>
      </c>
      <c r="B15" t="s">
        <v>247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42</v>
      </c>
      <c r="N15">
        <v>38</v>
      </c>
      <c r="O15">
        <v>14</v>
      </c>
      <c r="P15">
        <v>0</v>
      </c>
      <c r="Q15">
        <v>0</v>
      </c>
      <c r="R15">
        <v>1</v>
      </c>
      <c r="S15">
        <v>14</v>
      </c>
      <c r="T15">
        <v>0</v>
      </c>
      <c r="U15">
        <v>0</v>
      </c>
      <c r="V15">
        <v>34</v>
      </c>
      <c r="W15">
        <v>23</v>
      </c>
      <c r="X15">
        <v>24</v>
      </c>
      <c r="Y15">
        <v>13</v>
      </c>
      <c r="Z15">
        <v>9</v>
      </c>
      <c r="AA15">
        <v>1</v>
      </c>
      <c r="AB15">
        <v>10</v>
      </c>
      <c r="AC15">
        <v>0</v>
      </c>
      <c r="AD15">
        <v>0</v>
      </c>
      <c r="AE15">
        <v>54</v>
      </c>
      <c r="AF15">
        <v>14</v>
      </c>
      <c r="AG15">
        <v>2</v>
      </c>
      <c r="AH15">
        <v>2</v>
      </c>
      <c r="AI15">
        <v>2</v>
      </c>
      <c r="AJ15">
        <v>1</v>
      </c>
      <c r="AK15">
        <v>1</v>
      </c>
      <c r="AL15">
        <v>1</v>
      </c>
      <c r="AM15">
        <v>7</v>
      </c>
      <c r="AN15">
        <v>3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 t="s">
        <v>248</v>
      </c>
      <c r="AV15">
        <v>591.75</v>
      </c>
      <c r="AW15">
        <v>596.9000244140625</v>
      </c>
      <c r="AX15">
        <v>611</v>
      </c>
      <c r="AY15">
        <v>594.0999755859375</v>
      </c>
      <c r="AZ15">
        <v>604.45001220703125</v>
      </c>
      <c r="BE15">
        <v>5</v>
      </c>
      <c r="BF15">
        <v>56</v>
      </c>
      <c r="BG15">
        <v>63</v>
      </c>
      <c r="BH15">
        <v>25</v>
      </c>
      <c r="BI15">
        <v>27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1</v>
      </c>
      <c r="BQ15">
        <v>2</v>
      </c>
      <c r="BR15">
        <v>0</v>
      </c>
      <c r="BS15">
        <v>1</v>
      </c>
      <c r="BT15">
        <v>4</v>
      </c>
      <c r="BU15">
        <v>1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249</v>
      </c>
      <c r="CN15">
        <v>604.45001220703125</v>
      </c>
      <c r="CO15">
        <v>605.1500244140625</v>
      </c>
      <c r="CP15">
        <v>610.489990234375</v>
      </c>
      <c r="CQ15">
        <v>592.95001220703125</v>
      </c>
      <c r="CR15">
        <v>594.95001220703125</v>
      </c>
      <c r="CW15">
        <v>5</v>
      </c>
      <c r="CX15">
        <v>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1</v>
      </c>
      <c r="DH15">
        <v>0</v>
      </c>
      <c r="DI15">
        <v>1</v>
      </c>
      <c r="DJ15">
        <v>167</v>
      </c>
      <c r="DK15">
        <v>0</v>
      </c>
      <c r="DL15">
        <v>0</v>
      </c>
      <c r="DM15">
        <v>0</v>
      </c>
      <c r="DN15">
        <v>0</v>
      </c>
      <c r="DO15">
        <v>5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11</v>
      </c>
      <c r="DX15">
        <v>5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 t="s">
        <v>250</v>
      </c>
      <c r="EF15">
        <v>594.95001220703125</v>
      </c>
      <c r="EG15">
        <v>593</v>
      </c>
      <c r="EH15">
        <v>599.489990234375</v>
      </c>
      <c r="EI15">
        <v>591.260009765625</v>
      </c>
      <c r="EJ15">
        <v>596.69000244140625</v>
      </c>
      <c r="EO15">
        <v>20</v>
      </c>
      <c r="EP15">
        <v>148</v>
      </c>
      <c r="EQ15">
        <v>11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</v>
      </c>
      <c r="EY15">
        <v>3</v>
      </c>
      <c r="EZ15">
        <v>0</v>
      </c>
      <c r="FA15">
        <v>0</v>
      </c>
      <c r="FB15">
        <v>0</v>
      </c>
      <c r="FC15">
        <v>1</v>
      </c>
      <c r="FD15">
        <v>5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251</v>
      </c>
      <c r="FX15">
        <v>596.69000244140625</v>
      </c>
      <c r="FY15">
        <v>595</v>
      </c>
      <c r="FZ15">
        <v>603.16998291015625</v>
      </c>
      <c r="GA15">
        <v>586.510009765625</v>
      </c>
      <c r="GB15">
        <v>599.77001953125</v>
      </c>
      <c r="GC15">
        <v>459</v>
      </c>
      <c r="GD15">
        <v>283</v>
      </c>
      <c r="GE15">
        <v>189</v>
      </c>
      <c r="GF15">
        <v>176</v>
      </c>
      <c r="GG15">
        <v>0</v>
      </c>
      <c r="GH15">
        <v>52</v>
      </c>
      <c r="GI15">
        <v>0</v>
      </c>
      <c r="GJ15">
        <v>0</v>
      </c>
      <c r="GK15">
        <v>4</v>
      </c>
      <c r="GL15">
        <v>176</v>
      </c>
      <c r="GM15">
        <v>0</v>
      </c>
      <c r="GN15">
        <v>167</v>
      </c>
      <c r="GO15">
        <v>1</v>
      </c>
      <c r="GP15">
        <v>0</v>
      </c>
      <c r="GQ15">
        <v>1</v>
      </c>
      <c r="GR15">
        <v>0</v>
      </c>
      <c r="GS15">
        <v>1</v>
      </c>
      <c r="GT15">
        <v>0</v>
      </c>
      <c r="GU15">
        <v>1</v>
      </c>
      <c r="GV15">
        <v>0</v>
      </c>
      <c r="GW15">
        <v>2</v>
      </c>
      <c r="GX15" t="s">
        <v>218</v>
      </c>
      <c r="GY15">
        <v>455778</v>
      </c>
      <c r="GZ15">
        <v>496742</v>
      </c>
      <c r="HA15">
        <v>1.3280000000000001</v>
      </c>
      <c r="HB15">
        <v>1.518</v>
      </c>
      <c r="HC15">
        <v>1.91</v>
      </c>
      <c r="HD15">
        <v>3.32</v>
      </c>
      <c r="HE15">
        <v>0</v>
      </c>
      <c r="HF15" s="15">
        <f t="shared" si="6"/>
        <v>-2.8403402376575571E-3</v>
      </c>
      <c r="HG15" s="15">
        <f t="shared" si="7"/>
        <v>1.3545075420925201E-2</v>
      </c>
      <c r="HH15" s="15">
        <f t="shared" si="8"/>
        <v>1.4268891150210128E-2</v>
      </c>
      <c r="HI15" s="15">
        <f t="shared" si="9"/>
        <v>2.2108490477714016E-2</v>
      </c>
      <c r="HJ15" s="16">
        <f t="shared" si="10"/>
        <v>603.05931987545046</v>
      </c>
      <c r="HK15" t="str">
        <f t="shared" si="11"/>
        <v>ALGN</v>
      </c>
    </row>
    <row r="16" spans="1:219" hidden="1" x14ac:dyDescent="0.25">
      <c r="A16">
        <v>7</v>
      </c>
      <c r="B16" t="s">
        <v>252</v>
      </c>
      <c r="C16">
        <v>10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81</v>
      </c>
      <c r="N16">
        <v>67</v>
      </c>
      <c r="O16">
        <v>2</v>
      </c>
      <c r="P16">
        <v>0</v>
      </c>
      <c r="Q16">
        <v>0</v>
      </c>
      <c r="R16">
        <v>1</v>
      </c>
      <c r="S16">
        <v>2</v>
      </c>
      <c r="T16">
        <v>0</v>
      </c>
      <c r="U16">
        <v>0</v>
      </c>
      <c r="V16">
        <v>19</v>
      </c>
      <c r="W16">
        <v>6</v>
      </c>
      <c r="X16">
        <v>1</v>
      </c>
      <c r="Y16">
        <v>2</v>
      </c>
      <c r="Z16">
        <v>12</v>
      </c>
      <c r="AA16">
        <v>1</v>
      </c>
      <c r="AB16">
        <v>0</v>
      </c>
      <c r="AC16">
        <v>0</v>
      </c>
      <c r="AD16">
        <v>0</v>
      </c>
      <c r="AE16">
        <v>69</v>
      </c>
      <c r="AF16">
        <v>2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153</v>
      </c>
      <c r="AN16">
        <v>73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 t="s">
        <v>253</v>
      </c>
      <c r="AV16">
        <v>17.180000305175781</v>
      </c>
      <c r="AW16">
        <v>17.20000076293945</v>
      </c>
      <c r="AX16">
        <v>17.29999923706055</v>
      </c>
      <c r="AY16">
        <v>16.829999923706051</v>
      </c>
      <c r="AZ16">
        <v>16.85000038146973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193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1</v>
      </c>
      <c r="CF16">
        <v>1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 t="s">
        <v>254</v>
      </c>
      <c r="CN16">
        <v>16.85000038146973</v>
      </c>
      <c r="CO16">
        <v>16.909999847412109</v>
      </c>
      <c r="CP16">
        <v>17.010000228881839</v>
      </c>
      <c r="CQ16">
        <v>16.559999465942379</v>
      </c>
      <c r="CR16">
        <v>16.590000152587891</v>
      </c>
      <c r="CW16">
        <v>12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17</v>
      </c>
      <c r="DG16">
        <v>6</v>
      </c>
      <c r="DH16">
        <v>4</v>
      </c>
      <c r="DI16">
        <v>14</v>
      </c>
      <c r="DJ16">
        <v>145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17</v>
      </c>
      <c r="DX16">
        <v>1</v>
      </c>
      <c r="DY16">
        <v>0</v>
      </c>
      <c r="DZ16">
        <v>0</v>
      </c>
      <c r="EA16">
        <v>1</v>
      </c>
      <c r="EB16">
        <v>1</v>
      </c>
      <c r="EC16">
        <v>0</v>
      </c>
      <c r="ED16">
        <v>0</v>
      </c>
      <c r="EE16" t="s">
        <v>255</v>
      </c>
      <c r="EF16">
        <v>16.590000152587891</v>
      </c>
      <c r="EG16">
        <v>16.729999542236332</v>
      </c>
      <c r="EH16">
        <v>17.530000686645511</v>
      </c>
      <c r="EI16">
        <v>16.729999542236332</v>
      </c>
      <c r="EJ16">
        <v>17.479999542236332</v>
      </c>
      <c r="EO16">
        <v>0</v>
      </c>
      <c r="EP16">
        <v>1</v>
      </c>
      <c r="EQ16">
        <v>7</v>
      </c>
      <c r="ER16">
        <v>14</v>
      </c>
      <c r="ES16">
        <v>173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256</v>
      </c>
      <c r="FX16">
        <v>17.479999542236332</v>
      </c>
      <c r="FY16">
        <v>17.639999389648441</v>
      </c>
      <c r="FZ16">
        <v>17.75</v>
      </c>
      <c r="GA16">
        <v>17.20999908447266</v>
      </c>
      <c r="GB16">
        <v>17.409999847412109</v>
      </c>
      <c r="GC16">
        <v>359</v>
      </c>
      <c r="GD16">
        <v>420</v>
      </c>
      <c r="GE16">
        <v>208</v>
      </c>
      <c r="GF16">
        <v>186</v>
      </c>
      <c r="GG16">
        <v>0</v>
      </c>
      <c r="GH16">
        <v>187</v>
      </c>
      <c r="GI16">
        <v>0</v>
      </c>
      <c r="GJ16">
        <v>187</v>
      </c>
      <c r="GK16">
        <v>0</v>
      </c>
      <c r="GL16">
        <v>350</v>
      </c>
      <c r="GM16">
        <v>0</v>
      </c>
      <c r="GN16">
        <v>145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2.7</v>
      </c>
      <c r="GX16" t="s">
        <v>246</v>
      </c>
      <c r="GY16">
        <v>1899680</v>
      </c>
      <c r="GZ16">
        <v>1498685</v>
      </c>
      <c r="HA16">
        <v>1.141</v>
      </c>
      <c r="HB16">
        <v>1.29</v>
      </c>
      <c r="HC16">
        <v>2.65</v>
      </c>
      <c r="HD16">
        <v>9.8000000000000007</v>
      </c>
      <c r="HE16">
        <v>0</v>
      </c>
      <c r="HF16" s="15">
        <f t="shared" si="6"/>
        <v>9.070286448309095E-3</v>
      </c>
      <c r="HG16" s="15">
        <f t="shared" si="7"/>
        <v>6.1972174845948969E-3</v>
      </c>
      <c r="HH16" s="15">
        <f t="shared" si="8"/>
        <v>2.4376435377209571E-2</v>
      </c>
      <c r="HI16" s="15">
        <f t="shared" si="9"/>
        <v>1.148769469800881E-2</v>
      </c>
      <c r="HJ16" s="16">
        <f t="shared" si="10"/>
        <v>17.749318302294213</v>
      </c>
      <c r="HK16" t="str">
        <f t="shared" si="11"/>
        <v>MDRX</v>
      </c>
    </row>
    <row r="17" spans="1:219" hidden="1" x14ac:dyDescent="0.25">
      <c r="A17">
        <v>8</v>
      </c>
      <c r="B17" t="s">
        <v>257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</v>
      </c>
      <c r="W17">
        <v>8</v>
      </c>
      <c r="X17">
        <v>14</v>
      </c>
      <c r="Y17">
        <v>18</v>
      </c>
      <c r="Z17">
        <v>150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 t="s">
        <v>245</v>
      </c>
      <c r="AV17">
        <v>2294.1298828125</v>
      </c>
      <c r="AW17">
        <v>2314.889892578125</v>
      </c>
      <c r="AX17">
        <v>2365.550048828125</v>
      </c>
      <c r="AY17">
        <v>2311.9599609375</v>
      </c>
      <c r="AZ17">
        <v>2361.0400390625</v>
      </c>
      <c r="BE17">
        <v>3</v>
      </c>
      <c r="BF17">
        <v>10</v>
      </c>
      <c r="BG17">
        <v>8</v>
      </c>
      <c r="BH17">
        <v>146</v>
      </c>
      <c r="BI17">
        <v>28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258</v>
      </c>
      <c r="CN17">
        <v>2361.0400390625</v>
      </c>
      <c r="CO17">
        <v>2372</v>
      </c>
      <c r="CP17">
        <v>2384</v>
      </c>
      <c r="CQ17">
        <v>2355</v>
      </c>
      <c r="CR17">
        <v>2362.8701171875</v>
      </c>
      <c r="CW17">
        <v>12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9</v>
      </c>
      <c r="DG17">
        <v>24</v>
      </c>
      <c r="DH17">
        <v>41</v>
      </c>
      <c r="DI17">
        <v>35</v>
      </c>
      <c r="DJ17">
        <v>76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259</v>
      </c>
      <c r="EF17">
        <v>2362.8701171875</v>
      </c>
      <c r="EG17">
        <v>2366.52001953125</v>
      </c>
      <c r="EH17">
        <v>2388.989990234375</v>
      </c>
      <c r="EI17">
        <v>2366.4599609375</v>
      </c>
      <c r="EJ17">
        <v>2380.31005859375</v>
      </c>
      <c r="EO17">
        <v>31</v>
      </c>
      <c r="EP17">
        <v>160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235</v>
      </c>
      <c r="FX17">
        <v>2380.31005859375</v>
      </c>
      <c r="FY17">
        <v>2389.050048828125</v>
      </c>
      <c r="FZ17">
        <v>2389.050048828125</v>
      </c>
      <c r="GA17">
        <v>2356.260009765625</v>
      </c>
      <c r="GB17">
        <v>2362.679931640625</v>
      </c>
      <c r="GC17">
        <v>400</v>
      </c>
      <c r="GD17">
        <v>382</v>
      </c>
      <c r="GE17">
        <v>204</v>
      </c>
      <c r="GF17">
        <v>186</v>
      </c>
      <c r="GG17">
        <v>0</v>
      </c>
      <c r="GH17">
        <v>174</v>
      </c>
      <c r="GI17">
        <v>0</v>
      </c>
      <c r="GJ17">
        <v>0</v>
      </c>
      <c r="GK17">
        <v>1</v>
      </c>
      <c r="GL17">
        <v>226</v>
      </c>
      <c r="GM17">
        <v>0</v>
      </c>
      <c r="GN17">
        <v>76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1.7</v>
      </c>
      <c r="GX17" t="s">
        <v>218</v>
      </c>
      <c r="GY17">
        <v>1078598</v>
      </c>
      <c r="GZ17">
        <v>1390585</v>
      </c>
      <c r="HA17">
        <v>2.95</v>
      </c>
      <c r="HB17">
        <v>3.1040000000000001</v>
      </c>
      <c r="HC17">
        <v>1.25</v>
      </c>
      <c r="HD17">
        <v>1.75</v>
      </c>
      <c r="HE17">
        <v>0</v>
      </c>
      <c r="HF17" s="15">
        <f t="shared" si="6"/>
        <v>3.6583537622671969E-3</v>
      </c>
      <c r="HG17" s="15">
        <f t="shared" si="7"/>
        <v>0</v>
      </c>
      <c r="HH17" s="15">
        <f t="shared" si="8"/>
        <v>1.3725136934064741E-2</v>
      </c>
      <c r="HI17" s="15">
        <f t="shared" si="9"/>
        <v>2.7172203009918627E-3</v>
      </c>
      <c r="HJ17" s="16">
        <f t="shared" si="10"/>
        <v>2389.050048828125</v>
      </c>
      <c r="HK17" t="str">
        <f t="shared" si="11"/>
        <v>GOOGL</v>
      </c>
    </row>
    <row r="18" spans="1:219" hidden="1" x14ac:dyDescent="0.25">
      <c r="A18">
        <v>9</v>
      </c>
      <c r="B18" t="s">
        <v>260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15</v>
      </c>
      <c r="W18">
        <v>11</v>
      </c>
      <c r="X18">
        <v>14</v>
      </c>
      <c r="Y18">
        <v>24</v>
      </c>
      <c r="Z18">
        <v>127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261</v>
      </c>
      <c r="AV18">
        <v>2345.10009765625</v>
      </c>
      <c r="AW18">
        <v>2367</v>
      </c>
      <c r="AX18">
        <v>2418.47998046875</v>
      </c>
      <c r="AY18">
        <v>2360.110107421875</v>
      </c>
      <c r="AZ18">
        <v>2406.669921875</v>
      </c>
      <c r="BE18">
        <v>6</v>
      </c>
      <c r="BF18">
        <v>9</v>
      </c>
      <c r="BG18">
        <v>35</v>
      </c>
      <c r="BH18">
        <v>129</v>
      </c>
      <c r="BI18">
        <v>15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262</v>
      </c>
      <c r="CN18">
        <v>2406.669921875</v>
      </c>
      <c r="CO18">
        <v>2420</v>
      </c>
      <c r="CP18">
        <v>2432.889892578125</v>
      </c>
      <c r="CQ18">
        <v>2402.989990234375</v>
      </c>
      <c r="CR18">
        <v>2409.070068359375</v>
      </c>
      <c r="CW18">
        <v>13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18</v>
      </c>
      <c r="DG18">
        <v>30</v>
      </c>
      <c r="DH18">
        <v>35</v>
      </c>
      <c r="DI18">
        <v>24</v>
      </c>
      <c r="DJ18">
        <v>75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263</v>
      </c>
      <c r="EF18">
        <v>2409.070068359375</v>
      </c>
      <c r="EG18">
        <v>2412.8349609375</v>
      </c>
      <c r="EH18">
        <v>2442.944091796875</v>
      </c>
      <c r="EI18">
        <v>2412.514892578125</v>
      </c>
      <c r="EJ18">
        <v>2433.530029296875</v>
      </c>
      <c r="EO18">
        <v>22</v>
      </c>
      <c r="EP18">
        <v>91</v>
      </c>
      <c r="EQ18">
        <v>80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264</v>
      </c>
      <c r="FX18">
        <v>2433.530029296875</v>
      </c>
      <c r="FY18">
        <v>2436.93994140625</v>
      </c>
      <c r="FZ18">
        <v>2440</v>
      </c>
      <c r="GA18">
        <v>2402</v>
      </c>
      <c r="GB18">
        <v>2402.510009765625</v>
      </c>
      <c r="GC18">
        <v>407</v>
      </c>
      <c r="GD18">
        <v>375</v>
      </c>
      <c r="GE18">
        <v>207</v>
      </c>
      <c r="GF18">
        <v>183</v>
      </c>
      <c r="GG18">
        <v>0</v>
      </c>
      <c r="GH18">
        <v>144</v>
      </c>
      <c r="GI18">
        <v>0</v>
      </c>
      <c r="GJ18">
        <v>0</v>
      </c>
      <c r="GK18">
        <v>1</v>
      </c>
      <c r="GL18">
        <v>202</v>
      </c>
      <c r="GM18">
        <v>0</v>
      </c>
      <c r="GN18">
        <v>75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1.6</v>
      </c>
      <c r="GX18" t="s">
        <v>218</v>
      </c>
      <c r="GY18">
        <v>1092819</v>
      </c>
      <c r="GZ18">
        <v>1022685</v>
      </c>
      <c r="HA18">
        <v>2.95</v>
      </c>
      <c r="HB18">
        <v>3.1040000000000001</v>
      </c>
      <c r="HC18">
        <v>1.27</v>
      </c>
      <c r="HD18">
        <v>1.72</v>
      </c>
      <c r="HE18">
        <v>0</v>
      </c>
      <c r="HF18" s="15">
        <f t="shared" si="6"/>
        <v>1.3992598058888417E-3</v>
      </c>
      <c r="HG18" s="15">
        <f t="shared" si="7"/>
        <v>1.2541223744877428E-3</v>
      </c>
      <c r="HH18" s="15">
        <f t="shared" si="8"/>
        <v>1.4337629258966311E-2</v>
      </c>
      <c r="HI18" s="15">
        <f t="shared" si="9"/>
        <v>2.1228205649592713E-4</v>
      </c>
      <c r="HJ18" s="16">
        <f t="shared" si="10"/>
        <v>2439.9961623120503</v>
      </c>
      <c r="HK18" t="str">
        <f t="shared" si="11"/>
        <v>GOOG</v>
      </c>
    </row>
    <row r="19" spans="1:219" hidden="1" x14ac:dyDescent="0.25">
      <c r="A19">
        <v>10</v>
      </c>
      <c r="B19" t="s">
        <v>265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66</v>
      </c>
      <c r="N19">
        <v>101</v>
      </c>
      <c r="O19">
        <v>14</v>
      </c>
      <c r="P19">
        <v>0</v>
      </c>
      <c r="Q19">
        <v>0</v>
      </c>
      <c r="R19">
        <v>1</v>
      </c>
      <c r="S19">
        <v>14</v>
      </c>
      <c r="T19">
        <v>0</v>
      </c>
      <c r="U19">
        <v>0</v>
      </c>
      <c r="V19">
        <v>4</v>
      </c>
      <c r="W19">
        <v>1</v>
      </c>
      <c r="X19">
        <v>4</v>
      </c>
      <c r="Y19">
        <v>2</v>
      </c>
      <c r="Z19">
        <v>8</v>
      </c>
      <c r="AA19">
        <v>1</v>
      </c>
      <c r="AB19">
        <v>0</v>
      </c>
      <c r="AC19">
        <v>0</v>
      </c>
      <c r="AD19">
        <v>0</v>
      </c>
      <c r="AE19">
        <v>115</v>
      </c>
      <c r="AF19">
        <v>14</v>
      </c>
      <c r="AG19">
        <v>3</v>
      </c>
      <c r="AH19">
        <v>0</v>
      </c>
      <c r="AI19">
        <v>2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266</v>
      </c>
      <c r="AV19">
        <v>22.569999694824219</v>
      </c>
      <c r="AW19">
        <v>22.85000038146973</v>
      </c>
      <c r="AX19">
        <v>23.04999923706055</v>
      </c>
      <c r="AY19">
        <v>22.35000038146973</v>
      </c>
      <c r="AZ19">
        <v>22.989999771118161</v>
      </c>
      <c r="BE19">
        <v>82</v>
      </c>
      <c r="BF19">
        <v>64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21</v>
      </c>
      <c r="BO19">
        <v>18</v>
      </c>
      <c r="BP19">
        <v>12</v>
      </c>
      <c r="BQ19">
        <v>3</v>
      </c>
      <c r="BR19">
        <v>12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12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8</v>
      </c>
      <c r="CH19">
        <v>8</v>
      </c>
      <c r="CI19">
        <v>1</v>
      </c>
      <c r="CJ19">
        <v>0</v>
      </c>
      <c r="CK19">
        <v>1</v>
      </c>
      <c r="CL19">
        <v>1</v>
      </c>
      <c r="CM19" t="s">
        <v>267</v>
      </c>
      <c r="CN19">
        <v>22.989999771118161</v>
      </c>
      <c r="CO19">
        <v>23.45000076293945</v>
      </c>
      <c r="CP19">
        <v>24.170000076293949</v>
      </c>
      <c r="CQ19">
        <v>23.110000610351559</v>
      </c>
      <c r="CR19">
        <v>23.20999908447266</v>
      </c>
      <c r="CW19">
        <v>59</v>
      </c>
      <c r="CX19">
        <v>37</v>
      </c>
      <c r="CY19">
        <v>11</v>
      </c>
      <c r="CZ19">
        <v>19</v>
      </c>
      <c r="DA19">
        <v>22</v>
      </c>
      <c r="DB19">
        <v>2</v>
      </c>
      <c r="DC19">
        <v>52</v>
      </c>
      <c r="DD19">
        <v>1</v>
      </c>
      <c r="DE19">
        <v>22</v>
      </c>
      <c r="DF19">
        <v>8</v>
      </c>
      <c r="DG19">
        <v>7</v>
      </c>
      <c r="DH19">
        <v>4</v>
      </c>
      <c r="DI19">
        <v>5</v>
      </c>
      <c r="DJ19">
        <v>34</v>
      </c>
      <c r="DK19">
        <v>1</v>
      </c>
      <c r="DL19">
        <v>3</v>
      </c>
      <c r="DM19">
        <v>1</v>
      </c>
      <c r="DN19">
        <v>3</v>
      </c>
      <c r="DO19">
        <v>89</v>
      </c>
      <c r="DP19">
        <v>52</v>
      </c>
      <c r="DQ19">
        <v>0</v>
      </c>
      <c r="DR19">
        <v>0</v>
      </c>
      <c r="DS19">
        <v>1</v>
      </c>
      <c r="DT19">
        <v>1</v>
      </c>
      <c r="DU19">
        <v>0</v>
      </c>
      <c r="DV19">
        <v>0</v>
      </c>
      <c r="DW19">
        <v>148</v>
      </c>
      <c r="DX19">
        <v>89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 t="s">
        <v>268</v>
      </c>
      <c r="EF19">
        <v>23.20999908447266</v>
      </c>
      <c r="EG19">
        <v>23.530000686645511</v>
      </c>
      <c r="EH19">
        <v>23.95000076293945</v>
      </c>
      <c r="EI19">
        <v>23.20000076293945</v>
      </c>
      <c r="EJ19">
        <v>23.899999618530281</v>
      </c>
      <c r="EO19">
        <v>64</v>
      </c>
      <c r="EP19">
        <v>43</v>
      </c>
      <c r="EQ19">
        <v>58</v>
      </c>
      <c r="ER19">
        <v>21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20</v>
      </c>
      <c r="EY19">
        <v>4</v>
      </c>
      <c r="EZ19">
        <v>2</v>
      </c>
      <c r="FA19">
        <v>1</v>
      </c>
      <c r="FB19">
        <v>6</v>
      </c>
      <c r="FC19">
        <v>1</v>
      </c>
      <c r="FD19">
        <v>33</v>
      </c>
      <c r="FE19">
        <v>0</v>
      </c>
      <c r="FF19">
        <v>0</v>
      </c>
      <c r="FG19">
        <v>2</v>
      </c>
      <c r="FH19">
        <v>0</v>
      </c>
      <c r="FI19">
        <v>6</v>
      </c>
      <c r="FJ19">
        <v>6</v>
      </c>
      <c r="FK19">
        <v>1</v>
      </c>
      <c r="FL19">
        <v>0</v>
      </c>
      <c r="FM19">
        <v>2</v>
      </c>
      <c r="FN19">
        <v>1</v>
      </c>
      <c r="FO19">
        <v>0</v>
      </c>
      <c r="FP19">
        <v>0</v>
      </c>
      <c r="FQ19">
        <v>1</v>
      </c>
      <c r="FR19">
        <v>1</v>
      </c>
      <c r="FS19">
        <v>0</v>
      </c>
      <c r="FT19">
        <v>0</v>
      </c>
      <c r="FU19">
        <v>1</v>
      </c>
      <c r="FV19">
        <v>1</v>
      </c>
      <c r="FW19" t="s">
        <v>269</v>
      </c>
      <c r="FX19">
        <v>23.899999618530281</v>
      </c>
      <c r="FY19">
        <v>24.030000686645511</v>
      </c>
      <c r="FZ19">
        <v>24.489999771118161</v>
      </c>
      <c r="GA19">
        <v>23.680000305175781</v>
      </c>
      <c r="GB19">
        <v>24.430000305175781</v>
      </c>
      <c r="GC19">
        <v>661</v>
      </c>
      <c r="GD19">
        <v>176</v>
      </c>
      <c r="GE19">
        <v>334</v>
      </c>
      <c r="GF19">
        <v>91</v>
      </c>
      <c r="GG19">
        <v>22</v>
      </c>
      <c r="GH19">
        <v>62</v>
      </c>
      <c r="GI19">
        <v>22</v>
      </c>
      <c r="GJ19">
        <v>62</v>
      </c>
      <c r="GK19">
        <v>3</v>
      </c>
      <c r="GL19">
        <v>60</v>
      </c>
      <c r="GM19">
        <v>3</v>
      </c>
      <c r="GN19">
        <v>40</v>
      </c>
      <c r="GO19">
        <v>4</v>
      </c>
      <c r="GP19">
        <v>2</v>
      </c>
      <c r="GQ19">
        <v>2</v>
      </c>
      <c r="GR19">
        <v>1</v>
      </c>
      <c r="GS19">
        <v>2</v>
      </c>
      <c r="GT19">
        <v>1</v>
      </c>
      <c r="GU19">
        <v>2</v>
      </c>
      <c r="GV19">
        <v>1</v>
      </c>
      <c r="GW19">
        <v>3.4</v>
      </c>
      <c r="GX19" t="s">
        <v>246</v>
      </c>
      <c r="GY19">
        <v>29812731</v>
      </c>
      <c r="GZ19">
        <v>35776271</v>
      </c>
      <c r="HA19">
        <v>0.86599999999999999</v>
      </c>
      <c r="HB19">
        <v>1.044</v>
      </c>
      <c r="HC19">
        <v>0.06</v>
      </c>
      <c r="HD19">
        <v>2.34</v>
      </c>
      <c r="HE19">
        <v>0</v>
      </c>
      <c r="HF19" s="15">
        <f t="shared" si="6"/>
        <v>5.4099485809618875E-3</v>
      </c>
      <c r="HG19" s="15">
        <f t="shared" si="7"/>
        <v>1.878313959868394E-2</v>
      </c>
      <c r="HH19" s="15">
        <f t="shared" si="8"/>
        <v>1.456514238321438E-2</v>
      </c>
      <c r="HI19" s="15">
        <f t="shared" si="9"/>
        <v>3.0699958683222062E-2</v>
      </c>
      <c r="HJ19" s="16">
        <f t="shared" si="10"/>
        <v>24.481359544099245</v>
      </c>
      <c r="HK19" t="str">
        <f t="shared" si="11"/>
        <v>AAL</v>
      </c>
    </row>
    <row r="20" spans="1:219" hidden="1" x14ac:dyDescent="0.25">
      <c r="A20">
        <v>11</v>
      </c>
      <c r="B20" t="s">
        <v>270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104</v>
      </c>
      <c r="N20">
        <v>50</v>
      </c>
      <c r="O20">
        <v>30</v>
      </c>
      <c r="P20">
        <v>0</v>
      </c>
      <c r="Q20">
        <v>0</v>
      </c>
      <c r="R20">
        <v>1</v>
      </c>
      <c r="S20">
        <v>30</v>
      </c>
      <c r="T20">
        <v>0</v>
      </c>
      <c r="U20">
        <v>0</v>
      </c>
      <c r="V20">
        <v>20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271</v>
      </c>
      <c r="AV20">
        <v>156.8699951171875</v>
      </c>
      <c r="AW20">
        <v>157.69999694824219</v>
      </c>
      <c r="AX20">
        <v>158.9100036621094</v>
      </c>
      <c r="AY20">
        <v>156.94999694824219</v>
      </c>
      <c r="AZ20">
        <v>158.63999938964841</v>
      </c>
      <c r="BE20">
        <v>126</v>
      </c>
      <c r="BF20">
        <v>64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1</v>
      </c>
      <c r="BQ20">
        <v>4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272</v>
      </c>
      <c r="CN20">
        <v>158.63999938964841</v>
      </c>
      <c r="CO20">
        <v>159.07000732421881</v>
      </c>
      <c r="CP20">
        <v>160.08000183105469</v>
      </c>
      <c r="CQ20">
        <v>157.74000549316409</v>
      </c>
      <c r="CR20">
        <v>158.00999450683591</v>
      </c>
      <c r="CW20">
        <v>66</v>
      </c>
      <c r="CX20">
        <v>6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59</v>
      </c>
      <c r="DG20">
        <v>12</v>
      </c>
      <c r="DH20">
        <v>13</v>
      </c>
      <c r="DI20">
        <v>32</v>
      </c>
      <c r="DJ20">
        <v>34</v>
      </c>
      <c r="DK20">
        <v>0</v>
      </c>
      <c r="DL20">
        <v>0</v>
      </c>
      <c r="DM20">
        <v>0</v>
      </c>
      <c r="DN20">
        <v>0</v>
      </c>
      <c r="DO20">
        <v>6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273</v>
      </c>
      <c r="EF20">
        <v>158.00999450683591</v>
      </c>
      <c r="EG20">
        <v>158.1600036621094</v>
      </c>
      <c r="EH20">
        <v>159.3800048828125</v>
      </c>
      <c r="EI20">
        <v>157.3699951171875</v>
      </c>
      <c r="EJ20">
        <v>158.58000183105469</v>
      </c>
      <c r="EO20">
        <v>102</v>
      </c>
      <c r="EP20">
        <v>81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12</v>
      </c>
      <c r="EY20">
        <v>3</v>
      </c>
      <c r="EZ20">
        <v>4</v>
      </c>
      <c r="FA20">
        <v>3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274</v>
      </c>
      <c r="FX20">
        <v>158.58000183105469</v>
      </c>
      <c r="FY20">
        <v>159.97999572753909</v>
      </c>
      <c r="FZ20">
        <v>160.28999328613281</v>
      </c>
      <c r="GA20">
        <v>158.8500061035156</v>
      </c>
      <c r="GB20">
        <v>159.74000549316409</v>
      </c>
      <c r="GC20">
        <v>629</v>
      </c>
      <c r="GD20">
        <v>200</v>
      </c>
      <c r="GE20">
        <v>255</v>
      </c>
      <c r="GF20">
        <v>172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34</v>
      </c>
      <c r="GM20">
        <v>0</v>
      </c>
      <c r="GN20">
        <v>34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2.4</v>
      </c>
      <c r="GX20" t="s">
        <v>218</v>
      </c>
      <c r="GY20">
        <v>3608403</v>
      </c>
      <c r="GZ20">
        <v>2625971</v>
      </c>
      <c r="HA20">
        <v>1.5029999999999999</v>
      </c>
      <c r="HB20">
        <v>1.5089999999999999</v>
      </c>
      <c r="HC20">
        <v>0.91</v>
      </c>
      <c r="HD20">
        <v>2.27</v>
      </c>
      <c r="HE20">
        <v>0.28199999999999997</v>
      </c>
      <c r="HF20" s="15">
        <f t="shared" si="6"/>
        <v>8.7510559687019596E-3</v>
      </c>
      <c r="HG20" s="15">
        <f t="shared" si="7"/>
        <v>1.9339794845479874E-3</v>
      </c>
      <c r="HH20" s="15">
        <f t="shared" si="8"/>
        <v>7.0633182535394523E-3</v>
      </c>
      <c r="HI20" s="15">
        <f t="shared" si="9"/>
        <v>5.5715497623829435E-3</v>
      </c>
      <c r="HJ20" s="16">
        <f t="shared" si="10"/>
        <v>160.28939375721421</v>
      </c>
      <c r="HK20" t="str">
        <f t="shared" si="11"/>
        <v>AXP</v>
      </c>
    </row>
    <row r="21" spans="1:219" hidden="1" x14ac:dyDescent="0.25">
      <c r="A21">
        <v>12</v>
      </c>
      <c r="B21" t="s">
        <v>275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53</v>
      </c>
      <c r="N21">
        <v>10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  <c r="W21">
        <v>15</v>
      </c>
      <c r="X21">
        <v>16</v>
      </c>
      <c r="Y21">
        <v>13</v>
      </c>
      <c r="Z21">
        <v>23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23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36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 t="s">
        <v>276</v>
      </c>
      <c r="AV21">
        <v>78.639999389648438</v>
      </c>
      <c r="AW21">
        <v>78.779998779296875</v>
      </c>
      <c r="AX21">
        <v>80.019996643066406</v>
      </c>
      <c r="AY21">
        <v>78.510002136230469</v>
      </c>
      <c r="AZ21">
        <v>79.169998168945313</v>
      </c>
      <c r="BE21">
        <v>11</v>
      </c>
      <c r="BF21">
        <v>39</v>
      </c>
      <c r="BG21">
        <v>64</v>
      </c>
      <c r="BH21">
        <v>12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277</v>
      </c>
      <c r="CN21">
        <v>79.169998168945313</v>
      </c>
      <c r="CO21">
        <v>79.5</v>
      </c>
      <c r="CP21">
        <v>79.5</v>
      </c>
      <c r="CQ21">
        <v>78.430000305175781</v>
      </c>
      <c r="CR21">
        <v>78.989997863769531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3</v>
      </c>
      <c r="DI21">
        <v>9</v>
      </c>
      <c r="DJ21">
        <v>135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 t="s">
        <v>278</v>
      </c>
      <c r="EF21">
        <v>78.989997863769531</v>
      </c>
      <c r="EG21">
        <v>79.220001220703125</v>
      </c>
      <c r="EH21">
        <v>80.75</v>
      </c>
      <c r="EI21">
        <v>78.739997863769531</v>
      </c>
      <c r="EJ21">
        <v>80.370002746582031</v>
      </c>
      <c r="EO21">
        <v>25</v>
      </c>
      <c r="EP21">
        <v>12</v>
      </c>
      <c r="EQ21">
        <v>18</v>
      </c>
      <c r="ER21">
        <v>62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</v>
      </c>
      <c r="EY21">
        <v>0</v>
      </c>
      <c r="EZ21">
        <v>0</v>
      </c>
      <c r="FA21">
        <v>1</v>
      </c>
      <c r="FB21">
        <v>2</v>
      </c>
      <c r="FC21">
        <v>1</v>
      </c>
      <c r="FD21">
        <v>8</v>
      </c>
      <c r="FE21">
        <v>0</v>
      </c>
      <c r="FF21">
        <v>0</v>
      </c>
      <c r="FG21">
        <v>0</v>
      </c>
      <c r="FH21">
        <v>0</v>
      </c>
      <c r="FI21">
        <v>2</v>
      </c>
      <c r="FJ21">
        <v>2</v>
      </c>
      <c r="FK21">
        <v>0</v>
      </c>
      <c r="FL21">
        <v>0</v>
      </c>
      <c r="FM21">
        <v>1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279</v>
      </c>
      <c r="FX21">
        <v>80.370002746582031</v>
      </c>
      <c r="FY21">
        <v>80.610000610351563</v>
      </c>
      <c r="FZ21">
        <v>80.610000610351563</v>
      </c>
      <c r="GA21">
        <v>79.260002136230469</v>
      </c>
      <c r="GB21">
        <v>79.300003051757813</v>
      </c>
      <c r="GC21">
        <v>306</v>
      </c>
      <c r="GD21">
        <v>247</v>
      </c>
      <c r="GE21">
        <v>117</v>
      </c>
      <c r="GF21">
        <v>155</v>
      </c>
      <c r="GG21">
        <v>0</v>
      </c>
      <c r="GH21">
        <v>74</v>
      </c>
      <c r="GI21">
        <v>0</v>
      </c>
      <c r="GJ21">
        <v>62</v>
      </c>
      <c r="GK21">
        <v>0</v>
      </c>
      <c r="GL21">
        <v>160</v>
      </c>
      <c r="GM21">
        <v>0</v>
      </c>
      <c r="GN21">
        <v>137</v>
      </c>
      <c r="GO21">
        <v>2</v>
      </c>
      <c r="GP21">
        <v>1</v>
      </c>
      <c r="GQ21">
        <v>1</v>
      </c>
      <c r="GR21">
        <v>1</v>
      </c>
      <c r="GS21">
        <v>1</v>
      </c>
      <c r="GT21">
        <v>0</v>
      </c>
      <c r="GU21">
        <v>1</v>
      </c>
      <c r="GV21">
        <v>0</v>
      </c>
      <c r="GW21">
        <v>2.2000000000000002</v>
      </c>
      <c r="GX21" t="s">
        <v>218</v>
      </c>
      <c r="GY21">
        <v>228484</v>
      </c>
      <c r="GZ21">
        <v>229785</v>
      </c>
      <c r="HA21">
        <v>0.78100000000000003</v>
      </c>
      <c r="HB21">
        <v>1.052</v>
      </c>
      <c r="HC21">
        <v>6.34</v>
      </c>
      <c r="HD21">
        <v>3.66</v>
      </c>
      <c r="HE21">
        <v>0.53040003999999996</v>
      </c>
      <c r="HF21" s="15">
        <f t="shared" si="6"/>
        <v>2.9772715786173798E-3</v>
      </c>
      <c r="HG21" s="15">
        <f t="shared" si="7"/>
        <v>0</v>
      </c>
      <c r="HH21" s="15">
        <f t="shared" si="8"/>
        <v>1.6747282767638816E-2</v>
      </c>
      <c r="HI21" s="15">
        <f t="shared" si="9"/>
        <v>5.0442514486703782E-4</v>
      </c>
      <c r="HJ21" s="16">
        <f t="shared" si="10"/>
        <v>80.610000610351563</v>
      </c>
      <c r="HK21" t="str">
        <f t="shared" si="11"/>
        <v>AWR</v>
      </c>
    </row>
    <row r="22" spans="1:219" hidden="1" x14ac:dyDescent="0.25">
      <c r="A22">
        <v>13</v>
      </c>
      <c r="B22" t="s">
        <v>280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</v>
      </c>
      <c r="W22">
        <v>18</v>
      </c>
      <c r="X22">
        <v>31</v>
      </c>
      <c r="Y22">
        <v>58</v>
      </c>
      <c r="Z22">
        <v>77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281</v>
      </c>
      <c r="AV22">
        <v>249.94999694824219</v>
      </c>
      <c r="AW22">
        <v>250.69999694824219</v>
      </c>
      <c r="AX22">
        <v>253.94999694824219</v>
      </c>
      <c r="AY22">
        <v>250.24000549316409</v>
      </c>
      <c r="AZ22">
        <v>252.7799987792969</v>
      </c>
      <c r="BE22">
        <v>53</v>
      </c>
      <c r="BF22">
        <v>95</v>
      </c>
      <c r="BG22">
        <v>43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9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9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272</v>
      </c>
      <c r="CN22">
        <v>252.7799987792969</v>
      </c>
      <c r="CO22">
        <v>253.3500061035156</v>
      </c>
      <c r="CP22">
        <v>254.72999572753901</v>
      </c>
      <c r="CQ22">
        <v>249.44000244140619</v>
      </c>
      <c r="CR22">
        <v>253.3699951171875</v>
      </c>
      <c r="CW22">
        <v>83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78</v>
      </c>
      <c r="DG22">
        <v>11</v>
      </c>
      <c r="DH22">
        <v>4</v>
      </c>
      <c r="DI22">
        <v>4</v>
      </c>
      <c r="DJ22">
        <v>42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1</v>
      </c>
      <c r="DX22">
        <v>0</v>
      </c>
      <c r="DY22">
        <v>11</v>
      </c>
      <c r="DZ22">
        <v>0</v>
      </c>
      <c r="EA22">
        <v>1</v>
      </c>
      <c r="EB22">
        <v>0</v>
      </c>
      <c r="EC22">
        <v>1</v>
      </c>
      <c r="ED22">
        <v>1</v>
      </c>
      <c r="EE22" t="s">
        <v>282</v>
      </c>
      <c r="EF22">
        <v>253.3699951171875</v>
      </c>
      <c r="EG22">
        <v>254.17999267578119</v>
      </c>
      <c r="EH22">
        <v>256.57000732421881</v>
      </c>
      <c r="EI22">
        <v>252.75</v>
      </c>
      <c r="EJ22">
        <v>254.46000671386719</v>
      </c>
      <c r="EO22">
        <v>114</v>
      </c>
      <c r="EP22">
        <v>68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</v>
      </c>
      <c r="EY22">
        <v>7</v>
      </c>
      <c r="EZ22">
        <v>2</v>
      </c>
      <c r="FA22">
        <v>2</v>
      </c>
      <c r="FB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283</v>
      </c>
      <c r="FX22">
        <v>254.46000671386719</v>
      </c>
      <c r="FY22">
        <v>254.05999755859381</v>
      </c>
      <c r="FZ22">
        <v>256.1400146484375</v>
      </c>
      <c r="GA22">
        <v>252.8999938964844</v>
      </c>
      <c r="GB22">
        <v>254.11000061035159</v>
      </c>
      <c r="GC22">
        <v>466</v>
      </c>
      <c r="GD22">
        <v>361</v>
      </c>
      <c r="GE22">
        <v>266</v>
      </c>
      <c r="GF22">
        <v>158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120</v>
      </c>
      <c r="GM22">
        <v>0</v>
      </c>
      <c r="GN22">
        <v>43</v>
      </c>
      <c r="GO22">
        <v>2</v>
      </c>
      <c r="GP22">
        <v>2</v>
      </c>
      <c r="GQ22">
        <v>0</v>
      </c>
      <c r="GR22">
        <v>0</v>
      </c>
      <c r="GS22">
        <v>1</v>
      </c>
      <c r="GT22">
        <v>1</v>
      </c>
      <c r="GU22">
        <v>1</v>
      </c>
      <c r="GV22">
        <v>1</v>
      </c>
      <c r="GW22">
        <v>1.9</v>
      </c>
      <c r="GX22" t="s">
        <v>218</v>
      </c>
      <c r="GY22">
        <v>1519946</v>
      </c>
      <c r="GZ22">
        <v>1592042</v>
      </c>
      <c r="HA22">
        <v>0.63600000000000001</v>
      </c>
      <c r="HB22">
        <v>0.72</v>
      </c>
      <c r="HC22">
        <v>2.7</v>
      </c>
      <c r="HD22">
        <v>1.71</v>
      </c>
      <c r="HE22">
        <v>1.0509999999999999</v>
      </c>
      <c r="HF22" s="15">
        <f t="shared" si="6"/>
        <v>-1.5744672877167076E-3</v>
      </c>
      <c r="HG22" s="15">
        <f t="shared" si="7"/>
        <v>8.120625325561126E-3</v>
      </c>
      <c r="HH22" s="15">
        <f t="shared" si="8"/>
        <v>4.5658650447002458E-3</v>
      </c>
      <c r="HI22" s="15">
        <f t="shared" si="9"/>
        <v>4.7617437761632297E-3</v>
      </c>
      <c r="HJ22" s="16">
        <f t="shared" si="10"/>
        <v>256.12312360898011</v>
      </c>
      <c r="HK22" t="str">
        <f t="shared" si="11"/>
        <v>AMT</v>
      </c>
    </row>
    <row r="23" spans="1:219" hidden="1" x14ac:dyDescent="0.25">
      <c r="A23">
        <v>14</v>
      </c>
      <c r="B23" t="s">
        <v>284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68</v>
      </c>
      <c r="N23">
        <v>43</v>
      </c>
      <c r="O23">
        <v>2</v>
      </c>
      <c r="P23">
        <v>0</v>
      </c>
      <c r="Q23">
        <v>0</v>
      </c>
      <c r="R23">
        <v>1</v>
      </c>
      <c r="S23">
        <v>2</v>
      </c>
      <c r="T23">
        <v>0</v>
      </c>
      <c r="U23">
        <v>0</v>
      </c>
      <c r="V23">
        <v>57</v>
      </c>
      <c r="W23">
        <v>28</v>
      </c>
      <c r="X23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285</v>
      </c>
      <c r="AV23">
        <v>155.1199951171875</v>
      </c>
      <c r="AW23">
        <v>155.6000061035156</v>
      </c>
      <c r="AX23">
        <v>156.49000549316409</v>
      </c>
      <c r="AY23">
        <v>154.74000549316409</v>
      </c>
      <c r="AZ23">
        <v>154.8399963378906</v>
      </c>
      <c r="BE23">
        <v>141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60</v>
      </c>
      <c r="BO23">
        <v>6</v>
      </c>
      <c r="BP23">
        <v>3</v>
      </c>
      <c r="BQ23">
        <v>1</v>
      </c>
      <c r="BR23">
        <v>3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286</v>
      </c>
      <c r="CN23">
        <v>154.8399963378906</v>
      </c>
      <c r="CO23">
        <v>154.8399963378906</v>
      </c>
      <c r="CP23">
        <v>155.72999572753909</v>
      </c>
      <c r="CQ23">
        <v>153.5899963378906</v>
      </c>
      <c r="CR23">
        <v>154.91999816894531</v>
      </c>
      <c r="CW23">
        <v>125</v>
      </c>
      <c r="CX23">
        <v>14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33</v>
      </c>
      <c r="DG23">
        <v>6</v>
      </c>
      <c r="DH23">
        <v>10</v>
      </c>
      <c r="DI23">
        <v>12</v>
      </c>
      <c r="DJ23">
        <v>12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12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234</v>
      </c>
      <c r="EF23">
        <v>154.91999816894531</v>
      </c>
      <c r="EG23">
        <v>155.28999328613281</v>
      </c>
      <c r="EH23">
        <v>155.7799987792969</v>
      </c>
      <c r="EI23">
        <v>153.96000671386719</v>
      </c>
      <c r="EJ23">
        <v>154.9700012207031</v>
      </c>
      <c r="EO23">
        <v>86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40</v>
      </c>
      <c r="EY23">
        <v>11</v>
      </c>
      <c r="EZ23">
        <v>17</v>
      </c>
      <c r="FA23">
        <v>5</v>
      </c>
      <c r="FB23">
        <v>36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287</v>
      </c>
      <c r="FX23">
        <v>154.9700012207031</v>
      </c>
      <c r="FY23">
        <v>156</v>
      </c>
      <c r="FZ23">
        <v>156.05000305175781</v>
      </c>
      <c r="GA23">
        <v>153.1000061035156</v>
      </c>
      <c r="GB23">
        <v>153.41999816894531</v>
      </c>
      <c r="GC23">
        <v>480</v>
      </c>
      <c r="GD23">
        <v>343</v>
      </c>
      <c r="GE23">
        <v>225</v>
      </c>
      <c r="GF23">
        <v>182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51</v>
      </c>
      <c r="GM23">
        <v>0</v>
      </c>
      <c r="GN23">
        <v>48</v>
      </c>
      <c r="GO23">
        <v>1</v>
      </c>
      <c r="GP23">
        <v>1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2.4</v>
      </c>
      <c r="GX23" t="s">
        <v>218</v>
      </c>
      <c r="GY23">
        <v>485135</v>
      </c>
      <c r="GZ23">
        <v>709542</v>
      </c>
      <c r="HA23">
        <v>0.23599999999999999</v>
      </c>
      <c r="HB23">
        <v>0.59799999999999998</v>
      </c>
      <c r="HC23">
        <v>4.33</v>
      </c>
      <c r="HD23">
        <v>2.34</v>
      </c>
      <c r="HE23">
        <v>0.55700000000000005</v>
      </c>
      <c r="HF23" s="15">
        <f t="shared" si="6"/>
        <v>6.602556277544247E-3</v>
      </c>
      <c r="HG23" s="15">
        <f t="shared" si="7"/>
        <v>3.2042967497558639E-4</v>
      </c>
      <c r="HH23" s="15">
        <f t="shared" si="8"/>
        <v>1.8589704464643586E-2</v>
      </c>
      <c r="HI23" s="15">
        <f t="shared" si="9"/>
        <v>2.0857259108902904E-3</v>
      </c>
      <c r="HJ23" s="16">
        <f t="shared" si="10"/>
        <v>156.0499870292962</v>
      </c>
      <c r="HK23" t="str">
        <f t="shared" si="11"/>
        <v>AWK</v>
      </c>
    </row>
    <row r="24" spans="1:219" hidden="1" x14ac:dyDescent="0.25">
      <c r="A24">
        <v>15</v>
      </c>
      <c r="B24" t="s">
        <v>288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74</v>
      </c>
      <c r="N24">
        <v>11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70</v>
      </c>
      <c r="W24">
        <v>46</v>
      </c>
      <c r="X24">
        <v>20</v>
      </c>
      <c r="Y24">
        <v>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289</v>
      </c>
      <c r="AV24">
        <v>159.36000061035159</v>
      </c>
      <c r="AW24">
        <v>160.99000549316409</v>
      </c>
      <c r="AX24">
        <v>162.99000549316409</v>
      </c>
      <c r="AY24">
        <v>160.72999572753909</v>
      </c>
      <c r="AZ24">
        <v>162.50999450683591</v>
      </c>
      <c r="BE24">
        <v>7</v>
      </c>
      <c r="BF24">
        <v>115</v>
      </c>
      <c r="BG24">
        <v>73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4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290</v>
      </c>
      <c r="CN24">
        <v>162.50999450683591</v>
      </c>
      <c r="CO24">
        <v>164.30999755859381</v>
      </c>
      <c r="CP24">
        <v>165.16999816894531</v>
      </c>
      <c r="CQ24">
        <v>162.69000244140619</v>
      </c>
      <c r="CR24">
        <v>163.7200012207031</v>
      </c>
      <c r="CW24">
        <v>21</v>
      </c>
      <c r="CX24">
        <v>2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12</v>
      </c>
      <c r="DG24">
        <v>27</v>
      </c>
      <c r="DH24">
        <v>25</v>
      </c>
      <c r="DI24">
        <v>20</v>
      </c>
      <c r="DJ24">
        <v>98</v>
      </c>
      <c r="DK24">
        <v>0</v>
      </c>
      <c r="DL24">
        <v>0</v>
      </c>
      <c r="DM24">
        <v>0</v>
      </c>
      <c r="DN24">
        <v>0</v>
      </c>
      <c r="DO24">
        <v>2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235</v>
      </c>
      <c r="EF24">
        <v>163.7200012207031</v>
      </c>
      <c r="EG24">
        <v>163.7200012207031</v>
      </c>
      <c r="EH24">
        <v>165.1600036621094</v>
      </c>
      <c r="EI24">
        <v>162.66999816894531</v>
      </c>
      <c r="EJ24">
        <v>163.8800048828125</v>
      </c>
      <c r="EO24">
        <v>44</v>
      </c>
      <c r="EP24">
        <v>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40</v>
      </c>
      <c r="EY24">
        <v>25</v>
      </c>
      <c r="EZ24">
        <v>48</v>
      </c>
      <c r="FA24">
        <v>30</v>
      </c>
      <c r="FB24">
        <v>16</v>
      </c>
      <c r="FC24">
        <v>0</v>
      </c>
      <c r="FD24">
        <v>0</v>
      </c>
      <c r="FE24">
        <v>0</v>
      </c>
      <c r="FF24">
        <v>0</v>
      </c>
      <c r="FG24">
        <v>8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263</v>
      </c>
      <c r="FX24">
        <v>163.8800048828125</v>
      </c>
      <c r="FY24">
        <v>163.19000244140619</v>
      </c>
      <c r="FZ24">
        <v>165.3500061035156</v>
      </c>
      <c r="GA24">
        <v>162.94000244140619</v>
      </c>
      <c r="GB24">
        <v>163.21000671386719</v>
      </c>
      <c r="GC24">
        <v>355</v>
      </c>
      <c r="GD24">
        <v>490</v>
      </c>
      <c r="GE24">
        <v>75</v>
      </c>
      <c r="GF24">
        <v>341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114</v>
      </c>
      <c r="GM24">
        <v>0</v>
      </c>
      <c r="GN24">
        <v>114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1.7</v>
      </c>
      <c r="GX24" t="s">
        <v>218</v>
      </c>
      <c r="GY24">
        <v>4016350</v>
      </c>
      <c r="GZ24">
        <v>4663314</v>
      </c>
      <c r="HA24">
        <v>0.76300000000000001</v>
      </c>
      <c r="HB24">
        <v>1.0449999999999999</v>
      </c>
      <c r="HC24">
        <v>1.82</v>
      </c>
      <c r="HD24">
        <v>10.87</v>
      </c>
      <c r="HE24">
        <v>0.60860000000000003</v>
      </c>
      <c r="HF24" s="15">
        <f t="shared" si="6"/>
        <v>-4.22821515462668E-3</v>
      </c>
      <c r="HG24" s="15">
        <f t="shared" si="7"/>
        <v>1.306322093969059E-2</v>
      </c>
      <c r="HH24" s="15">
        <f t="shared" si="8"/>
        <v>1.5319565920698386E-3</v>
      </c>
      <c r="HI24" s="15">
        <f t="shared" si="9"/>
        <v>1.6543365072850813E-3</v>
      </c>
      <c r="HJ24" s="16">
        <f t="shared" si="10"/>
        <v>165.32178949844692</v>
      </c>
      <c r="HK24" t="str">
        <f t="shared" si="11"/>
        <v>ADI</v>
      </c>
    </row>
    <row r="25" spans="1:219" hidden="1" x14ac:dyDescent="0.25">
      <c r="A25">
        <v>16</v>
      </c>
      <c r="B25" t="s">
        <v>291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1</v>
      </c>
      <c r="N25">
        <v>2</v>
      </c>
      <c r="O25">
        <v>15</v>
      </c>
      <c r="P25">
        <v>13</v>
      </c>
      <c r="Q25">
        <v>32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292</v>
      </c>
      <c r="AV25">
        <v>44.060001373291023</v>
      </c>
      <c r="AW25">
        <v>44.040000915527337</v>
      </c>
      <c r="AX25">
        <v>44.319999694824219</v>
      </c>
      <c r="AY25">
        <v>43.319999694824219</v>
      </c>
      <c r="AZ25">
        <v>43.880001068115227</v>
      </c>
      <c r="BE25">
        <v>11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3</v>
      </c>
      <c r="BO25">
        <v>4</v>
      </c>
      <c r="BP25">
        <v>3</v>
      </c>
      <c r="BQ25">
        <v>5</v>
      </c>
      <c r="BR25">
        <v>32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32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2</v>
      </c>
      <c r="CH25">
        <v>2</v>
      </c>
      <c r="CI25">
        <v>1</v>
      </c>
      <c r="CJ25">
        <v>0</v>
      </c>
      <c r="CK25">
        <v>1</v>
      </c>
      <c r="CL25">
        <v>1</v>
      </c>
      <c r="CM25" t="s">
        <v>293</v>
      </c>
      <c r="CN25">
        <v>43.880001068115227</v>
      </c>
      <c r="CO25">
        <v>44.110000610351563</v>
      </c>
      <c r="CP25">
        <v>44.75</v>
      </c>
      <c r="CQ25">
        <v>43.540000915527337</v>
      </c>
      <c r="CR25">
        <v>43.779998779296882</v>
      </c>
      <c r="CW25">
        <v>9</v>
      </c>
      <c r="CX25">
        <v>28</v>
      </c>
      <c r="CY25">
        <v>6</v>
      </c>
      <c r="CZ25">
        <v>0</v>
      </c>
      <c r="DA25">
        <v>0</v>
      </c>
      <c r="DB25">
        <v>1</v>
      </c>
      <c r="DC25">
        <v>6</v>
      </c>
      <c r="DD25">
        <v>0</v>
      </c>
      <c r="DE25">
        <v>0</v>
      </c>
      <c r="DF25">
        <v>5</v>
      </c>
      <c r="DG25">
        <v>2</v>
      </c>
      <c r="DH25">
        <v>1</v>
      </c>
      <c r="DI25">
        <v>1</v>
      </c>
      <c r="DJ25">
        <v>17</v>
      </c>
      <c r="DK25">
        <v>1</v>
      </c>
      <c r="DL25">
        <v>3</v>
      </c>
      <c r="DM25">
        <v>0</v>
      </c>
      <c r="DN25">
        <v>0</v>
      </c>
      <c r="DO25">
        <v>34</v>
      </c>
      <c r="DP25">
        <v>7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43</v>
      </c>
      <c r="DX25">
        <v>34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 t="s">
        <v>278</v>
      </c>
      <c r="EF25">
        <v>43.779998779296882</v>
      </c>
      <c r="EG25">
        <v>43.790000915527337</v>
      </c>
      <c r="EH25">
        <v>44.700000762939453</v>
      </c>
      <c r="EI25">
        <v>43.790000915527337</v>
      </c>
      <c r="EJ25">
        <v>44.700000762939453</v>
      </c>
      <c r="EO25">
        <v>0</v>
      </c>
      <c r="EP25">
        <v>3</v>
      </c>
      <c r="EQ25">
        <v>15</v>
      </c>
      <c r="ER25">
        <v>41</v>
      </c>
      <c r="ES25">
        <v>12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294</v>
      </c>
      <c r="FX25">
        <v>44.700000762939453</v>
      </c>
      <c r="FY25">
        <v>44.930000305175781</v>
      </c>
      <c r="FZ25">
        <v>45.580001831054688</v>
      </c>
      <c r="GA25">
        <v>44.560001373291023</v>
      </c>
      <c r="GB25">
        <v>44.810001373291023</v>
      </c>
      <c r="GC25">
        <v>190</v>
      </c>
      <c r="GD25">
        <v>74</v>
      </c>
      <c r="GE25">
        <v>114</v>
      </c>
      <c r="GF25">
        <v>26</v>
      </c>
      <c r="GG25">
        <v>0</v>
      </c>
      <c r="GH25">
        <v>98</v>
      </c>
      <c r="GI25">
        <v>0</v>
      </c>
      <c r="GJ25">
        <v>53</v>
      </c>
      <c r="GK25">
        <v>1</v>
      </c>
      <c r="GL25">
        <v>49</v>
      </c>
      <c r="GM25">
        <v>0</v>
      </c>
      <c r="GN25">
        <v>17</v>
      </c>
      <c r="GO25">
        <v>2</v>
      </c>
      <c r="GP25">
        <v>1</v>
      </c>
      <c r="GQ25">
        <v>1</v>
      </c>
      <c r="GR25">
        <v>1</v>
      </c>
      <c r="GS25">
        <v>2</v>
      </c>
      <c r="GT25">
        <v>1</v>
      </c>
      <c r="GU25">
        <v>2</v>
      </c>
      <c r="GV25">
        <v>1</v>
      </c>
      <c r="GW25">
        <v>1</v>
      </c>
      <c r="GX25" t="s">
        <v>295</v>
      </c>
      <c r="GY25">
        <v>62174</v>
      </c>
      <c r="GZ25">
        <v>63242</v>
      </c>
      <c r="HA25">
        <v>2.5779999999999998</v>
      </c>
      <c r="HB25">
        <v>3.6930000000000001</v>
      </c>
      <c r="HC25">
        <v>100.52</v>
      </c>
      <c r="HD25">
        <v>15.5</v>
      </c>
      <c r="HE25">
        <v>0</v>
      </c>
      <c r="HF25" s="15">
        <f t="shared" si="6"/>
        <v>5.119063892145892E-3</v>
      </c>
      <c r="HG25" s="15">
        <f t="shared" si="7"/>
        <v>1.4260673535911206E-2</v>
      </c>
      <c r="HH25" s="15">
        <f t="shared" si="8"/>
        <v>8.2350084436152438E-3</v>
      </c>
      <c r="HI25" s="15">
        <f t="shared" si="9"/>
        <v>5.5791116344177105E-3</v>
      </c>
      <c r="HJ25" s="16">
        <f t="shared" si="10"/>
        <v>45.570732371496284</v>
      </c>
      <c r="HK25" t="str">
        <f t="shared" si="11"/>
        <v>ANIK</v>
      </c>
    </row>
    <row r="26" spans="1:219" hidden="1" x14ac:dyDescent="0.25">
      <c r="A26">
        <v>17</v>
      </c>
      <c r="B26" t="s">
        <v>296</v>
      </c>
      <c r="C26">
        <v>10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129</v>
      </c>
      <c r="N26">
        <v>39</v>
      </c>
      <c r="O26">
        <v>9</v>
      </c>
      <c r="P26">
        <v>1</v>
      </c>
      <c r="Q26">
        <v>0</v>
      </c>
      <c r="R26">
        <v>1</v>
      </c>
      <c r="S26">
        <v>10</v>
      </c>
      <c r="T26">
        <v>0</v>
      </c>
      <c r="U26">
        <v>0</v>
      </c>
      <c r="V26">
        <v>18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235</v>
      </c>
      <c r="AV26">
        <v>6.8400001525878906</v>
      </c>
      <c r="AW26">
        <v>6.8600001335144043</v>
      </c>
      <c r="AX26">
        <v>7.0500001907348633</v>
      </c>
      <c r="AY26">
        <v>6.809999942779541</v>
      </c>
      <c r="AZ26">
        <v>7.0199999809265137</v>
      </c>
      <c r="BE26">
        <v>13</v>
      </c>
      <c r="BF26">
        <v>18</v>
      </c>
      <c r="BG26">
        <v>24</v>
      </c>
      <c r="BH26">
        <v>8</v>
      </c>
      <c r="BI26">
        <v>108</v>
      </c>
      <c r="BJ26">
        <v>0</v>
      </c>
      <c r="BK26">
        <v>0</v>
      </c>
      <c r="BL26">
        <v>0</v>
      </c>
      <c r="BM26">
        <v>0</v>
      </c>
      <c r="BN26">
        <v>2</v>
      </c>
      <c r="BO26">
        <v>8</v>
      </c>
      <c r="BP26">
        <v>2</v>
      </c>
      <c r="BQ26">
        <v>6</v>
      </c>
      <c r="BR26">
        <v>7</v>
      </c>
      <c r="BS26">
        <v>1</v>
      </c>
      <c r="BT26">
        <v>25</v>
      </c>
      <c r="BU26">
        <v>1</v>
      </c>
      <c r="BV26">
        <v>25</v>
      </c>
      <c r="BW26">
        <v>0</v>
      </c>
      <c r="BX26">
        <v>0</v>
      </c>
      <c r="BY26">
        <v>7</v>
      </c>
      <c r="BZ26">
        <v>7</v>
      </c>
      <c r="CA26">
        <v>0</v>
      </c>
      <c r="CB26">
        <v>0</v>
      </c>
      <c r="CC26">
        <v>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262</v>
      </c>
      <c r="CN26">
        <v>7.0199999809265137</v>
      </c>
      <c r="CO26">
        <v>7.0300002098083496</v>
      </c>
      <c r="CP26">
        <v>7.0399999618530273</v>
      </c>
      <c r="CQ26">
        <v>6.9600000381469727</v>
      </c>
      <c r="CR26">
        <v>7</v>
      </c>
      <c r="CW26">
        <v>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11</v>
      </c>
      <c r="DG26">
        <v>104</v>
      </c>
      <c r="DH26">
        <v>22</v>
      </c>
      <c r="DI26">
        <v>36</v>
      </c>
      <c r="DJ26">
        <v>19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297</v>
      </c>
      <c r="EF26">
        <v>7</v>
      </c>
      <c r="EG26">
        <v>7.0100002288818359</v>
      </c>
      <c r="EH26">
        <v>7.119999885559082</v>
      </c>
      <c r="EI26">
        <v>7</v>
      </c>
      <c r="EJ26">
        <v>7</v>
      </c>
      <c r="EO26">
        <v>48</v>
      </c>
      <c r="EP26">
        <v>67</v>
      </c>
      <c r="EQ26">
        <v>73</v>
      </c>
      <c r="ER26">
        <v>0</v>
      </c>
      <c r="ES26">
        <v>0</v>
      </c>
      <c r="ET26">
        <v>1</v>
      </c>
      <c r="EU26">
        <v>73</v>
      </c>
      <c r="EV26">
        <v>0</v>
      </c>
      <c r="EW26">
        <v>0</v>
      </c>
      <c r="EX26">
        <v>7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298</v>
      </c>
      <c r="FX26">
        <v>7</v>
      </c>
      <c r="FY26">
        <v>7.0100002288818359</v>
      </c>
      <c r="FZ26">
        <v>7.0500001907348633</v>
      </c>
      <c r="GA26">
        <v>6.9600000381469727</v>
      </c>
      <c r="GB26">
        <v>7</v>
      </c>
      <c r="GC26">
        <v>543</v>
      </c>
      <c r="GD26">
        <v>245</v>
      </c>
      <c r="GE26">
        <v>194</v>
      </c>
      <c r="GF26">
        <v>199</v>
      </c>
      <c r="GG26">
        <v>0</v>
      </c>
      <c r="GH26">
        <v>117</v>
      </c>
      <c r="GI26">
        <v>0</v>
      </c>
      <c r="GJ26">
        <v>0</v>
      </c>
      <c r="GK26">
        <v>25</v>
      </c>
      <c r="GL26">
        <v>26</v>
      </c>
      <c r="GM26">
        <v>0</v>
      </c>
      <c r="GN26">
        <v>19</v>
      </c>
      <c r="GO26">
        <v>1</v>
      </c>
      <c r="GP26">
        <v>0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2.2999999999999998</v>
      </c>
      <c r="GX26" t="s">
        <v>218</v>
      </c>
      <c r="GY26">
        <v>1766562</v>
      </c>
      <c r="GZ26">
        <v>2807300</v>
      </c>
      <c r="HA26">
        <v>2.613</v>
      </c>
      <c r="HB26">
        <v>3.105</v>
      </c>
      <c r="HC26">
        <v>-2.36</v>
      </c>
      <c r="HD26">
        <v>1.79</v>
      </c>
      <c r="HE26">
        <v>0</v>
      </c>
      <c r="HF26" s="15">
        <f t="shared" si="6"/>
        <v>1.4265661277205188E-3</v>
      </c>
      <c r="HG26" s="15">
        <f t="shared" si="7"/>
        <v>5.6737533008290875E-3</v>
      </c>
      <c r="HH26" s="15">
        <f t="shared" si="8"/>
        <v>7.1326945937687514E-3</v>
      </c>
      <c r="HI26" s="15">
        <f t="shared" si="9"/>
        <v>5.7142802647182078E-3</v>
      </c>
      <c r="HJ26" s="16">
        <f t="shared" si="10"/>
        <v>7.0497732408192668</v>
      </c>
      <c r="HK26" t="str">
        <f t="shared" si="11"/>
        <v>AIV</v>
      </c>
    </row>
    <row r="27" spans="1:219" hidden="1" x14ac:dyDescent="0.25">
      <c r="A27">
        <v>18</v>
      </c>
      <c r="B27" t="s">
        <v>299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10</v>
      </c>
      <c r="W27">
        <v>3</v>
      </c>
      <c r="X27">
        <v>33</v>
      </c>
      <c r="Y27">
        <v>17</v>
      </c>
      <c r="Z27">
        <v>130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13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 t="s">
        <v>300</v>
      </c>
      <c r="AV27">
        <v>15.22000026702881</v>
      </c>
      <c r="AW27">
        <v>15.30000019073486</v>
      </c>
      <c r="AX27">
        <v>15.460000038146971</v>
      </c>
      <c r="AY27">
        <v>15.13000011444092</v>
      </c>
      <c r="AZ27">
        <v>15.44999980926514</v>
      </c>
      <c r="BE27">
        <v>149</v>
      </c>
      <c r="BF27">
        <v>37</v>
      </c>
      <c r="BG27">
        <v>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7</v>
      </c>
      <c r="BO27">
        <v>1</v>
      </c>
      <c r="BP27">
        <v>0</v>
      </c>
      <c r="BQ27">
        <v>0</v>
      </c>
      <c r="BR27">
        <v>5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5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1</v>
      </c>
      <c r="CF27">
        <v>0</v>
      </c>
      <c r="CG27">
        <v>1</v>
      </c>
      <c r="CH27">
        <v>1</v>
      </c>
      <c r="CI27">
        <v>1</v>
      </c>
      <c r="CJ27">
        <v>0</v>
      </c>
      <c r="CK27">
        <v>1</v>
      </c>
      <c r="CL27">
        <v>1</v>
      </c>
      <c r="CM27" t="s">
        <v>301</v>
      </c>
      <c r="CN27">
        <v>15.44999980926514</v>
      </c>
      <c r="CO27">
        <v>15.39999961853027</v>
      </c>
      <c r="CP27">
        <v>15.75</v>
      </c>
      <c r="CQ27">
        <v>15.289999961853029</v>
      </c>
      <c r="CR27">
        <v>15.32999992370606</v>
      </c>
      <c r="CW27">
        <v>75</v>
      </c>
      <c r="CX27">
        <v>33</v>
      </c>
      <c r="CY27">
        <v>2</v>
      </c>
      <c r="CZ27">
        <v>3</v>
      </c>
      <c r="DA27">
        <v>4</v>
      </c>
      <c r="DB27">
        <v>1</v>
      </c>
      <c r="DC27">
        <v>9</v>
      </c>
      <c r="DD27">
        <v>1</v>
      </c>
      <c r="DE27">
        <v>4</v>
      </c>
      <c r="DF27">
        <v>50</v>
      </c>
      <c r="DG27">
        <v>10</v>
      </c>
      <c r="DH27">
        <v>23</v>
      </c>
      <c r="DI27">
        <v>2</v>
      </c>
      <c r="DJ27">
        <v>6</v>
      </c>
      <c r="DK27">
        <v>1</v>
      </c>
      <c r="DL27">
        <v>2</v>
      </c>
      <c r="DM27">
        <v>1</v>
      </c>
      <c r="DN27">
        <v>2</v>
      </c>
      <c r="DO27">
        <v>42</v>
      </c>
      <c r="DP27">
        <v>9</v>
      </c>
      <c r="DQ27">
        <v>0</v>
      </c>
      <c r="DR27">
        <v>0</v>
      </c>
      <c r="DS27">
        <v>1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302</v>
      </c>
      <c r="EF27">
        <v>15.32999992370606</v>
      </c>
      <c r="EG27">
        <v>15.32999992370606</v>
      </c>
      <c r="EH27">
        <v>15.789999961853029</v>
      </c>
      <c r="EI27">
        <v>15.189999580383301</v>
      </c>
      <c r="EJ27">
        <v>15.69999980926514</v>
      </c>
      <c r="EO27">
        <v>3</v>
      </c>
      <c r="EP27">
        <v>11</v>
      </c>
      <c r="EQ27">
        <v>16</v>
      </c>
      <c r="ER27">
        <v>11</v>
      </c>
      <c r="ES27">
        <v>151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4</v>
      </c>
      <c r="FC27">
        <v>1</v>
      </c>
      <c r="FD27">
        <v>5</v>
      </c>
      <c r="FE27">
        <v>1</v>
      </c>
      <c r="FF27">
        <v>5</v>
      </c>
      <c r="FG27">
        <v>0</v>
      </c>
      <c r="FH27">
        <v>0</v>
      </c>
      <c r="FI27">
        <v>4</v>
      </c>
      <c r="FJ27">
        <v>4</v>
      </c>
      <c r="FK27">
        <v>0</v>
      </c>
      <c r="FL27">
        <v>0</v>
      </c>
      <c r="FM27">
        <v>1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303</v>
      </c>
      <c r="FX27">
        <v>15.69999980926514</v>
      </c>
      <c r="FY27">
        <v>15.86999988555908</v>
      </c>
      <c r="FZ27">
        <v>16.07500076293945</v>
      </c>
      <c r="GA27">
        <v>15.75</v>
      </c>
      <c r="GB27">
        <v>16.010000228881839</v>
      </c>
      <c r="GC27">
        <v>509</v>
      </c>
      <c r="GD27">
        <v>302</v>
      </c>
      <c r="GE27">
        <v>309</v>
      </c>
      <c r="GF27">
        <v>96</v>
      </c>
      <c r="GG27">
        <v>4</v>
      </c>
      <c r="GH27">
        <v>169</v>
      </c>
      <c r="GI27">
        <v>4</v>
      </c>
      <c r="GJ27">
        <v>169</v>
      </c>
      <c r="GK27">
        <v>7</v>
      </c>
      <c r="GL27">
        <v>145</v>
      </c>
      <c r="GM27">
        <v>7</v>
      </c>
      <c r="GN27">
        <v>10</v>
      </c>
      <c r="GO27">
        <v>2</v>
      </c>
      <c r="GP27">
        <v>1</v>
      </c>
      <c r="GQ27">
        <v>2</v>
      </c>
      <c r="GR27">
        <v>1</v>
      </c>
      <c r="GS27">
        <v>1</v>
      </c>
      <c r="GT27">
        <v>0</v>
      </c>
      <c r="GU27">
        <v>1</v>
      </c>
      <c r="GV27">
        <v>0</v>
      </c>
      <c r="GW27">
        <v>2</v>
      </c>
      <c r="GX27" t="s">
        <v>218</v>
      </c>
      <c r="GY27">
        <v>1665920</v>
      </c>
      <c r="GZ27">
        <v>1708000</v>
      </c>
      <c r="HA27">
        <v>0.83499999999999996</v>
      </c>
      <c r="HB27">
        <v>1.5009999999999999</v>
      </c>
      <c r="HD27">
        <v>2.4500000000000002</v>
      </c>
      <c r="HF27" s="15">
        <f t="shared" si="6"/>
        <v>1.0712040171382164E-2</v>
      </c>
      <c r="HG27" s="15">
        <f t="shared" si="7"/>
        <v>1.2752775592583143E-2</v>
      </c>
      <c r="HH27" s="15">
        <f t="shared" si="8"/>
        <v>7.5614295163464185E-3</v>
      </c>
      <c r="HI27" s="15">
        <f t="shared" si="9"/>
        <v>1.6239864157703288E-2</v>
      </c>
      <c r="HJ27" s="16">
        <f t="shared" si="10"/>
        <v>16.072386432753934</v>
      </c>
      <c r="HK27" t="str">
        <f t="shared" si="11"/>
        <v>APLE</v>
      </c>
    </row>
    <row r="28" spans="1:219" hidden="1" x14ac:dyDescent="0.25">
      <c r="A28">
        <v>19</v>
      </c>
      <c r="B28" t="s">
        <v>304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9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8</v>
      </c>
      <c r="X28">
        <v>15</v>
      </c>
      <c r="Y28">
        <v>19</v>
      </c>
      <c r="Z28">
        <v>148</v>
      </c>
      <c r="AA28">
        <v>0</v>
      </c>
      <c r="AB28">
        <v>0</v>
      </c>
      <c r="AC28">
        <v>0</v>
      </c>
      <c r="AD28">
        <v>0</v>
      </c>
      <c r="AE28">
        <v>2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11</v>
      </c>
      <c r="AN28">
        <v>2</v>
      </c>
      <c r="AO28">
        <v>12</v>
      </c>
      <c r="AP28">
        <v>0</v>
      </c>
      <c r="AQ28">
        <v>2</v>
      </c>
      <c r="AR28">
        <v>1</v>
      </c>
      <c r="AS28">
        <v>2</v>
      </c>
      <c r="AT28">
        <v>1</v>
      </c>
      <c r="AU28" t="s">
        <v>305</v>
      </c>
      <c r="AV28">
        <v>128.6600036621094</v>
      </c>
      <c r="AW28">
        <v>130.19000244140619</v>
      </c>
      <c r="AX28">
        <v>135.6300048828125</v>
      </c>
      <c r="AY28">
        <v>129.5899963378906</v>
      </c>
      <c r="AZ28">
        <v>134.58000183105469</v>
      </c>
      <c r="BE28">
        <v>1</v>
      </c>
      <c r="BF28">
        <v>1</v>
      </c>
      <c r="BG28">
        <v>0</v>
      </c>
      <c r="BH28">
        <v>1</v>
      </c>
      <c r="BI28">
        <v>192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306</v>
      </c>
      <c r="CN28">
        <v>134.58000183105469</v>
      </c>
      <c r="CO28">
        <v>136.44999694824219</v>
      </c>
      <c r="CP28">
        <v>139.1499938964844</v>
      </c>
      <c r="CQ28">
        <v>135.94000244140619</v>
      </c>
      <c r="CR28">
        <v>137.5</v>
      </c>
      <c r="CW28">
        <v>13</v>
      </c>
      <c r="CX28">
        <v>58</v>
      </c>
      <c r="CY28">
        <v>97</v>
      </c>
      <c r="CZ28">
        <v>27</v>
      </c>
      <c r="DA28">
        <v>0</v>
      </c>
      <c r="DB28">
        <v>1</v>
      </c>
      <c r="DC28">
        <v>7</v>
      </c>
      <c r="DD28">
        <v>0</v>
      </c>
      <c r="DE28">
        <v>0</v>
      </c>
      <c r="DF28">
        <v>7</v>
      </c>
      <c r="DG28">
        <v>1</v>
      </c>
      <c r="DH28">
        <v>1</v>
      </c>
      <c r="DI28">
        <v>0</v>
      </c>
      <c r="DJ28">
        <v>0</v>
      </c>
      <c r="DK28">
        <v>2</v>
      </c>
      <c r="DL28">
        <v>9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307</v>
      </c>
      <c r="EF28">
        <v>137.5</v>
      </c>
      <c r="EG28">
        <v>137.9700012207031</v>
      </c>
      <c r="EH28">
        <v>138.9700012207031</v>
      </c>
      <c r="EI28">
        <v>136.21000671386719</v>
      </c>
      <c r="EJ28">
        <v>136.8999938964844</v>
      </c>
      <c r="EO28">
        <v>32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12</v>
      </c>
      <c r="EY28">
        <v>5</v>
      </c>
      <c r="EZ28">
        <v>16</v>
      </c>
      <c r="FA28">
        <v>19</v>
      </c>
      <c r="FB28">
        <v>118</v>
      </c>
      <c r="FC28">
        <v>0</v>
      </c>
      <c r="FD28">
        <v>0</v>
      </c>
      <c r="FE28">
        <v>0</v>
      </c>
      <c r="FF28">
        <v>0</v>
      </c>
      <c r="FG28">
        <v>4</v>
      </c>
      <c r="FH28">
        <v>0</v>
      </c>
      <c r="FI28">
        <v>0</v>
      </c>
      <c r="FJ28">
        <v>0</v>
      </c>
      <c r="FK28">
        <v>1</v>
      </c>
      <c r="FL28">
        <v>0</v>
      </c>
      <c r="FM28">
        <v>1</v>
      </c>
      <c r="FN28">
        <v>0</v>
      </c>
      <c r="FO28">
        <v>38</v>
      </c>
      <c r="FP28">
        <v>4</v>
      </c>
      <c r="FQ28">
        <v>0</v>
      </c>
      <c r="FR28">
        <v>0</v>
      </c>
      <c r="FS28">
        <v>1</v>
      </c>
      <c r="FT28">
        <v>1</v>
      </c>
      <c r="FU28">
        <v>0</v>
      </c>
      <c r="FV28">
        <v>0</v>
      </c>
      <c r="FW28" t="s">
        <v>308</v>
      </c>
      <c r="FX28">
        <v>136.8999938964844</v>
      </c>
      <c r="FY28">
        <v>135.94000244140619</v>
      </c>
      <c r="FZ28">
        <v>138.19000244140619</v>
      </c>
      <c r="GA28">
        <v>135.8399963378906</v>
      </c>
      <c r="GB28">
        <v>137.82000732421881</v>
      </c>
      <c r="GC28">
        <v>437</v>
      </c>
      <c r="GD28">
        <v>373</v>
      </c>
      <c r="GE28">
        <v>231</v>
      </c>
      <c r="GF28">
        <v>179</v>
      </c>
      <c r="GG28">
        <v>0</v>
      </c>
      <c r="GH28">
        <v>220</v>
      </c>
      <c r="GI28">
        <v>0</v>
      </c>
      <c r="GJ28">
        <v>27</v>
      </c>
      <c r="GK28">
        <v>1</v>
      </c>
      <c r="GL28">
        <v>266</v>
      </c>
      <c r="GM28">
        <v>0</v>
      </c>
      <c r="GN28">
        <v>118</v>
      </c>
      <c r="GO28">
        <v>2</v>
      </c>
      <c r="GP28">
        <v>1</v>
      </c>
      <c r="GQ28">
        <v>0</v>
      </c>
      <c r="GR28">
        <v>0</v>
      </c>
      <c r="GS28">
        <v>2</v>
      </c>
      <c r="GT28">
        <v>0</v>
      </c>
      <c r="GU28">
        <v>1</v>
      </c>
      <c r="GV28">
        <v>0</v>
      </c>
      <c r="GW28">
        <v>2</v>
      </c>
      <c r="GX28" t="s">
        <v>218</v>
      </c>
      <c r="GY28">
        <v>10550402</v>
      </c>
      <c r="GZ28">
        <v>11991442</v>
      </c>
      <c r="HA28">
        <v>2.1030000000000002</v>
      </c>
      <c r="HB28">
        <v>3.105</v>
      </c>
      <c r="HC28">
        <v>0.84</v>
      </c>
      <c r="HD28">
        <v>1.35</v>
      </c>
      <c r="HE28">
        <v>0.18329999999999999</v>
      </c>
      <c r="HF28" s="15">
        <f t="shared" si="6"/>
        <v>-7.0618761059091373E-3</v>
      </c>
      <c r="HG28" s="15">
        <f t="shared" si="7"/>
        <v>1.628193038750414E-2</v>
      </c>
      <c r="HH28" s="15">
        <f t="shared" si="8"/>
        <v>7.3566354067633455E-4</v>
      </c>
      <c r="HI28" s="15">
        <f t="shared" si="9"/>
        <v>1.4366644036451603E-2</v>
      </c>
      <c r="HJ28" s="16">
        <f t="shared" si="10"/>
        <v>138.15336809803432</v>
      </c>
      <c r="HK28" t="str">
        <f t="shared" si="11"/>
        <v>AMAT</v>
      </c>
    </row>
    <row r="29" spans="1:219" hidden="1" x14ac:dyDescent="0.25">
      <c r="A29">
        <v>20</v>
      </c>
      <c r="B29" t="s">
        <v>309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116</v>
      </c>
      <c r="N29">
        <v>22</v>
      </c>
      <c r="O29">
        <v>2</v>
      </c>
      <c r="P29">
        <v>0</v>
      </c>
      <c r="Q29">
        <v>0</v>
      </c>
      <c r="R29">
        <v>2</v>
      </c>
      <c r="S29">
        <v>2</v>
      </c>
      <c r="T29">
        <v>0</v>
      </c>
      <c r="U29">
        <v>0</v>
      </c>
      <c r="V29">
        <v>32</v>
      </c>
      <c r="W29">
        <v>10</v>
      </c>
      <c r="X29">
        <v>1</v>
      </c>
      <c r="Y29">
        <v>2</v>
      </c>
      <c r="Z29">
        <v>10</v>
      </c>
      <c r="AA29">
        <v>1</v>
      </c>
      <c r="AB29">
        <v>0</v>
      </c>
      <c r="AC29">
        <v>0</v>
      </c>
      <c r="AD29">
        <v>0</v>
      </c>
      <c r="AE29">
        <v>23</v>
      </c>
      <c r="AF29">
        <v>2</v>
      </c>
      <c r="AG29">
        <v>8</v>
      </c>
      <c r="AH29">
        <v>0</v>
      </c>
      <c r="AI29">
        <v>2</v>
      </c>
      <c r="AJ29">
        <v>2</v>
      </c>
      <c r="AK29">
        <v>2</v>
      </c>
      <c r="AL29">
        <v>1</v>
      </c>
      <c r="AM29">
        <v>3</v>
      </c>
      <c r="AN29">
        <v>1</v>
      </c>
      <c r="AO29">
        <v>2</v>
      </c>
      <c r="AP29">
        <v>2</v>
      </c>
      <c r="AQ29">
        <v>1</v>
      </c>
      <c r="AR29">
        <v>1</v>
      </c>
      <c r="AS29">
        <v>1</v>
      </c>
      <c r="AT29">
        <v>1</v>
      </c>
      <c r="AU29" t="s">
        <v>310</v>
      </c>
      <c r="AV29">
        <v>332.1300048828125</v>
      </c>
      <c r="AW29">
        <v>335</v>
      </c>
      <c r="AX29">
        <v>339.58999633789063</v>
      </c>
      <c r="AY29">
        <v>334.16000366210938</v>
      </c>
      <c r="AZ29">
        <v>336.45999145507813</v>
      </c>
      <c r="BE29">
        <v>10</v>
      </c>
      <c r="BF29">
        <v>116</v>
      </c>
      <c r="BG29">
        <v>13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1</v>
      </c>
      <c r="BP29">
        <v>0</v>
      </c>
      <c r="BQ29">
        <v>0</v>
      </c>
      <c r="BR29">
        <v>0</v>
      </c>
      <c r="BS29">
        <v>1</v>
      </c>
      <c r="BT29">
        <v>3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311</v>
      </c>
      <c r="CN29">
        <v>336.45999145507813</v>
      </c>
      <c r="CO29">
        <v>336.8900146484375</v>
      </c>
      <c r="CP29">
        <v>340.39999389648438</v>
      </c>
      <c r="CQ29">
        <v>336.69000244140619</v>
      </c>
      <c r="CR29">
        <v>338.29998779296881</v>
      </c>
      <c r="CW29">
        <v>48</v>
      </c>
      <c r="CX29">
        <v>123</v>
      </c>
      <c r="CY29">
        <v>2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312</v>
      </c>
      <c r="EF29">
        <v>338.29998779296881</v>
      </c>
      <c r="EG29">
        <v>338</v>
      </c>
      <c r="EH29">
        <v>340.58999633789063</v>
      </c>
      <c r="EI29">
        <v>335.85000610351563</v>
      </c>
      <c r="EJ29">
        <v>338.45999145507813</v>
      </c>
      <c r="EO29">
        <v>30</v>
      </c>
      <c r="EP29">
        <v>4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44</v>
      </c>
      <c r="EY29">
        <v>35</v>
      </c>
      <c r="EZ29">
        <v>37</v>
      </c>
      <c r="FA29">
        <v>17</v>
      </c>
      <c r="FB29">
        <v>6</v>
      </c>
      <c r="FC29">
        <v>0</v>
      </c>
      <c r="FD29">
        <v>0</v>
      </c>
      <c r="FE29">
        <v>0</v>
      </c>
      <c r="FF29">
        <v>0</v>
      </c>
      <c r="FG29">
        <v>4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234</v>
      </c>
      <c r="FX29">
        <v>338.45999145507813</v>
      </c>
      <c r="FY29">
        <v>339.27999877929688</v>
      </c>
      <c r="FZ29">
        <v>340.23001098632813</v>
      </c>
      <c r="GA29">
        <v>336.8699951171875</v>
      </c>
      <c r="GB29">
        <v>337.1199951171875</v>
      </c>
      <c r="GC29">
        <v>486</v>
      </c>
      <c r="GD29">
        <v>199</v>
      </c>
      <c r="GE29">
        <v>207</v>
      </c>
      <c r="GF29">
        <v>141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16</v>
      </c>
      <c r="GM29">
        <v>0</v>
      </c>
      <c r="GN29">
        <v>6</v>
      </c>
      <c r="GO29">
        <v>2</v>
      </c>
      <c r="GP29">
        <v>0</v>
      </c>
      <c r="GQ29">
        <v>1</v>
      </c>
      <c r="GR29">
        <v>0</v>
      </c>
      <c r="GS29">
        <v>1</v>
      </c>
      <c r="GT29">
        <v>0</v>
      </c>
      <c r="GU29">
        <v>1</v>
      </c>
      <c r="GV29">
        <v>0</v>
      </c>
      <c r="GW29">
        <v>2.2999999999999998</v>
      </c>
      <c r="GX29" t="s">
        <v>218</v>
      </c>
      <c r="GY29">
        <v>256756</v>
      </c>
      <c r="GZ29">
        <v>330428</v>
      </c>
      <c r="HA29">
        <v>4.3330000000000002</v>
      </c>
      <c r="HB29">
        <v>5.0890000000000004</v>
      </c>
      <c r="HC29">
        <v>2.85</v>
      </c>
      <c r="HD29">
        <v>4.2</v>
      </c>
      <c r="HE29">
        <v>0</v>
      </c>
      <c r="HF29" s="15">
        <f t="shared" si="6"/>
        <v>2.4169044068883538E-3</v>
      </c>
      <c r="HG29" s="15">
        <f t="shared" si="7"/>
        <v>2.7922645750066977E-3</v>
      </c>
      <c r="HH29" s="15">
        <f t="shared" si="8"/>
        <v>7.1032883482090581E-3</v>
      </c>
      <c r="HI29" s="15">
        <f t="shared" si="9"/>
        <v>7.4157571078836693E-4</v>
      </c>
      <c r="HJ29" s="16">
        <f t="shared" si="10"/>
        <v>340.22735830089664</v>
      </c>
      <c r="HK29" t="str">
        <f t="shared" si="11"/>
        <v>ANET</v>
      </c>
    </row>
    <row r="30" spans="1:219" hidden="1" x14ac:dyDescent="0.25">
      <c r="A30">
        <v>21</v>
      </c>
      <c r="B30" t="s">
        <v>313</v>
      </c>
      <c r="C30">
        <v>11</v>
      </c>
      <c r="D30">
        <v>0</v>
      </c>
      <c r="E30">
        <v>5</v>
      </c>
      <c r="F30">
        <v>1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20</v>
      </c>
      <c r="N30">
        <v>142</v>
      </c>
      <c r="O30">
        <v>20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1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314</v>
      </c>
      <c r="AV30">
        <v>122.15000152587891</v>
      </c>
      <c r="AW30">
        <v>123.40000152587891</v>
      </c>
      <c r="AX30">
        <v>124.34999847412109</v>
      </c>
      <c r="AY30">
        <v>123.2200012207031</v>
      </c>
      <c r="AZ30">
        <v>123.65000152587891</v>
      </c>
      <c r="BE30">
        <v>103</v>
      </c>
      <c r="BF30">
        <v>81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6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315</v>
      </c>
      <c r="CN30">
        <v>123.65000152587891</v>
      </c>
      <c r="CO30">
        <v>124.11000061035161</v>
      </c>
      <c r="CP30">
        <v>124.7600021362305</v>
      </c>
      <c r="CQ30">
        <v>121.90000152587891</v>
      </c>
      <c r="CR30">
        <v>122.0699996948242</v>
      </c>
      <c r="CW30">
        <v>12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</v>
      </c>
      <c r="DG30">
        <v>14</v>
      </c>
      <c r="DH30">
        <v>13</v>
      </c>
      <c r="DI30">
        <v>28</v>
      </c>
      <c r="DJ30">
        <v>117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13</v>
      </c>
      <c r="DX30">
        <v>1</v>
      </c>
      <c r="DY30">
        <v>0</v>
      </c>
      <c r="DZ30">
        <v>0</v>
      </c>
      <c r="EA30">
        <v>1</v>
      </c>
      <c r="EB30">
        <v>1</v>
      </c>
      <c r="EC30">
        <v>0</v>
      </c>
      <c r="ED30">
        <v>0</v>
      </c>
      <c r="EE30" t="s">
        <v>316</v>
      </c>
      <c r="EF30">
        <v>122.0699996948242</v>
      </c>
      <c r="EG30">
        <v>122.0400009155273</v>
      </c>
      <c r="EH30">
        <v>123.2099990844727</v>
      </c>
      <c r="EI30">
        <v>121.51999664306641</v>
      </c>
      <c r="EJ30">
        <v>121.9599990844727</v>
      </c>
      <c r="EO30">
        <v>114</v>
      </c>
      <c r="EP30">
        <v>5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62</v>
      </c>
      <c r="EY30">
        <v>23</v>
      </c>
      <c r="EZ30">
        <v>1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317</v>
      </c>
      <c r="FX30">
        <v>121.9599990844727</v>
      </c>
      <c r="FY30">
        <v>123.0100021362305</v>
      </c>
      <c r="FZ30">
        <v>123.2600021362305</v>
      </c>
      <c r="GA30">
        <v>120.9700012207031</v>
      </c>
      <c r="GB30">
        <v>121.2399978637695</v>
      </c>
      <c r="GC30">
        <v>498</v>
      </c>
      <c r="GD30">
        <v>274</v>
      </c>
      <c r="GE30">
        <v>132</v>
      </c>
      <c r="GF30">
        <v>266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117</v>
      </c>
      <c r="GM30">
        <v>0</v>
      </c>
      <c r="GN30">
        <v>117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2.9</v>
      </c>
      <c r="GX30" t="s">
        <v>246</v>
      </c>
      <c r="GY30">
        <v>545471</v>
      </c>
      <c r="GZ30">
        <v>439785</v>
      </c>
      <c r="HA30">
        <v>1.04</v>
      </c>
      <c r="HB30">
        <v>1.4730000000000001</v>
      </c>
      <c r="HC30">
        <v>0.49</v>
      </c>
      <c r="HD30">
        <v>3.73</v>
      </c>
      <c r="HE30">
        <v>0</v>
      </c>
      <c r="HF30" s="15">
        <f t="shared" si="6"/>
        <v>8.5359160517284316E-3</v>
      </c>
      <c r="HG30" s="15">
        <f t="shared" si="7"/>
        <v>2.0282329682559386E-3</v>
      </c>
      <c r="HH30" s="15">
        <f t="shared" si="8"/>
        <v>1.6584024714251688E-2</v>
      </c>
      <c r="HI30" s="15">
        <f t="shared" si="9"/>
        <v>2.2269601437124864E-3</v>
      </c>
      <c r="HJ30" s="16">
        <f t="shared" si="10"/>
        <v>123.25949507798843</v>
      </c>
      <c r="HK30" t="str">
        <f t="shared" si="11"/>
        <v>ARW</v>
      </c>
    </row>
    <row r="31" spans="1:219" hidden="1" x14ac:dyDescent="0.25">
      <c r="A31">
        <v>22</v>
      </c>
      <c r="B31" t="s">
        <v>318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95</v>
      </c>
      <c r="N31">
        <v>40</v>
      </c>
      <c r="O31">
        <v>9</v>
      </c>
      <c r="P31">
        <v>0</v>
      </c>
      <c r="Q31">
        <v>0</v>
      </c>
      <c r="R31">
        <v>1</v>
      </c>
      <c r="S31">
        <v>9</v>
      </c>
      <c r="T31">
        <v>0</v>
      </c>
      <c r="U31">
        <v>0</v>
      </c>
      <c r="V31">
        <v>22</v>
      </c>
      <c r="W31">
        <v>4</v>
      </c>
      <c r="X31">
        <v>2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319</v>
      </c>
      <c r="AV31">
        <v>89.05999755859375</v>
      </c>
      <c r="AW31">
        <v>89.480003356933594</v>
      </c>
      <c r="AX31">
        <v>90.209999084472656</v>
      </c>
      <c r="AY31">
        <v>88.339996337890625</v>
      </c>
      <c r="AZ31">
        <v>90.010002136230469</v>
      </c>
      <c r="BE31">
        <v>8</v>
      </c>
      <c r="BF31">
        <v>19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9</v>
      </c>
      <c r="BO31">
        <v>3</v>
      </c>
      <c r="BP31">
        <v>8</v>
      </c>
      <c r="BQ31">
        <v>22</v>
      </c>
      <c r="BR31">
        <v>90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90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1</v>
      </c>
      <c r="CG31">
        <v>14</v>
      </c>
      <c r="CH31">
        <v>14</v>
      </c>
      <c r="CI31">
        <v>1</v>
      </c>
      <c r="CJ31">
        <v>1</v>
      </c>
      <c r="CK31">
        <v>1</v>
      </c>
      <c r="CL31">
        <v>1</v>
      </c>
      <c r="CM31" t="s">
        <v>320</v>
      </c>
      <c r="CN31">
        <v>90.010002136230469</v>
      </c>
      <c r="CO31">
        <v>90.459999084472656</v>
      </c>
      <c r="CP31">
        <v>91.260002136230483</v>
      </c>
      <c r="CQ31">
        <v>89.980003356933594</v>
      </c>
      <c r="CR31">
        <v>90.230003356933594</v>
      </c>
      <c r="CW31">
        <v>71</v>
      </c>
      <c r="CX31">
        <v>94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3</v>
      </c>
      <c r="DG31">
        <v>6</v>
      </c>
      <c r="DH31">
        <v>6</v>
      </c>
      <c r="DI31">
        <v>1</v>
      </c>
      <c r="DJ31">
        <v>2</v>
      </c>
      <c r="DK31">
        <v>0</v>
      </c>
      <c r="DL31">
        <v>0</v>
      </c>
      <c r="DM31">
        <v>0</v>
      </c>
      <c r="DN31">
        <v>0</v>
      </c>
      <c r="DO31">
        <v>95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321</v>
      </c>
      <c r="EF31">
        <v>90.230003356933594</v>
      </c>
      <c r="EG31">
        <v>90.959999084472656</v>
      </c>
      <c r="EH31">
        <v>93.190002441406236</v>
      </c>
      <c r="EI31">
        <v>89.769996643066406</v>
      </c>
      <c r="EJ31">
        <v>93.180000305175781</v>
      </c>
      <c r="EO31">
        <v>10</v>
      </c>
      <c r="EP31">
        <v>7</v>
      </c>
      <c r="EQ31">
        <v>22</v>
      </c>
      <c r="ER31">
        <v>98</v>
      </c>
      <c r="ES31">
        <v>51</v>
      </c>
      <c r="ET31">
        <v>0</v>
      </c>
      <c r="EU31">
        <v>0</v>
      </c>
      <c r="EV31">
        <v>0</v>
      </c>
      <c r="EW31">
        <v>0</v>
      </c>
      <c r="EX31">
        <v>2</v>
      </c>
      <c r="EY31">
        <v>1</v>
      </c>
      <c r="EZ31">
        <v>0</v>
      </c>
      <c r="FA31">
        <v>0</v>
      </c>
      <c r="FB31">
        <v>1</v>
      </c>
      <c r="FC31">
        <v>1</v>
      </c>
      <c r="FD31">
        <v>4</v>
      </c>
      <c r="FE31">
        <v>1</v>
      </c>
      <c r="FF31">
        <v>4</v>
      </c>
      <c r="FG31">
        <v>0</v>
      </c>
      <c r="FH31">
        <v>0</v>
      </c>
      <c r="FI31">
        <v>1</v>
      </c>
      <c r="FJ31">
        <v>1</v>
      </c>
      <c r="FK31">
        <v>0</v>
      </c>
      <c r="FL31">
        <v>0</v>
      </c>
      <c r="FM31">
        <v>1</v>
      </c>
      <c r="FN31">
        <v>1</v>
      </c>
      <c r="FO31">
        <v>0</v>
      </c>
      <c r="FP31">
        <v>0</v>
      </c>
      <c r="FQ31">
        <v>1</v>
      </c>
      <c r="FR31">
        <v>1</v>
      </c>
      <c r="FS31">
        <v>0</v>
      </c>
      <c r="FT31">
        <v>0</v>
      </c>
      <c r="FU31">
        <v>1</v>
      </c>
      <c r="FV31">
        <v>1</v>
      </c>
      <c r="FW31" t="s">
        <v>322</v>
      </c>
      <c r="FX31">
        <v>93.180000305175781</v>
      </c>
      <c r="FY31">
        <v>93.730003356933594</v>
      </c>
      <c r="FZ31">
        <v>94.44000244140625</v>
      </c>
      <c r="GA31">
        <v>93.230003356933594</v>
      </c>
      <c r="GB31">
        <v>94.139999389648438</v>
      </c>
      <c r="GC31">
        <v>524</v>
      </c>
      <c r="GD31">
        <v>182</v>
      </c>
      <c r="GE31">
        <v>353</v>
      </c>
      <c r="GF31">
        <v>22</v>
      </c>
      <c r="GG31">
        <v>0</v>
      </c>
      <c r="GH31">
        <v>149</v>
      </c>
      <c r="GI31">
        <v>0</v>
      </c>
      <c r="GJ31">
        <v>149</v>
      </c>
      <c r="GK31">
        <v>4</v>
      </c>
      <c r="GL31">
        <v>93</v>
      </c>
      <c r="GM31">
        <v>4</v>
      </c>
      <c r="GN31">
        <v>3</v>
      </c>
      <c r="GO31">
        <v>2</v>
      </c>
      <c r="GP31">
        <v>1</v>
      </c>
      <c r="GQ31">
        <v>1</v>
      </c>
      <c r="GR31">
        <v>1</v>
      </c>
      <c r="GS31">
        <v>2</v>
      </c>
      <c r="GT31">
        <v>1</v>
      </c>
      <c r="GU31">
        <v>2</v>
      </c>
      <c r="GV31">
        <v>1</v>
      </c>
      <c r="GW31">
        <v>2.1</v>
      </c>
      <c r="GX31" t="s">
        <v>218</v>
      </c>
      <c r="GY31">
        <v>561612</v>
      </c>
      <c r="GZ31">
        <v>439600</v>
      </c>
      <c r="HA31">
        <v>1.411</v>
      </c>
      <c r="HB31">
        <v>2.492</v>
      </c>
      <c r="HC31">
        <v>1.94</v>
      </c>
      <c r="HD31">
        <v>3.66</v>
      </c>
      <c r="HE31">
        <v>0.4365</v>
      </c>
      <c r="HF31" s="15">
        <f t="shared" si="6"/>
        <v>5.8679508381467294E-3</v>
      </c>
      <c r="HG31" s="15">
        <f t="shared" si="7"/>
        <v>7.5179909584729421E-3</v>
      </c>
      <c r="HH31" s="15">
        <f t="shared" si="8"/>
        <v>5.3344711628351416E-3</v>
      </c>
      <c r="HI31" s="15">
        <f t="shared" si="9"/>
        <v>9.6664121373991607E-3</v>
      </c>
      <c r="HJ31" s="16">
        <f t="shared" si="10"/>
        <v>94.434664674708657</v>
      </c>
      <c r="HK31" t="str">
        <f t="shared" si="11"/>
        <v>ASH</v>
      </c>
    </row>
    <row r="32" spans="1:219" hidden="1" x14ac:dyDescent="0.25">
      <c r="A32">
        <v>23</v>
      </c>
      <c r="B32" t="s">
        <v>323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4</v>
      </c>
      <c r="X32">
        <v>4</v>
      </c>
      <c r="Y32">
        <v>13</v>
      </c>
      <c r="Z32">
        <v>165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8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 t="s">
        <v>243</v>
      </c>
      <c r="AV32">
        <v>281.67999267578119</v>
      </c>
      <c r="AW32">
        <v>285.29000854492188</v>
      </c>
      <c r="AX32">
        <v>288.51998901367188</v>
      </c>
      <c r="AY32">
        <v>283.82998657226563</v>
      </c>
      <c r="AZ32">
        <v>287.48001098632813</v>
      </c>
      <c r="BE32">
        <v>75</v>
      </c>
      <c r="BF32">
        <v>109</v>
      </c>
      <c r="BG32">
        <v>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4</v>
      </c>
      <c r="BO32">
        <v>3</v>
      </c>
      <c r="BP32">
        <v>0</v>
      </c>
      <c r="BQ32">
        <v>0</v>
      </c>
      <c r="BR32">
        <v>1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1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324</v>
      </c>
      <c r="CN32">
        <v>287.48001098632813</v>
      </c>
      <c r="CO32">
        <v>288.27999877929688</v>
      </c>
      <c r="CP32">
        <v>291.48001098632813</v>
      </c>
      <c r="CQ32">
        <v>287.05999755859369</v>
      </c>
      <c r="CR32">
        <v>289.47000122070313</v>
      </c>
      <c r="CW32">
        <v>63</v>
      </c>
      <c r="CX32">
        <v>115</v>
      </c>
      <c r="CY32">
        <v>14</v>
      </c>
      <c r="CZ32">
        <v>0</v>
      </c>
      <c r="DA32">
        <v>0</v>
      </c>
      <c r="DB32">
        <v>1</v>
      </c>
      <c r="DC32">
        <v>14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1</v>
      </c>
      <c r="DJ32">
        <v>0</v>
      </c>
      <c r="DK32">
        <v>1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236</v>
      </c>
      <c r="EF32">
        <v>289.47000122070313</v>
      </c>
      <c r="EG32">
        <v>288.72000122070313</v>
      </c>
      <c r="EH32">
        <v>293.489990234375</v>
      </c>
      <c r="EI32">
        <v>288.08999633789063</v>
      </c>
      <c r="EJ32">
        <v>292.510009765625</v>
      </c>
      <c r="EO32">
        <v>49</v>
      </c>
      <c r="EP32">
        <v>79</v>
      </c>
      <c r="EQ32">
        <v>46</v>
      </c>
      <c r="ER32">
        <v>18</v>
      </c>
      <c r="ES32">
        <v>0</v>
      </c>
      <c r="ET32">
        <v>1</v>
      </c>
      <c r="EU32">
        <v>8</v>
      </c>
      <c r="EV32">
        <v>0</v>
      </c>
      <c r="EW32">
        <v>0</v>
      </c>
      <c r="EX32">
        <v>8</v>
      </c>
      <c r="EY32">
        <v>1</v>
      </c>
      <c r="EZ32">
        <v>0</v>
      </c>
      <c r="FA32">
        <v>0</v>
      </c>
      <c r="FB32">
        <v>0</v>
      </c>
      <c r="FC32">
        <v>2</v>
      </c>
      <c r="FD32">
        <v>9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325</v>
      </c>
      <c r="FX32">
        <v>292.510009765625</v>
      </c>
      <c r="FY32">
        <v>290.25</v>
      </c>
      <c r="FZ32">
        <v>291.17001342773438</v>
      </c>
      <c r="GA32">
        <v>284.79998779296881</v>
      </c>
      <c r="GB32">
        <v>286.67001342773438</v>
      </c>
      <c r="GC32">
        <v>583</v>
      </c>
      <c r="GD32">
        <v>213</v>
      </c>
      <c r="GE32">
        <v>384</v>
      </c>
      <c r="GF32">
        <v>14</v>
      </c>
      <c r="GG32">
        <v>0</v>
      </c>
      <c r="GH32">
        <v>18</v>
      </c>
      <c r="GI32">
        <v>0</v>
      </c>
      <c r="GJ32">
        <v>18</v>
      </c>
      <c r="GK32">
        <v>0</v>
      </c>
      <c r="GL32">
        <v>166</v>
      </c>
      <c r="GM32">
        <v>0</v>
      </c>
      <c r="GN32">
        <v>0</v>
      </c>
      <c r="GO32">
        <v>1</v>
      </c>
      <c r="GP32">
        <v>0</v>
      </c>
      <c r="GQ32">
        <v>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1.9</v>
      </c>
      <c r="GX32" t="s">
        <v>218</v>
      </c>
      <c r="GY32">
        <v>1192521</v>
      </c>
      <c r="GZ32">
        <v>914128</v>
      </c>
      <c r="HA32">
        <v>0.76800000000000002</v>
      </c>
      <c r="HB32">
        <v>0.82899999999999996</v>
      </c>
      <c r="HC32">
        <v>1.5</v>
      </c>
      <c r="HD32">
        <v>2</v>
      </c>
      <c r="HE32">
        <v>0</v>
      </c>
      <c r="HF32" s="15">
        <f t="shared" si="6"/>
        <v>-7.7864246877692445E-3</v>
      </c>
      <c r="HG32" s="15">
        <f t="shared" si="7"/>
        <v>3.1597121451611976E-3</v>
      </c>
      <c r="HH32" s="15">
        <f t="shared" si="8"/>
        <v>1.8776958508290087E-2</v>
      </c>
      <c r="HI32" s="15">
        <f t="shared" si="9"/>
        <v>6.5232690800322013E-3</v>
      </c>
      <c r="HJ32" s="16">
        <f t="shared" si="10"/>
        <v>291.16710645013302</v>
      </c>
      <c r="HK32" t="str">
        <f t="shared" si="11"/>
        <v>ADSK</v>
      </c>
    </row>
    <row r="33" spans="1:219" hidden="1" x14ac:dyDescent="0.25">
      <c r="A33">
        <v>24</v>
      </c>
      <c r="B33" t="s">
        <v>326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104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82</v>
      </c>
      <c r="W33">
        <v>21</v>
      </c>
      <c r="X33">
        <v>7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327</v>
      </c>
      <c r="AV33">
        <v>200.41000366210929</v>
      </c>
      <c r="AW33">
        <v>201.63999938964841</v>
      </c>
      <c r="AX33">
        <v>204.44000244140619</v>
      </c>
      <c r="AY33">
        <v>201.44000244140619</v>
      </c>
      <c r="AZ33">
        <v>203.3999938964844</v>
      </c>
      <c r="BE33">
        <v>24</v>
      </c>
      <c r="BF33">
        <v>34</v>
      </c>
      <c r="BG33">
        <v>133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4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328</v>
      </c>
      <c r="CN33">
        <v>203.3999938964844</v>
      </c>
      <c r="CO33">
        <v>203.55000305175781</v>
      </c>
      <c r="CP33">
        <v>204.8699951171875</v>
      </c>
      <c r="CQ33">
        <v>202.61000061035159</v>
      </c>
      <c r="CR33">
        <v>204.3999938964844</v>
      </c>
      <c r="CW33">
        <v>103</v>
      </c>
      <c r="CX33">
        <v>78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27</v>
      </c>
      <c r="DG33">
        <v>1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329</v>
      </c>
      <c r="EF33">
        <v>204.3999938964844</v>
      </c>
      <c r="EG33">
        <v>204.19000244140619</v>
      </c>
      <c r="EH33">
        <v>205.97999572753901</v>
      </c>
      <c r="EI33">
        <v>203.16000366210929</v>
      </c>
      <c r="EJ33">
        <v>204.8699951171875</v>
      </c>
      <c r="EO33">
        <v>67</v>
      </c>
      <c r="EP33">
        <v>127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</v>
      </c>
      <c r="EY33">
        <v>3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282</v>
      </c>
      <c r="FX33">
        <v>204.8699951171875</v>
      </c>
      <c r="FY33">
        <v>205.66999816894531</v>
      </c>
      <c r="FZ33">
        <v>205.78999328613281</v>
      </c>
      <c r="GA33">
        <v>203.5</v>
      </c>
      <c r="GB33">
        <v>204.07000732421881</v>
      </c>
      <c r="GC33">
        <v>672</v>
      </c>
      <c r="GD33">
        <v>150</v>
      </c>
      <c r="GE33">
        <v>375</v>
      </c>
      <c r="GF33">
        <v>34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2.6</v>
      </c>
      <c r="GX33" t="s">
        <v>246</v>
      </c>
      <c r="GY33">
        <v>709336</v>
      </c>
      <c r="GZ33">
        <v>831714</v>
      </c>
      <c r="HA33">
        <v>0.192</v>
      </c>
      <c r="HB33">
        <v>0.67700000000000005</v>
      </c>
      <c r="HC33">
        <v>26.17</v>
      </c>
      <c r="HD33">
        <v>3.19</v>
      </c>
      <c r="HE33">
        <v>1.1119000000000001</v>
      </c>
      <c r="HF33" s="15">
        <f t="shared" si="6"/>
        <v>3.8897411332724507E-3</v>
      </c>
      <c r="HG33" s="15">
        <f t="shared" si="7"/>
        <v>5.8309500511355417E-4</v>
      </c>
      <c r="HH33" s="15">
        <f t="shared" si="8"/>
        <v>1.0550873672701577E-2</v>
      </c>
      <c r="HI33" s="15">
        <f t="shared" si="9"/>
        <v>2.7931950005430917E-3</v>
      </c>
      <c r="HJ33" s="16">
        <f t="shared" si="10"/>
        <v>205.78992331757934</v>
      </c>
      <c r="HK33" t="str">
        <f t="shared" si="11"/>
        <v>AVB</v>
      </c>
    </row>
    <row r="34" spans="1:219" hidden="1" x14ac:dyDescent="0.25">
      <c r="A34">
        <v>25</v>
      </c>
      <c r="B34" t="s">
        <v>330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</v>
      </c>
      <c r="N34">
        <v>8</v>
      </c>
      <c r="O34">
        <v>85</v>
      </c>
      <c r="P34">
        <v>100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331</v>
      </c>
      <c r="AV34">
        <v>860.77001953125</v>
      </c>
      <c r="AW34">
        <v>866.45001220703125</v>
      </c>
      <c r="AX34">
        <v>877.09002685546875</v>
      </c>
      <c r="AY34">
        <v>866.16998291015625</v>
      </c>
      <c r="AZ34">
        <v>872.3599853515625</v>
      </c>
      <c r="BE34">
        <v>15</v>
      </c>
      <c r="BF34">
        <v>131</v>
      </c>
      <c r="BG34">
        <v>41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332</v>
      </c>
      <c r="CN34">
        <v>872.3599853515625</v>
      </c>
      <c r="CO34">
        <v>877.0999755859375</v>
      </c>
      <c r="CP34">
        <v>881.29998779296875</v>
      </c>
      <c r="CQ34">
        <v>871.46002197265625</v>
      </c>
      <c r="CR34">
        <v>874.27001953125</v>
      </c>
      <c r="CW34">
        <v>41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49</v>
      </c>
      <c r="DG34">
        <v>57</v>
      </c>
      <c r="DH34">
        <v>22</v>
      </c>
      <c r="DI34">
        <v>11</v>
      </c>
      <c r="DJ34">
        <v>17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333</v>
      </c>
      <c r="EF34">
        <v>874.27001953125</v>
      </c>
      <c r="EG34">
        <v>883.42999267578125</v>
      </c>
      <c r="EH34">
        <v>888.28997802734375</v>
      </c>
      <c r="EI34">
        <v>870.33001708984375</v>
      </c>
      <c r="EJ34">
        <v>876.72998046875</v>
      </c>
      <c r="EO34">
        <v>0</v>
      </c>
      <c r="EP34">
        <v>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</v>
      </c>
      <c r="EZ34">
        <v>11</v>
      </c>
      <c r="FA34">
        <v>14</v>
      </c>
      <c r="FB34">
        <v>159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1</v>
      </c>
      <c r="FP34">
        <v>1</v>
      </c>
      <c r="FQ34">
        <v>0</v>
      </c>
      <c r="FR34">
        <v>0</v>
      </c>
      <c r="FS34">
        <v>1</v>
      </c>
      <c r="FT34">
        <v>1</v>
      </c>
      <c r="FU34">
        <v>0</v>
      </c>
      <c r="FV34">
        <v>0</v>
      </c>
      <c r="FW34" t="s">
        <v>334</v>
      </c>
      <c r="FX34">
        <v>876.72998046875</v>
      </c>
      <c r="FY34">
        <v>878.739990234375</v>
      </c>
      <c r="FZ34">
        <v>884.45001220703125</v>
      </c>
      <c r="GA34">
        <v>875.16998291015625</v>
      </c>
      <c r="GB34">
        <v>876.42999267578125</v>
      </c>
      <c r="GC34">
        <v>423</v>
      </c>
      <c r="GD34">
        <v>342</v>
      </c>
      <c r="GE34">
        <v>42</v>
      </c>
      <c r="GF34">
        <v>341</v>
      </c>
      <c r="GG34">
        <v>0</v>
      </c>
      <c r="GH34">
        <v>100</v>
      </c>
      <c r="GI34">
        <v>0</v>
      </c>
      <c r="GJ34">
        <v>0</v>
      </c>
      <c r="GK34">
        <v>0</v>
      </c>
      <c r="GL34">
        <v>176</v>
      </c>
      <c r="GM34">
        <v>0</v>
      </c>
      <c r="GN34">
        <v>176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1.9</v>
      </c>
      <c r="GX34" t="s">
        <v>218</v>
      </c>
      <c r="GY34">
        <v>553628</v>
      </c>
      <c r="GZ34">
        <v>514314</v>
      </c>
      <c r="HA34">
        <v>0.52800000000000002</v>
      </c>
      <c r="HB34">
        <v>1.381</v>
      </c>
      <c r="HC34">
        <v>1.74</v>
      </c>
      <c r="HD34">
        <v>3.62</v>
      </c>
      <c r="HE34">
        <v>0.43569999999999998</v>
      </c>
      <c r="HF34" s="15">
        <f t="shared" si="6"/>
        <v>2.2873771399534171E-3</v>
      </c>
      <c r="HG34" s="15">
        <f t="shared" si="7"/>
        <v>6.4560143522499613E-3</v>
      </c>
      <c r="HH34" s="15">
        <f t="shared" si="8"/>
        <v>4.0626435167319119E-3</v>
      </c>
      <c r="HI34" s="15">
        <f t="shared" si="9"/>
        <v>1.437661622896047E-3</v>
      </c>
      <c r="HJ34" s="16">
        <f t="shared" si="10"/>
        <v>884.41314822322408</v>
      </c>
      <c r="HK34" t="str">
        <f t="shared" si="11"/>
        <v>BLK</v>
      </c>
    </row>
    <row r="35" spans="1:219" hidden="1" x14ac:dyDescent="0.25">
      <c r="A35">
        <v>26</v>
      </c>
      <c r="B35" t="s">
        <v>335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25</v>
      </c>
      <c r="N35">
        <v>88</v>
      </c>
      <c r="O35">
        <v>65</v>
      </c>
      <c r="P35">
        <v>14</v>
      </c>
      <c r="Q35">
        <v>0</v>
      </c>
      <c r="R35">
        <v>0</v>
      </c>
      <c r="S35">
        <v>0</v>
      </c>
      <c r="T35">
        <v>0</v>
      </c>
      <c r="U35">
        <v>0</v>
      </c>
      <c r="V35">
        <v>5</v>
      </c>
      <c r="W35">
        <v>0</v>
      </c>
      <c r="X35">
        <v>0</v>
      </c>
      <c r="Y35">
        <v>0</v>
      </c>
      <c r="Z35">
        <v>0</v>
      </c>
      <c r="AA35">
        <v>1</v>
      </c>
      <c r="AB35">
        <v>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336</v>
      </c>
      <c r="AV35">
        <v>112.0800018310547</v>
      </c>
      <c r="AW35">
        <v>112.8199996948242</v>
      </c>
      <c r="AX35">
        <v>115.2900009155273</v>
      </c>
      <c r="AY35">
        <v>112.4199981689453</v>
      </c>
      <c r="AZ35">
        <v>114.9899978637695</v>
      </c>
      <c r="BE35">
        <v>10</v>
      </c>
      <c r="BF35">
        <v>65</v>
      </c>
      <c r="BG35">
        <v>34</v>
      </c>
      <c r="BH35">
        <v>49</v>
      </c>
      <c r="BI35">
        <v>31</v>
      </c>
      <c r="BJ35">
        <v>0</v>
      </c>
      <c r="BK35">
        <v>0</v>
      </c>
      <c r="BL35">
        <v>0</v>
      </c>
      <c r="BM35">
        <v>0</v>
      </c>
      <c r="BN35">
        <v>4</v>
      </c>
      <c r="BO35">
        <v>0</v>
      </c>
      <c r="BP35">
        <v>2</v>
      </c>
      <c r="BQ35">
        <v>0</v>
      </c>
      <c r="BR35">
        <v>0</v>
      </c>
      <c r="BS35">
        <v>1</v>
      </c>
      <c r="BT35">
        <v>6</v>
      </c>
      <c r="BU35">
        <v>1</v>
      </c>
      <c r="BV35">
        <v>6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337</v>
      </c>
      <c r="CN35">
        <v>114.9899978637695</v>
      </c>
      <c r="CO35">
        <v>113.5500030517578</v>
      </c>
      <c r="CP35">
        <v>114.80999755859381</v>
      </c>
      <c r="CQ35">
        <v>113.0400009155273</v>
      </c>
      <c r="CR35">
        <v>114.4300003051758</v>
      </c>
      <c r="CW35">
        <v>60</v>
      </c>
      <c r="CX35">
        <v>110</v>
      </c>
      <c r="CY35">
        <v>13</v>
      </c>
      <c r="CZ35">
        <v>0</v>
      </c>
      <c r="DA35">
        <v>0</v>
      </c>
      <c r="DB35">
        <v>1</v>
      </c>
      <c r="DC35">
        <v>13</v>
      </c>
      <c r="DD35">
        <v>0</v>
      </c>
      <c r="DE35">
        <v>0</v>
      </c>
      <c r="DF35">
        <v>13</v>
      </c>
      <c r="DG35">
        <v>2</v>
      </c>
      <c r="DH35">
        <v>0</v>
      </c>
      <c r="DI35">
        <v>1</v>
      </c>
      <c r="DJ35">
        <v>0</v>
      </c>
      <c r="DK35">
        <v>1</v>
      </c>
      <c r="DL35">
        <v>3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338</v>
      </c>
      <c r="EF35">
        <v>114.4300003051758</v>
      </c>
      <c r="EG35">
        <v>114.7799987792969</v>
      </c>
      <c r="EH35">
        <v>116.6800003051758</v>
      </c>
      <c r="EI35">
        <v>113.7600021362305</v>
      </c>
      <c r="EJ35">
        <v>116.05999755859381</v>
      </c>
      <c r="EO35">
        <v>28</v>
      </c>
      <c r="EP35">
        <v>24</v>
      </c>
      <c r="EQ35">
        <v>80</v>
      </c>
      <c r="ER35">
        <v>56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</v>
      </c>
      <c r="EY35">
        <v>1</v>
      </c>
      <c r="EZ35">
        <v>0</v>
      </c>
      <c r="FA35">
        <v>0</v>
      </c>
      <c r="FB35">
        <v>5</v>
      </c>
      <c r="FC35">
        <v>1</v>
      </c>
      <c r="FD35">
        <v>11</v>
      </c>
      <c r="FE35">
        <v>0</v>
      </c>
      <c r="FF35">
        <v>0</v>
      </c>
      <c r="FG35">
        <v>0</v>
      </c>
      <c r="FH35">
        <v>0</v>
      </c>
      <c r="FI35">
        <v>5</v>
      </c>
      <c r="FJ35">
        <v>5</v>
      </c>
      <c r="FK35">
        <v>0</v>
      </c>
      <c r="FL35">
        <v>0</v>
      </c>
      <c r="FM35">
        <v>1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339</v>
      </c>
      <c r="FX35">
        <v>116.05999755859381</v>
      </c>
      <c r="FY35">
        <v>116.69000244140619</v>
      </c>
      <c r="FZ35">
        <v>117.3399963378906</v>
      </c>
      <c r="GA35">
        <v>116.0899963378906</v>
      </c>
      <c r="GB35">
        <v>116.65000152587891</v>
      </c>
      <c r="GC35">
        <v>752</v>
      </c>
      <c r="GD35">
        <v>38</v>
      </c>
      <c r="GE35">
        <v>371</v>
      </c>
      <c r="GF35">
        <v>27</v>
      </c>
      <c r="GG35">
        <v>0</v>
      </c>
      <c r="GH35">
        <v>150</v>
      </c>
      <c r="GI35">
        <v>0</v>
      </c>
      <c r="GJ35">
        <v>56</v>
      </c>
      <c r="GK35">
        <v>6</v>
      </c>
      <c r="GL35">
        <v>5</v>
      </c>
      <c r="GM35">
        <v>0</v>
      </c>
      <c r="GN35">
        <v>5</v>
      </c>
      <c r="GO35">
        <v>1</v>
      </c>
      <c r="GP35">
        <v>1</v>
      </c>
      <c r="GQ35">
        <v>1</v>
      </c>
      <c r="GR35">
        <v>1</v>
      </c>
      <c r="GS35">
        <v>0</v>
      </c>
      <c r="GT35">
        <v>0</v>
      </c>
      <c r="GU35">
        <v>0</v>
      </c>
      <c r="GV35">
        <v>0</v>
      </c>
      <c r="GW35">
        <v>2.6</v>
      </c>
      <c r="GX35" t="s">
        <v>246</v>
      </c>
      <c r="GY35">
        <v>1308444</v>
      </c>
      <c r="GZ35">
        <v>1368357</v>
      </c>
      <c r="HA35">
        <v>3.7240000000000002</v>
      </c>
      <c r="HB35">
        <v>4.6630000000000003</v>
      </c>
      <c r="HC35">
        <v>6.06</v>
      </c>
      <c r="HD35">
        <v>3.88</v>
      </c>
      <c r="HE35">
        <v>1.3378999</v>
      </c>
      <c r="HF35" s="15">
        <f t="shared" si="6"/>
        <v>5.3989619473076012E-3</v>
      </c>
      <c r="HG35" s="15">
        <f t="shared" si="7"/>
        <v>5.5394061425798613E-3</v>
      </c>
      <c r="HH35" s="15">
        <f t="shared" si="8"/>
        <v>5.1418809749094185E-3</v>
      </c>
      <c r="HI35" s="15">
        <f t="shared" si="9"/>
        <v>4.800730224286176E-3</v>
      </c>
      <c r="HJ35" s="16">
        <f t="shared" si="10"/>
        <v>117.33639575770778</v>
      </c>
      <c r="HK35" t="str">
        <f t="shared" si="11"/>
        <v>BXP</v>
      </c>
    </row>
    <row r="36" spans="1:219" hidden="1" x14ac:dyDescent="0.25">
      <c r="A36">
        <v>27</v>
      </c>
      <c r="B36" t="s">
        <v>340</v>
      </c>
      <c r="C36">
        <v>9</v>
      </c>
      <c r="D36">
        <v>1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51</v>
      </c>
      <c r="N36">
        <v>70</v>
      </c>
      <c r="O36">
        <v>20</v>
      </c>
      <c r="P36">
        <v>37</v>
      </c>
      <c r="Q36">
        <v>17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341</v>
      </c>
      <c r="AV36">
        <v>159.05000305175781</v>
      </c>
      <c r="AW36">
        <v>159.99000549316409</v>
      </c>
      <c r="AX36">
        <v>161.67999267578119</v>
      </c>
      <c r="AY36">
        <v>159.3399963378906</v>
      </c>
      <c r="AZ36">
        <v>160.74000549316409</v>
      </c>
      <c r="BE36">
        <v>37</v>
      </c>
      <c r="BF36">
        <v>152</v>
      </c>
      <c r="BG36">
        <v>4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</v>
      </c>
      <c r="BO36">
        <v>1</v>
      </c>
      <c r="BP36">
        <v>3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342</v>
      </c>
      <c r="CN36">
        <v>160.74000549316409</v>
      </c>
      <c r="CO36">
        <v>161.4700012207031</v>
      </c>
      <c r="CP36">
        <v>162.47999572753909</v>
      </c>
      <c r="CQ36">
        <v>158.1300048828125</v>
      </c>
      <c r="CR36">
        <v>158.2200012207031</v>
      </c>
      <c r="CW36">
        <v>44</v>
      </c>
      <c r="CX36">
        <v>3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16</v>
      </c>
      <c r="DG36">
        <v>1</v>
      </c>
      <c r="DH36">
        <v>1</v>
      </c>
      <c r="DI36">
        <v>25</v>
      </c>
      <c r="DJ36">
        <v>116</v>
      </c>
      <c r="DK36">
        <v>0</v>
      </c>
      <c r="DL36">
        <v>0</v>
      </c>
      <c r="DM36">
        <v>0</v>
      </c>
      <c r="DN36">
        <v>0</v>
      </c>
      <c r="DO36">
        <v>4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47</v>
      </c>
      <c r="DX36">
        <v>4</v>
      </c>
      <c r="DY36">
        <v>0</v>
      </c>
      <c r="DZ36">
        <v>0</v>
      </c>
      <c r="EA36">
        <v>1</v>
      </c>
      <c r="EB36">
        <v>1</v>
      </c>
      <c r="EC36">
        <v>0</v>
      </c>
      <c r="ED36">
        <v>0</v>
      </c>
      <c r="EE36" t="s">
        <v>250</v>
      </c>
      <c r="EF36">
        <v>158.2200012207031</v>
      </c>
      <c r="EG36">
        <v>159.32000732421881</v>
      </c>
      <c r="EH36">
        <v>160.5</v>
      </c>
      <c r="EI36">
        <v>157.97999572753909</v>
      </c>
      <c r="EJ36">
        <v>159.8399963378906</v>
      </c>
      <c r="EO36">
        <v>108</v>
      </c>
      <c r="EP36">
        <v>70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</v>
      </c>
      <c r="EY36">
        <v>5</v>
      </c>
      <c r="EZ36">
        <v>6</v>
      </c>
      <c r="FA36">
        <v>2</v>
      </c>
      <c r="FB36">
        <v>7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7</v>
      </c>
      <c r="FJ36">
        <v>0</v>
      </c>
      <c r="FK36">
        <v>0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264</v>
      </c>
      <c r="FX36">
        <v>159.8399963378906</v>
      </c>
      <c r="FY36">
        <v>161.8500061035156</v>
      </c>
      <c r="FZ36">
        <v>162.75</v>
      </c>
      <c r="GA36">
        <v>160.3399963378906</v>
      </c>
      <c r="GB36">
        <v>161.78999328613281</v>
      </c>
      <c r="GC36">
        <v>613</v>
      </c>
      <c r="GD36">
        <v>191</v>
      </c>
      <c r="GE36">
        <v>225</v>
      </c>
      <c r="GF36">
        <v>183</v>
      </c>
      <c r="GG36">
        <v>0</v>
      </c>
      <c r="GH36">
        <v>54</v>
      </c>
      <c r="GI36">
        <v>0</v>
      </c>
      <c r="GJ36">
        <v>0</v>
      </c>
      <c r="GK36">
        <v>1</v>
      </c>
      <c r="GL36">
        <v>123</v>
      </c>
      <c r="GM36">
        <v>0</v>
      </c>
      <c r="GN36">
        <v>123</v>
      </c>
      <c r="GO36">
        <v>1</v>
      </c>
      <c r="GP36">
        <v>1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1.9</v>
      </c>
      <c r="GX36" t="s">
        <v>218</v>
      </c>
      <c r="GY36">
        <v>2925658</v>
      </c>
      <c r="GZ36">
        <v>2711228</v>
      </c>
      <c r="HC36">
        <v>1.76</v>
      </c>
      <c r="HD36">
        <v>1.78</v>
      </c>
      <c r="HE36">
        <v>6.5299999999999997E-2</v>
      </c>
      <c r="HF36" s="15">
        <f t="shared" si="6"/>
        <v>1.2418966263982978E-2</v>
      </c>
      <c r="HG36" s="15">
        <f t="shared" si="7"/>
        <v>5.5299164146507263E-3</v>
      </c>
      <c r="HH36" s="15">
        <f t="shared" si="8"/>
        <v>9.3296861827687483E-3</v>
      </c>
      <c r="HI36" s="15">
        <f t="shared" si="9"/>
        <v>8.9622165054289438E-3</v>
      </c>
      <c r="HJ36" s="16">
        <f t="shared" si="10"/>
        <v>162.74502310897876</v>
      </c>
      <c r="HK36" t="str">
        <f t="shared" si="11"/>
        <v>COF</v>
      </c>
    </row>
    <row r="37" spans="1:219" hidden="1" x14ac:dyDescent="0.25">
      <c r="A37">
        <v>28</v>
      </c>
      <c r="B37" t="s">
        <v>343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3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1</v>
      </c>
      <c r="Z37">
        <v>192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4</v>
      </c>
      <c r="AN37">
        <v>1</v>
      </c>
      <c r="AO37">
        <v>0</v>
      </c>
      <c r="AP37">
        <v>0</v>
      </c>
      <c r="AQ37">
        <v>2</v>
      </c>
      <c r="AR37">
        <v>1</v>
      </c>
      <c r="AS37">
        <v>1</v>
      </c>
      <c r="AT37">
        <v>0</v>
      </c>
      <c r="AU37" t="s">
        <v>344</v>
      </c>
      <c r="AV37">
        <v>27.170000076293949</v>
      </c>
      <c r="AW37">
        <v>27.379999160766602</v>
      </c>
      <c r="AX37">
        <v>28.149999618530281</v>
      </c>
      <c r="AY37">
        <v>26.899999618530281</v>
      </c>
      <c r="AZ37">
        <v>27.899999618530281</v>
      </c>
      <c r="BE37">
        <v>35</v>
      </c>
      <c r="BF37">
        <v>36</v>
      </c>
      <c r="BG37">
        <v>6</v>
      </c>
      <c r="BH37">
        <v>17</v>
      </c>
      <c r="BI37">
        <v>96</v>
      </c>
      <c r="BJ37">
        <v>0</v>
      </c>
      <c r="BK37">
        <v>0</v>
      </c>
      <c r="BL37">
        <v>0</v>
      </c>
      <c r="BM37">
        <v>0</v>
      </c>
      <c r="BN37">
        <v>6</v>
      </c>
      <c r="BO37">
        <v>2</v>
      </c>
      <c r="BP37">
        <v>1</v>
      </c>
      <c r="BQ37">
        <v>0</v>
      </c>
      <c r="BR37">
        <v>6</v>
      </c>
      <c r="BS37">
        <v>1</v>
      </c>
      <c r="BT37">
        <v>15</v>
      </c>
      <c r="BU37">
        <v>1</v>
      </c>
      <c r="BV37">
        <v>15</v>
      </c>
      <c r="BW37">
        <v>0</v>
      </c>
      <c r="BX37">
        <v>0</v>
      </c>
      <c r="BY37">
        <v>6</v>
      </c>
      <c r="BZ37">
        <v>6</v>
      </c>
      <c r="CA37">
        <v>0</v>
      </c>
      <c r="CB37">
        <v>0</v>
      </c>
      <c r="CC37">
        <v>1</v>
      </c>
      <c r="CD37">
        <v>1</v>
      </c>
      <c r="CE37">
        <v>1</v>
      </c>
      <c r="CF37">
        <v>0</v>
      </c>
      <c r="CG37">
        <v>3</v>
      </c>
      <c r="CH37">
        <v>3</v>
      </c>
      <c r="CI37">
        <v>1</v>
      </c>
      <c r="CJ37">
        <v>0</v>
      </c>
      <c r="CK37">
        <v>1</v>
      </c>
      <c r="CL37">
        <v>1</v>
      </c>
      <c r="CM37" t="s">
        <v>345</v>
      </c>
      <c r="CN37">
        <v>27.899999618530281</v>
      </c>
      <c r="CO37">
        <v>28.25</v>
      </c>
      <c r="CP37">
        <v>29.370000839233398</v>
      </c>
      <c r="CQ37">
        <v>28.229999542236332</v>
      </c>
      <c r="CR37">
        <v>28.579999923706051</v>
      </c>
      <c r="CW37">
        <v>4</v>
      </c>
      <c r="CX37">
        <v>24</v>
      </c>
      <c r="CY37">
        <v>71</v>
      </c>
      <c r="CZ37">
        <v>41</v>
      </c>
      <c r="DA37">
        <v>55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1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346</v>
      </c>
      <c r="EF37">
        <v>28.579999923706051</v>
      </c>
      <c r="EG37">
        <v>28.840000152587891</v>
      </c>
      <c r="EH37">
        <v>29.420000076293949</v>
      </c>
      <c r="EI37">
        <v>28.629999160766602</v>
      </c>
      <c r="EJ37">
        <v>29.370000839233398</v>
      </c>
      <c r="EO37">
        <v>13</v>
      </c>
      <c r="EP37">
        <v>61</v>
      </c>
      <c r="EQ37">
        <v>72</v>
      </c>
      <c r="ER37">
        <v>47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1</v>
      </c>
      <c r="FB37">
        <v>2</v>
      </c>
      <c r="FC37">
        <v>1</v>
      </c>
      <c r="FD37">
        <v>4</v>
      </c>
      <c r="FE37">
        <v>1</v>
      </c>
      <c r="FF37">
        <v>0</v>
      </c>
      <c r="FG37">
        <v>0</v>
      </c>
      <c r="FH37">
        <v>0</v>
      </c>
      <c r="FI37">
        <v>2</v>
      </c>
      <c r="FJ37">
        <v>2</v>
      </c>
      <c r="FK37">
        <v>0</v>
      </c>
      <c r="FL37">
        <v>0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347</v>
      </c>
      <c r="FX37">
        <v>29.370000839233398</v>
      </c>
      <c r="FY37">
        <v>29.569999694824219</v>
      </c>
      <c r="FZ37">
        <v>30</v>
      </c>
      <c r="GA37">
        <v>29.219999313354489</v>
      </c>
      <c r="GB37">
        <v>30</v>
      </c>
      <c r="GC37">
        <v>583</v>
      </c>
      <c r="GD37">
        <v>215</v>
      </c>
      <c r="GE37">
        <v>389</v>
      </c>
      <c r="GF37">
        <v>5</v>
      </c>
      <c r="GG37">
        <v>0</v>
      </c>
      <c r="GH37">
        <v>257</v>
      </c>
      <c r="GI37">
        <v>0</v>
      </c>
      <c r="GJ37">
        <v>144</v>
      </c>
      <c r="GK37">
        <v>16</v>
      </c>
      <c r="GL37">
        <v>200</v>
      </c>
      <c r="GM37">
        <v>1</v>
      </c>
      <c r="GN37">
        <v>2</v>
      </c>
      <c r="GO37">
        <v>2</v>
      </c>
      <c r="GP37">
        <v>1</v>
      </c>
      <c r="GQ37">
        <v>2</v>
      </c>
      <c r="GR37">
        <v>1</v>
      </c>
      <c r="GS37">
        <v>2</v>
      </c>
      <c r="GT37">
        <v>0</v>
      </c>
      <c r="GU37">
        <v>1</v>
      </c>
      <c r="GV37">
        <v>0</v>
      </c>
      <c r="GW37">
        <v>2.6</v>
      </c>
      <c r="GX37" t="s">
        <v>246</v>
      </c>
      <c r="GY37">
        <v>24216433</v>
      </c>
      <c r="GZ37">
        <v>28431371</v>
      </c>
      <c r="HA37">
        <v>1.365</v>
      </c>
      <c r="HB37">
        <v>1.446</v>
      </c>
      <c r="HC37">
        <v>0.04</v>
      </c>
      <c r="HD37">
        <v>2.54</v>
      </c>
      <c r="HE37">
        <v>0</v>
      </c>
      <c r="HF37" s="15">
        <f t="shared" si="6"/>
        <v>6.7635731367906571E-3</v>
      </c>
      <c r="HG37" s="15">
        <f t="shared" si="7"/>
        <v>1.4333343505859353E-2</v>
      </c>
      <c r="HH37" s="15">
        <f t="shared" si="8"/>
        <v>1.1836333617919914E-2</v>
      </c>
      <c r="HI37" s="15">
        <f t="shared" si="9"/>
        <v>2.6000022888183705E-2</v>
      </c>
      <c r="HJ37" s="16">
        <f t="shared" si="10"/>
        <v>29.99383665791829</v>
      </c>
      <c r="HK37" t="str">
        <f t="shared" si="11"/>
        <v>CCL</v>
      </c>
    </row>
    <row r="38" spans="1:219" hidden="1" x14ac:dyDescent="0.25">
      <c r="A38">
        <v>29</v>
      </c>
      <c r="B38" t="s">
        <v>348</v>
      </c>
      <c r="C38">
        <v>11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54</v>
      </c>
      <c r="N38">
        <v>33</v>
      </c>
      <c r="O38">
        <v>4</v>
      </c>
      <c r="P38">
        <v>2</v>
      </c>
      <c r="Q38">
        <v>0</v>
      </c>
      <c r="R38">
        <v>1</v>
      </c>
      <c r="S38">
        <v>6</v>
      </c>
      <c r="T38">
        <v>0</v>
      </c>
      <c r="U38">
        <v>0</v>
      </c>
      <c r="V38">
        <v>32</v>
      </c>
      <c r="W38">
        <v>10</v>
      </c>
      <c r="X38">
        <v>3</v>
      </c>
      <c r="Y38">
        <v>2</v>
      </c>
      <c r="Z38">
        <v>20</v>
      </c>
      <c r="AA38">
        <v>0</v>
      </c>
      <c r="AB38">
        <v>0</v>
      </c>
      <c r="AC38">
        <v>0</v>
      </c>
      <c r="AD38">
        <v>0</v>
      </c>
      <c r="AE38">
        <v>25</v>
      </c>
      <c r="AF38">
        <v>9</v>
      </c>
      <c r="AG38">
        <v>20</v>
      </c>
      <c r="AH38">
        <v>0</v>
      </c>
      <c r="AI38">
        <v>1</v>
      </c>
      <c r="AJ38">
        <v>1</v>
      </c>
      <c r="AK38">
        <v>1</v>
      </c>
      <c r="AL38">
        <v>0</v>
      </c>
      <c r="AM38">
        <v>46</v>
      </c>
      <c r="AN38">
        <v>25</v>
      </c>
      <c r="AO38">
        <v>13</v>
      </c>
      <c r="AP38">
        <v>13</v>
      </c>
      <c r="AQ38">
        <v>1</v>
      </c>
      <c r="AR38">
        <v>1</v>
      </c>
      <c r="AS38">
        <v>1</v>
      </c>
      <c r="AT38">
        <v>1</v>
      </c>
      <c r="AU38" t="s">
        <v>349</v>
      </c>
      <c r="AV38">
        <v>44.400001525878913</v>
      </c>
      <c r="AW38">
        <v>44.610000610351563</v>
      </c>
      <c r="AX38">
        <v>46.5</v>
      </c>
      <c r="AY38">
        <v>44.069999694824219</v>
      </c>
      <c r="AZ38">
        <v>46.169998168945313</v>
      </c>
      <c r="BE38">
        <v>4</v>
      </c>
      <c r="BF38">
        <v>2</v>
      </c>
      <c r="BG38">
        <v>7</v>
      </c>
      <c r="BH38">
        <v>39</v>
      </c>
      <c r="BI38">
        <v>109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1</v>
      </c>
      <c r="BQ38">
        <v>0</v>
      </c>
      <c r="BR38">
        <v>3</v>
      </c>
      <c r="BS38">
        <v>1</v>
      </c>
      <c r="BT38">
        <v>5</v>
      </c>
      <c r="BU38">
        <v>1</v>
      </c>
      <c r="BV38">
        <v>5</v>
      </c>
      <c r="BW38">
        <v>1</v>
      </c>
      <c r="BX38">
        <v>0</v>
      </c>
      <c r="BY38">
        <v>3</v>
      </c>
      <c r="BZ38">
        <v>3</v>
      </c>
      <c r="CA38">
        <v>1</v>
      </c>
      <c r="CB38">
        <v>0</v>
      </c>
      <c r="CC38">
        <v>1</v>
      </c>
      <c r="CD38">
        <v>1</v>
      </c>
      <c r="CE38">
        <v>2</v>
      </c>
      <c r="CF38">
        <v>0</v>
      </c>
      <c r="CG38">
        <v>1</v>
      </c>
      <c r="CH38">
        <v>1</v>
      </c>
      <c r="CI38">
        <v>1</v>
      </c>
      <c r="CJ38">
        <v>0</v>
      </c>
      <c r="CK38">
        <v>1</v>
      </c>
      <c r="CL38">
        <v>1</v>
      </c>
      <c r="CM38" t="s">
        <v>350</v>
      </c>
      <c r="CN38">
        <v>46.169998168945313</v>
      </c>
      <c r="CO38">
        <v>46.319999694824219</v>
      </c>
      <c r="CP38">
        <v>47.319999694824219</v>
      </c>
      <c r="CQ38">
        <v>43.950000762939453</v>
      </c>
      <c r="CR38">
        <v>44.009998321533203</v>
      </c>
      <c r="CW38">
        <v>7</v>
      </c>
      <c r="CX38">
        <v>3</v>
      </c>
      <c r="CY38">
        <v>2</v>
      </c>
      <c r="CZ38">
        <v>4</v>
      </c>
      <c r="DA38">
        <v>2</v>
      </c>
      <c r="DB38">
        <v>1</v>
      </c>
      <c r="DC38">
        <v>8</v>
      </c>
      <c r="DD38">
        <v>1</v>
      </c>
      <c r="DE38">
        <v>2</v>
      </c>
      <c r="DF38">
        <v>6</v>
      </c>
      <c r="DG38">
        <v>6</v>
      </c>
      <c r="DH38">
        <v>2</v>
      </c>
      <c r="DI38">
        <v>3</v>
      </c>
      <c r="DJ38">
        <v>154</v>
      </c>
      <c r="DK38">
        <v>1</v>
      </c>
      <c r="DL38">
        <v>1</v>
      </c>
      <c r="DM38">
        <v>1</v>
      </c>
      <c r="DN38">
        <v>0</v>
      </c>
      <c r="DO38">
        <v>11</v>
      </c>
      <c r="DP38">
        <v>8</v>
      </c>
      <c r="DQ38">
        <v>0</v>
      </c>
      <c r="DR38">
        <v>0</v>
      </c>
      <c r="DS38">
        <v>1</v>
      </c>
      <c r="DT38">
        <v>1</v>
      </c>
      <c r="DU38">
        <v>0</v>
      </c>
      <c r="DV38">
        <v>0</v>
      </c>
      <c r="DW38">
        <v>19</v>
      </c>
      <c r="DX38">
        <v>11</v>
      </c>
      <c r="DY38">
        <v>0</v>
      </c>
      <c r="DZ38">
        <v>0</v>
      </c>
      <c r="EA38">
        <v>1</v>
      </c>
      <c r="EB38">
        <v>1</v>
      </c>
      <c r="EC38">
        <v>0</v>
      </c>
      <c r="ED38">
        <v>0</v>
      </c>
      <c r="EE38" t="s">
        <v>351</v>
      </c>
      <c r="EF38">
        <v>44.009998321533203</v>
      </c>
      <c r="EG38">
        <v>44.060001373291023</v>
      </c>
      <c r="EH38">
        <v>45.75</v>
      </c>
      <c r="EI38">
        <v>43.830001831054688</v>
      </c>
      <c r="EJ38">
        <v>45.509998321533203</v>
      </c>
      <c r="EO38">
        <v>4</v>
      </c>
      <c r="EP38">
        <v>16</v>
      </c>
      <c r="EQ38">
        <v>7</v>
      </c>
      <c r="ER38">
        <v>30</v>
      </c>
      <c r="ES38">
        <v>85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</v>
      </c>
      <c r="FB38">
        <v>1</v>
      </c>
      <c r="FC38">
        <v>1</v>
      </c>
      <c r="FD38">
        <v>2</v>
      </c>
      <c r="FE38">
        <v>1</v>
      </c>
      <c r="FF38">
        <v>2</v>
      </c>
      <c r="FG38">
        <v>7</v>
      </c>
      <c r="FH38">
        <v>0</v>
      </c>
      <c r="FI38">
        <v>1</v>
      </c>
      <c r="FJ38">
        <v>1</v>
      </c>
      <c r="FK38">
        <v>1</v>
      </c>
      <c r="FL38">
        <v>0</v>
      </c>
      <c r="FM38">
        <v>1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352</v>
      </c>
      <c r="FX38">
        <v>45.509998321533203</v>
      </c>
      <c r="FY38">
        <v>46.369998931884773</v>
      </c>
      <c r="FZ38">
        <v>49.169998168945313</v>
      </c>
      <c r="GA38">
        <v>46.369998931884773</v>
      </c>
      <c r="GB38">
        <v>49.020000457763672</v>
      </c>
      <c r="GC38">
        <v>414</v>
      </c>
      <c r="GD38">
        <v>245</v>
      </c>
      <c r="GE38">
        <v>160</v>
      </c>
      <c r="GF38">
        <v>173</v>
      </c>
      <c r="GG38">
        <v>2</v>
      </c>
      <c r="GH38">
        <v>271</v>
      </c>
      <c r="GI38">
        <v>2</v>
      </c>
      <c r="GJ38">
        <v>121</v>
      </c>
      <c r="GK38">
        <v>7</v>
      </c>
      <c r="GL38">
        <v>178</v>
      </c>
      <c r="GM38">
        <v>2</v>
      </c>
      <c r="GN38">
        <v>155</v>
      </c>
      <c r="GO38">
        <v>3</v>
      </c>
      <c r="GP38">
        <v>1</v>
      </c>
      <c r="GQ38">
        <v>2</v>
      </c>
      <c r="GR38">
        <v>1</v>
      </c>
      <c r="GS38">
        <v>2</v>
      </c>
      <c r="GT38">
        <v>0</v>
      </c>
      <c r="GU38">
        <v>2</v>
      </c>
      <c r="GV38">
        <v>0</v>
      </c>
      <c r="GW38">
        <v>3</v>
      </c>
      <c r="GX38" t="s">
        <v>246</v>
      </c>
      <c r="GY38">
        <v>154287</v>
      </c>
      <c r="GZ38">
        <v>320242</v>
      </c>
      <c r="HA38">
        <v>1.944</v>
      </c>
      <c r="HB38">
        <v>4.2720000000000002</v>
      </c>
      <c r="HC38">
        <v>-0.77</v>
      </c>
      <c r="HD38">
        <v>6.36</v>
      </c>
      <c r="HF38" s="15">
        <f t="shared" si="6"/>
        <v>1.8546487603220974E-2</v>
      </c>
      <c r="HG38" s="15">
        <f t="shared" si="7"/>
        <v>5.6945278448860215E-2</v>
      </c>
      <c r="HH38" s="15">
        <f t="shared" si="8"/>
        <v>0</v>
      </c>
      <c r="HI38" s="15">
        <f t="shared" si="9"/>
        <v>5.4059598146315335E-2</v>
      </c>
      <c r="HJ38" s="16">
        <f t="shared" si="10"/>
        <v>49.010551432734303</v>
      </c>
      <c r="HK38" t="str">
        <f t="shared" si="11"/>
        <v>CRS</v>
      </c>
    </row>
    <row r="39" spans="1:219" hidden="1" x14ac:dyDescent="0.25">
      <c r="A39">
        <v>30</v>
      </c>
      <c r="B39" t="s">
        <v>353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14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</v>
      </c>
      <c r="W39">
        <v>3</v>
      </c>
      <c r="X39">
        <v>7</v>
      </c>
      <c r="Y39">
        <v>10</v>
      </c>
      <c r="Z39">
        <v>137</v>
      </c>
      <c r="AA39">
        <v>0</v>
      </c>
      <c r="AB39">
        <v>0</v>
      </c>
      <c r="AC39">
        <v>0</v>
      </c>
      <c r="AD39">
        <v>0</v>
      </c>
      <c r="AE39">
        <v>3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18</v>
      </c>
      <c r="AN39">
        <v>3</v>
      </c>
      <c r="AO39">
        <v>6</v>
      </c>
      <c r="AP39">
        <v>0</v>
      </c>
      <c r="AQ39">
        <v>4</v>
      </c>
      <c r="AR39">
        <v>1</v>
      </c>
      <c r="AS39">
        <v>3</v>
      </c>
      <c r="AT39">
        <v>1</v>
      </c>
      <c r="AU39" t="s">
        <v>264</v>
      </c>
      <c r="AV39">
        <v>13.88000011444092</v>
      </c>
      <c r="AW39">
        <v>14.069999694824221</v>
      </c>
      <c r="AX39">
        <v>14.61999988555908</v>
      </c>
      <c r="AY39">
        <v>13.82999992370606</v>
      </c>
      <c r="AZ39">
        <v>14.439999580383301</v>
      </c>
      <c r="BE39">
        <v>2</v>
      </c>
      <c r="BF39">
        <v>3</v>
      </c>
      <c r="BG39">
        <v>6</v>
      </c>
      <c r="BH39">
        <v>12</v>
      </c>
      <c r="BI39">
        <v>140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1</v>
      </c>
      <c r="BR39">
        <v>5</v>
      </c>
      <c r="BS39">
        <v>1</v>
      </c>
      <c r="BT39">
        <v>7</v>
      </c>
      <c r="BU39">
        <v>1</v>
      </c>
      <c r="BV39">
        <v>7</v>
      </c>
      <c r="BW39">
        <v>0</v>
      </c>
      <c r="BX39">
        <v>0</v>
      </c>
      <c r="BY39">
        <v>5</v>
      </c>
      <c r="BZ39">
        <v>5</v>
      </c>
      <c r="CA39">
        <v>0</v>
      </c>
      <c r="CB39">
        <v>0</v>
      </c>
      <c r="CC39">
        <v>1</v>
      </c>
      <c r="CD39">
        <v>1</v>
      </c>
      <c r="CE39">
        <v>1</v>
      </c>
      <c r="CF39">
        <v>0</v>
      </c>
      <c r="CG39">
        <v>4</v>
      </c>
      <c r="CH39">
        <v>4</v>
      </c>
      <c r="CI39">
        <v>1</v>
      </c>
      <c r="CJ39">
        <v>0</v>
      </c>
      <c r="CK39">
        <v>1</v>
      </c>
      <c r="CL39">
        <v>1</v>
      </c>
      <c r="CM39" t="s">
        <v>354</v>
      </c>
      <c r="CN39">
        <v>14.439999580383301</v>
      </c>
      <c r="CO39">
        <v>14.590000152587891</v>
      </c>
      <c r="CP39">
        <v>14.789999961853029</v>
      </c>
      <c r="CQ39">
        <v>13.789999961853029</v>
      </c>
      <c r="CR39">
        <v>13.80000019073486</v>
      </c>
      <c r="CW39">
        <v>6</v>
      </c>
      <c r="CX39">
        <v>4</v>
      </c>
      <c r="CY39">
        <v>3</v>
      </c>
      <c r="CZ39">
        <v>0</v>
      </c>
      <c r="DA39">
        <v>0</v>
      </c>
      <c r="DB39">
        <v>1</v>
      </c>
      <c r="DC39">
        <v>3</v>
      </c>
      <c r="DD39">
        <v>0</v>
      </c>
      <c r="DE39">
        <v>0</v>
      </c>
      <c r="DF39">
        <v>3</v>
      </c>
      <c r="DG39">
        <v>1</v>
      </c>
      <c r="DH39">
        <v>3</v>
      </c>
      <c r="DI39">
        <v>2</v>
      </c>
      <c r="DJ39">
        <v>134</v>
      </c>
      <c r="DK39">
        <v>1</v>
      </c>
      <c r="DL39">
        <v>0</v>
      </c>
      <c r="DM39">
        <v>0</v>
      </c>
      <c r="DN39">
        <v>0</v>
      </c>
      <c r="DO39">
        <v>7</v>
      </c>
      <c r="DP39">
        <v>3</v>
      </c>
      <c r="DQ39">
        <v>1</v>
      </c>
      <c r="DR39">
        <v>0</v>
      </c>
      <c r="DS39">
        <v>2</v>
      </c>
      <c r="DT39">
        <v>1</v>
      </c>
      <c r="DU39">
        <v>1</v>
      </c>
      <c r="DV39">
        <v>1</v>
      </c>
      <c r="DW39">
        <v>15</v>
      </c>
      <c r="DX39">
        <v>7</v>
      </c>
      <c r="DY39">
        <v>1</v>
      </c>
      <c r="DZ39">
        <v>0</v>
      </c>
      <c r="EA39">
        <v>2</v>
      </c>
      <c r="EB39">
        <v>1</v>
      </c>
      <c r="EC39">
        <v>1</v>
      </c>
      <c r="ED39">
        <v>0</v>
      </c>
      <c r="EE39" t="s">
        <v>355</v>
      </c>
      <c r="EF39">
        <v>13.80000019073486</v>
      </c>
      <c r="EG39">
        <v>13.789999961853029</v>
      </c>
      <c r="EH39">
        <v>14.57999992370606</v>
      </c>
      <c r="EI39">
        <v>13.789999961853029</v>
      </c>
      <c r="EJ39">
        <v>14.47999954223633</v>
      </c>
      <c r="EO39">
        <v>0</v>
      </c>
      <c r="EP39">
        <v>1</v>
      </c>
      <c r="EQ39">
        <v>2</v>
      </c>
      <c r="ER39">
        <v>4</v>
      </c>
      <c r="ES39">
        <v>145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356</v>
      </c>
      <c r="FX39">
        <v>14.47999954223633</v>
      </c>
      <c r="FY39">
        <v>14.64999961853027</v>
      </c>
      <c r="FZ39">
        <v>14.920000076293951</v>
      </c>
      <c r="GA39">
        <v>14.19999980926514</v>
      </c>
      <c r="GB39">
        <v>14.739999771118161</v>
      </c>
      <c r="GC39">
        <v>343</v>
      </c>
      <c r="GD39">
        <v>312</v>
      </c>
      <c r="GE39">
        <v>165</v>
      </c>
      <c r="GF39">
        <v>143</v>
      </c>
      <c r="GG39">
        <v>0</v>
      </c>
      <c r="GH39">
        <v>301</v>
      </c>
      <c r="GI39">
        <v>0</v>
      </c>
      <c r="GJ39">
        <v>149</v>
      </c>
      <c r="GK39">
        <v>7</v>
      </c>
      <c r="GL39">
        <v>276</v>
      </c>
      <c r="GM39">
        <v>0</v>
      </c>
      <c r="GN39">
        <v>134</v>
      </c>
      <c r="GO39">
        <v>3</v>
      </c>
      <c r="GP39">
        <v>1</v>
      </c>
      <c r="GQ39">
        <v>2</v>
      </c>
      <c r="GR39">
        <v>1</v>
      </c>
      <c r="GS39">
        <v>5</v>
      </c>
      <c r="GT39">
        <v>1</v>
      </c>
      <c r="GU39">
        <v>2</v>
      </c>
      <c r="GV39">
        <v>0</v>
      </c>
      <c r="GW39">
        <v>2.1</v>
      </c>
      <c r="GX39" t="s">
        <v>218</v>
      </c>
      <c r="GY39">
        <v>353866</v>
      </c>
      <c r="GZ39">
        <v>349242</v>
      </c>
      <c r="HA39">
        <v>1.4930000000000001</v>
      </c>
      <c r="HB39">
        <v>1.6080000000000001</v>
      </c>
      <c r="HC39">
        <v>0.57999999999999996</v>
      </c>
      <c r="HD39">
        <v>4.53</v>
      </c>
      <c r="HE39">
        <v>0</v>
      </c>
      <c r="HF39" s="15">
        <f t="shared" si="6"/>
        <v>1.1604101073075301E-2</v>
      </c>
      <c r="HG39" s="15">
        <f t="shared" si="7"/>
        <v>1.8096545333982861E-2</v>
      </c>
      <c r="HH39" s="15">
        <f t="shared" si="8"/>
        <v>3.0716711329872082E-2</v>
      </c>
      <c r="HI39" s="15">
        <f t="shared" si="9"/>
        <v>3.6635004765136148E-2</v>
      </c>
      <c r="HJ39" s="16">
        <f t="shared" si="10"/>
        <v>14.915114000769835</v>
      </c>
      <c r="HK39" t="str">
        <f t="shared" si="11"/>
        <v>CARS</v>
      </c>
    </row>
    <row r="40" spans="1:219" hidden="1" x14ac:dyDescent="0.25">
      <c r="A40">
        <v>31</v>
      </c>
      <c r="B40" t="s">
        <v>357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35</v>
      </c>
      <c r="N40">
        <v>50</v>
      </c>
      <c r="O40">
        <v>11</v>
      </c>
      <c r="P40">
        <v>0</v>
      </c>
      <c r="Q40">
        <v>0</v>
      </c>
      <c r="R40">
        <v>1</v>
      </c>
      <c r="S40">
        <v>11</v>
      </c>
      <c r="T40">
        <v>0</v>
      </c>
      <c r="U40">
        <v>0</v>
      </c>
      <c r="V40">
        <v>6</v>
      </c>
      <c r="W40">
        <v>5</v>
      </c>
      <c r="X40">
        <v>27</v>
      </c>
      <c r="Y40">
        <v>14</v>
      </c>
      <c r="Z40">
        <v>51</v>
      </c>
      <c r="AA40">
        <v>1</v>
      </c>
      <c r="AB40">
        <v>1</v>
      </c>
      <c r="AC40">
        <v>0</v>
      </c>
      <c r="AD40">
        <v>0</v>
      </c>
      <c r="AE40">
        <v>61</v>
      </c>
      <c r="AF40">
        <v>11</v>
      </c>
      <c r="AG40">
        <v>0</v>
      </c>
      <c r="AH40">
        <v>0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358</v>
      </c>
      <c r="AV40">
        <v>87.180000305175781</v>
      </c>
      <c r="AW40">
        <v>87.870002746582031</v>
      </c>
      <c r="AX40">
        <v>89.349998474121094</v>
      </c>
      <c r="AY40">
        <v>87.790000915527344</v>
      </c>
      <c r="AZ40">
        <v>88.760002136230469</v>
      </c>
      <c r="BE40">
        <v>10</v>
      </c>
      <c r="BF40">
        <v>30</v>
      </c>
      <c r="BG40">
        <v>130</v>
      </c>
      <c r="BH40">
        <v>25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2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349</v>
      </c>
      <c r="CN40">
        <v>88.760002136230469</v>
      </c>
      <c r="CO40">
        <v>88.769996643066406</v>
      </c>
      <c r="CP40">
        <v>89.5</v>
      </c>
      <c r="CQ40">
        <v>88.099998474121094</v>
      </c>
      <c r="CR40">
        <v>88.120002746582031</v>
      </c>
      <c r="CW40">
        <v>53</v>
      </c>
      <c r="CX40">
        <v>16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74</v>
      </c>
      <c r="DG40">
        <v>21</v>
      </c>
      <c r="DH40">
        <v>21</v>
      </c>
      <c r="DI40">
        <v>12</v>
      </c>
      <c r="DJ40">
        <v>17</v>
      </c>
      <c r="DK40">
        <v>0</v>
      </c>
      <c r="DL40">
        <v>0</v>
      </c>
      <c r="DM40">
        <v>0</v>
      </c>
      <c r="DN40">
        <v>0</v>
      </c>
      <c r="DO40">
        <v>16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359</v>
      </c>
      <c r="EF40">
        <v>88.120002746582031</v>
      </c>
      <c r="EG40">
        <v>88.199996948242188</v>
      </c>
      <c r="EH40">
        <v>89.120002746582031</v>
      </c>
      <c r="EI40">
        <v>87.849998474121094</v>
      </c>
      <c r="EJ40">
        <v>88.220001220703125</v>
      </c>
      <c r="EO40">
        <v>74</v>
      </c>
      <c r="EP40">
        <v>39</v>
      </c>
      <c r="EQ40">
        <v>2</v>
      </c>
      <c r="ER40">
        <v>0</v>
      </c>
      <c r="ES40">
        <v>0</v>
      </c>
      <c r="ET40">
        <v>1</v>
      </c>
      <c r="EU40">
        <v>2</v>
      </c>
      <c r="EV40">
        <v>0</v>
      </c>
      <c r="EW40">
        <v>0</v>
      </c>
      <c r="EX40">
        <v>55</v>
      </c>
      <c r="EY40">
        <v>30</v>
      </c>
      <c r="EZ40">
        <v>13</v>
      </c>
      <c r="FA40">
        <v>0</v>
      </c>
      <c r="FB40">
        <v>0</v>
      </c>
      <c r="FC40">
        <v>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360</v>
      </c>
      <c r="FX40">
        <v>88.220001220703125</v>
      </c>
      <c r="FY40">
        <v>88.540000915527344</v>
      </c>
      <c r="FZ40">
        <v>88.730003356933594</v>
      </c>
      <c r="GA40">
        <v>87.400001525878906</v>
      </c>
      <c r="GB40">
        <v>87.589996337890625</v>
      </c>
      <c r="GC40">
        <v>475</v>
      </c>
      <c r="GD40">
        <v>348</v>
      </c>
      <c r="GE40">
        <v>184</v>
      </c>
      <c r="GF40">
        <v>243</v>
      </c>
      <c r="GG40">
        <v>0</v>
      </c>
      <c r="GH40">
        <v>25</v>
      </c>
      <c r="GI40">
        <v>0</v>
      </c>
      <c r="GJ40">
        <v>0</v>
      </c>
      <c r="GK40">
        <v>0</v>
      </c>
      <c r="GL40">
        <v>68</v>
      </c>
      <c r="GM40">
        <v>0</v>
      </c>
      <c r="GN40">
        <v>17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2.1</v>
      </c>
      <c r="GX40" t="s">
        <v>218</v>
      </c>
      <c r="GY40">
        <v>1320799</v>
      </c>
      <c r="GZ40">
        <v>1422385</v>
      </c>
      <c r="HA40">
        <v>1.131</v>
      </c>
      <c r="HB40">
        <v>1.37</v>
      </c>
      <c r="HC40">
        <v>1.83</v>
      </c>
      <c r="HD40">
        <v>4.59</v>
      </c>
      <c r="HE40">
        <v>0</v>
      </c>
      <c r="HF40" s="15">
        <f t="shared" si="6"/>
        <v>3.614182194661586E-3</v>
      </c>
      <c r="HG40" s="15">
        <f t="shared" si="7"/>
        <v>2.141355057115546E-3</v>
      </c>
      <c r="HH40" s="15">
        <f t="shared" si="8"/>
        <v>1.2875529454038137E-2</v>
      </c>
      <c r="HI40" s="15">
        <f t="shared" si="9"/>
        <v>2.1691382572821549E-3</v>
      </c>
      <c r="HJ40" s="16">
        <f t="shared" si="10"/>
        <v>88.729596494244817</v>
      </c>
      <c r="HK40" t="str">
        <f t="shared" si="11"/>
        <v>CBRE</v>
      </c>
    </row>
    <row r="41" spans="1:219" hidden="1" x14ac:dyDescent="0.25">
      <c r="A41">
        <v>32</v>
      </c>
      <c r="B41" t="s">
        <v>361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1</v>
      </c>
      <c r="N41">
        <v>2</v>
      </c>
      <c r="O41">
        <v>36</v>
      </c>
      <c r="P41">
        <v>75</v>
      </c>
      <c r="Q41">
        <v>81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345</v>
      </c>
      <c r="AV41">
        <v>73.730003356933594</v>
      </c>
      <c r="AW41">
        <v>73.959999084472656</v>
      </c>
      <c r="AX41">
        <v>74.389999389648438</v>
      </c>
      <c r="AY41">
        <v>73.620002746582031</v>
      </c>
      <c r="AZ41">
        <v>73.919998168945313</v>
      </c>
      <c r="BE41">
        <v>164</v>
      </c>
      <c r="BF41">
        <v>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76</v>
      </c>
      <c r="BO41">
        <v>9</v>
      </c>
      <c r="BP41">
        <v>2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362</v>
      </c>
      <c r="CN41">
        <v>73.919998168945313</v>
      </c>
      <c r="CO41">
        <v>73.910003662109375</v>
      </c>
      <c r="CP41">
        <v>74.519996643066406</v>
      </c>
      <c r="CQ41">
        <v>73.44000244140625</v>
      </c>
      <c r="CR41">
        <v>73.959999084472656</v>
      </c>
      <c r="CW41">
        <v>94</v>
      </c>
      <c r="CX41">
        <v>81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19</v>
      </c>
      <c r="DG41">
        <v>5</v>
      </c>
      <c r="DH41">
        <v>5</v>
      </c>
      <c r="DI41">
        <v>3</v>
      </c>
      <c r="DJ41">
        <v>7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7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234</v>
      </c>
      <c r="EF41">
        <v>73.959999084472656</v>
      </c>
      <c r="EG41">
        <v>73.889999389648438</v>
      </c>
      <c r="EH41">
        <v>74.25</v>
      </c>
      <c r="EI41">
        <v>73.180000305175781</v>
      </c>
      <c r="EJ41">
        <v>73.489997863769531</v>
      </c>
      <c r="EO41">
        <v>9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17</v>
      </c>
      <c r="EY41">
        <v>38</v>
      </c>
      <c r="EZ41">
        <v>70</v>
      </c>
      <c r="FA41">
        <v>24</v>
      </c>
      <c r="FB41">
        <v>41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363</v>
      </c>
      <c r="FX41">
        <v>73.489997863769531</v>
      </c>
      <c r="FY41">
        <v>73.669998168945313</v>
      </c>
      <c r="FZ41">
        <v>73.900001525878906</v>
      </c>
      <c r="GA41">
        <v>73.300003051757813</v>
      </c>
      <c r="GB41">
        <v>73.720001220703125</v>
      </c>
      <c r="GC41">
        <v>545</v>
      </c>
      <c r="GD41">
        <v>318</v>
      </c>
      <c r="GE41">
        <v>184</v>
      </c>
      <c r="GF41">
        <v>229</v>
      </c>
      <c r="GG41">
        <v>0</v>
      </c>
      <c r="GH41">
        <v>156</v>
      </c>
      <c r="GI41">
        <v>0</v>
      </c>
      <c r="GJ41">
        <v>0</v>
      </c>
      <c r="GK41">
        <v>1</v>
      </c>
      <c r="GL41">
        <v>48</v>
      </c>
      <c r="GM41">
        <v>0</v>
      </c>
      <c r="GN41">
        <v>48</v>
      </c>
      <c r="GO41">
        <v>1</v>
      </c>
      <c r="GP41">
        <v>1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1.9</v>
      </c>
      <c r="GX41" t="s">
        <v>218</v>
      </c>
      <c r="GY41">
        <v>2804575</v>
      </c>
      <c r="GZ41">
        <v>5678242</v>
      </c>
      <c r="HA41">
        <v>1.026</v>
      </c>
      <c r="HB41">
        <v>1.097</v>
      </c>
      <c r="HC41">
        <v>1.22</v>
      </c>
      <c r="HD41">
        <v>2.09</v>
      </c>
      <c r="HE41">
        <v>0</v>
      </c>
      <c r="HF41" s="15">
        <f t="shared" si="6"/>
        <v>2.4433325593817834E-3</v>
      </c>
      <c r="HG41" s="15">
        <f t="shared" si="7"/>
        <v>3.1123592988431259E-3</v>
      </c>
      <c r="HH41" s="15">
        <f t="shared" si="8"/>
        <v>5.0223310219039696E-3</v>
      </c>
      <c r="HI41" s="15">
        <f t="shared" si="9"/>
        <v>5.697207840351548E-3</v>
      </c>
      <c r="HJ41" s="16">
        <f t="shared" si="10"/>
        <v>73.899285672792189</v>
      </c>
      <c r="HK41" t="str">
        <f t="shared" si="11"/>
        <v>CNC</v>
      </c>
    </row>
    <row r="42" spans="1:219" hidden="1" x14ac:dyDescent="0.25">
      <c r="A42">
        <v>33</v>
      </c>
      <c r="B42" t="s">
        <v>364</v>
      </c>
      <c r="C42">
        <v>9</v>
      </c>
      <c r="D42">
        <v>0</v>
      </c>
      <c r="E42">
        <v>5</v>
      </c>
      <c r="F42">
        <v>1</v>
      </c>
      <c r="G42" t="s">
        <v>218</v>
      </c>
      <c r="H42" t="s">
        <v>218</v>
      </c>
      <c r="I42">
        <v>5</v>
      </c>
      <c r="J42">
        <v>1</v>
      </c>
      <c r="K42" t="s">
        <v>218</v>
      </c>
      <c r="L42" t="s">
        <v>218</v>
      </c>
      <c r="M42">
        <v>108</v>
      </c>
      <c r="N42">
        <v>37</v>
      </c>
      <c r="O42">
        <v>2</v>
      </c>
      <c r="P42">
        <v>0</v>
      </c>
      <c r="Q42">
        <v>0</v>
      </c>
      <c r="R42">
        <v>1</v>
      </c>
      <c r="S42">
        <v>2</v>
      </c>
      <c r="T42">
        <v>0</v>
      </c>
      <c r="U42">
        <v>0</v>
      </c>
      <c r="V42">
        <v>36</v>
      </c>
      <c r="W42">
        <v>16</v>
      </c>
      <c r="X42">
        <v>9</v>
      </c>
      <c r="Y42">
        <v>8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365</v>
      </c>
      <c r="AV42">
        <v>692.52001953125</v>
      </c>
      <c r="AW42">
        <v>700.28997802734375</v>
      </c>
      <c r="AX42">
        <v>707.44000244140625</v>
      </c>
      <c r="AY42">
        <v>692.1300048828125</v>
      </c>
      <c r="AZ42">
        <v>703.1300048828125</v>
      </c>
      <c r="BE42">
        <v>45</v>
      </c>
      <c r="BF42">
        <v>120</v>
      </c>
      <c r="BG42">
        <v>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</v>
      </c>
      <c r="BO42">
        <v>4</v>
      </c>
      <c r="BP42">
        <v>5</v>
      </c>
      <c r="BQ42">
        <v>2</v>
      </c>
      <c r="BR42">
        <v>10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10</v>
      </c>
      <c r="BZ42">
        <v>0</v>
      </c>
      <c r="CA42">
        <v>0</v>
      </c>
      <c r="CB42">
        <v>0</v>
      </c>
      <c r="CC42">
        <v>1</v>
      </c>
      <c r="CD42">
        <v>1</v>
      </c>
      <c r="CE42">
        <v>3</v>
      </c>
      <c r="CF42">
        <v>0</v>
      </c>
      <c r="CG42">
        <v>5</v>
      </c>
      <c r="CH42">
        <v>5</v>
      </c>
      <c r="CI42">
        <v>1</v>
      </c>
      <c r="CJ42">
        <v>0</v>
      </c>
      <c r="CK42">
        <v>1</v>
      </c>
      <c r="CL42">
        <v>1</v>
      </c>
      <c r="CM42" t="s">
        <v>366</v>
      </c>
      <c r="CN42">
        <v>703.1300048828125</v>
      </c>
      <c r="CO42">
        <v>702.1199951171875</v>
      </c>
      <c r="CP42">
        <v>706.219970703125</v>
      </c>
      <c r="CQ42">
        <v>694.719970703125</v>
      </c>
      <c r="CR42">
        <v>695.510009765625</v>
      </c>
      <c r="CW42">
        <v>3</v>
      </c>
      <c r="CX42">
        <v>3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8</v>
      </c>
      <c r="DG42">
        <v>2</v>
      </c>
      <c r="DH42">
        <v>14</v>
      </c>
      <c r="DI42">
        <v>39</v>
      </c>
      <c r="DJ42">
        <v>120</v>
      </c>
      <c r="DK42">
        <v>0</v>
      </c>
      <c r="DL42">
        <v>0</v>
      </c>
      <c r="DM42">
        <v>0</v>
      </c>
      <c r="DN42">
        <v>0</v>
      </c>
      <c r="DO42">
        <v>3</v>
      </c>
      <c r="DP42">
        <v>0</v>
      </c>
      <c r="DQ42">
        <v>0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6</v>
      </c>
      <c r="DX42">
        <v>3</v>
      </c>
      <c r="DY42">
        <v>0</v>
      </c>
      <c r="DZ42">
        <v>0</v>
      </c>
      <c r="EA42">
        <v>1</v>
      </c>
      <c r="EB42">
        <v>1</v>
      </c>
      <c r="EC42">
        <v>0</v>
      </c>
      <c r="ED42">
        <v>0</v>
      </c>
      <c r="EE42" t="s">
        <v>367</v>
      </c>
      <c r="EF42">
        <v>695.510009765625</v>
      </c>
      <c r="EG42">
        <v>697.969970703125</v>
      </c>
      <c r="EH42">
        <v>701.5</v>
      </c>
      <c r="EI42">
        <v>688.32000732421875</v>
      </c>
      <c r="EJ42">
        <v>693.5</v>
      </c>
      <c r="EO42">
        <v>76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23</v>
      </c>
      <c r="EY42">
        <v>19</v>
      </c>
      <c r="EZ42">
        <v>18</v>
      </c>
      <c r="FA42">
        <v>24</v>
      </c>
      <c r="FB42">
        <v>37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0</v>
      </c>
      <c r="FI42">
        <v>0</v>
      </c>
      <c r="FJ42">
        <v>0</v>
      </c>
      <c r="FK42">
        <v>1</v>
      </c>
      <c r="FL42">
        <v>0</v>
      </c>
      <c r="FM42">
        <v>1</v>
      </c>
      <c r="FN42">
        <v>0</v>
      </c>
      <c r="FO42">
        <v>1</v>
      </c>
      <c r="FP42">
        <v>0</v>
      </c>
      <c r="FQ42">
        <v>6</v>
      </c>
      <c r="FR42">
        <v>0</v>
      </c>
      <c r="FS42">
        <v>1</v>
      </c>
      <c r="FT42">
        <v>0</v>
      </c>
      <c r="FU42">
        <v>1</v>
      </c>
      <c r="FV42">
        <v>1</v>
      </c>
      <c r="FW42" t="s">
        <v>368</v>
      </c>
      <c r="FX42">
        <v>693.5</v>
      </c>
      <c r="FY42">
        <v>693.8900146484375</v>
      </c>
      <c r="FZ42">
        <v>697.0999755859375</v>
      </c>
      <c r="GA42">
        <v>688.780029296875</v>
      </c>
      <c r="GB42">
        <v>692.45001220703125</v>
      </c>
      <c r="GC42">
        <v>398</v>
      </c>
      <c r="GD42">
        <v>397</v>
      </c>
      <c r="GE42">
        <v>83</v>
      </c>
      <c r="GF42">
        <v>304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167</v>
      </c>
      <c r="GM42">
        <v>0</v>
      </c>
      <c r="GN42">
        <v>157</v>
      </c>
      <c r="GO42">
        <v>2</v>
      </c>
      <c r="GP42">
        <v>1</v>
      </c>
      <c r="GQ42">
        <v>1</v>
      </c>
      <c r="GR42">
        <v>0</v>
      </c>
      <c r="GS42">
        <v>2</v>
      </c>
      <c r="GT42">
        <v>1</v>
      </c>
      <c r="GU42">
        <v>2</v>
      </c>
      <c r="GV42">
        <v>1</v>
      </c>
      <c r="GW42">
        <v>2.2000000000000002</v>
      </c>
      <c r="GX42" t="s">
        <v>218</v>
      </c>
      <c r="GY42">
        <v>881635</v>
      </c>
      <c r="GZ42">
        <v>954642</v>
      </c>
      <c r="HA42">
        <v>0.31900000000000001</v>
      </c>
      <c r="HB42">
        <v>0.36899999999999999</v>
      </c>
      <c r="HC42">
        <v>0.99</v>
      </c>
      <c r="HD42">
        <v>10.02</v>
      </c>
      <c r="HE42">
        <v>0</v>
      </c>
      <c r="HF42" s="15">
        <f t="shared" si="6"/>
        <v>5.6206983845286107E-4</v>
      </c>
      <c r="HG42" s="15">
        <f t="shared" si="7"/>
        <v>4.6047354037014321E-3</v>
      </c>
      <c r="HH42" s="15">
        <f t="shared" si="8"/>
        <v>7.3642583747965951E-3</v>
      </c>
      <c r="HI42" s="15">
        <f t="shared" si="9"/>
        <v>5.2999968885247828E-3</v>
      </c>
      <c r="HJ42" s="16">
        <f t="shared" si="10"/>
        <v>697.0851945651641</v>
      </c>
      <c r="HK42" t="str">
        <f t="shared" si="11"/>
        <v>CHTR</v>
      </c>
    </row>
    <row r="43" spans="1:219" hidden="1" x14ac:dyDescent="0.25">
      <c r="A43">
        <v>34</v>
      </c>
      <c r="B43" t="s">
        <v>369</v>
      </c>
      <c r="C43">
        <v>9</v>
      </c>
      <c r="D43">
        <v>0</v>
      </c>
      <c r="E43">
        <v>5</v>
      </c>
      <c r="F43">
        <v>1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3</v>
      </c>
      <c r="N43">
        <v>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2</v>
      </c>
      <c r="Y43">
        <v>0</v>
      </c>
      <c r="Z43">
        <v>54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8</v>
      </c>
      <c r="AN43">
        <v>4</v>
      </c>
      <c r="AO43">
        <v>0</v>
      </c>
      <c r="AP43">
        <v>0</v>
      </c>
      <c r="AQ43">
        <v>1</v>
      </c>
      <c r="AR43">
        <v>1</v>
      </c>
      <c r="AS43">
        <v>0</v>
      </c>
      <c r="AT43">
        <v>0</v>
      </c>
      <c r="AU43" t="s">
        <v>370</v>
      </c>
      <c r="AV43">
        <v>495.29000854492188</v>
      </c>
      <c r="AW43">
        <v>494.3599853515625</v>
      </c>
      <c r="AX43">
        <v>500.72000122070313</v>
      </c>
      <c r="AY43">
        <v>493.79000854492188</v>
      </c>
      <c r="AZ43">
        <v>493.79000854492188</v>
      </c>
      <c r="BE43">
        <v>40</v>
      </c>
      <c r="BF43">
        <v>30</v>
      </c>
      <c r="BG43">
        <v>3</v>
      </c>
      <c r="BH43">
        <v>0</v>
      </c>
      <c r="BI43">
        <v>0</v>
      </c>
      <c r="BJ43">
        <v>1</v>
      </c>
      <c r="BK43">
        <v>3</v>
      </c>
      <c r="BL43">
        <v>0</v>
      </c>
      <c r="BM43">
        <v>0</v>
      </c>
      <c r="BN43">
        <v>9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371</v>
      </c>
      <c r="CN43">
        <v>493.79000854492188</v>
      </c>
      <c r="CO43">
        <v>496.25</v>
      </c>
      <c r="CP43">
        <v>496.25</v>
      </c>
      <c r="CQ43">
        <v>490.92999267578131</v>
      </c>
      <c r="CR43">
        <v>492.6199951171875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2</v>
      </c>
      <c r="DG43">
        <v>0</v>
      </c>
      <c r="DH43">
        <v>1</v>
      </c>
      <c r="DI43">
        <v>2</v>
      </c>
      <c r="DJ43">
        <v>56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0</v>
      </c>
      <c r="EE43" t="s">
        <v>372</v>
      </c>
      <c r="EF43">
        <v>492.6199951171875</v>
      </c>
      <c r="EG43">
        <v>492.91000366210938</v>
      </c>
      <c r="EH43">
        <v>498.29998779296881</v>
      </c>
      <c r="EI43">
        <v>491.010009765625</v>
      </c>
      <c r="EJ43">
        <v>494.95001220703131</v>
      </c>
      <c r="EO43">
        <v>17</v>
      </c>
      <c r="EP43">
        <v>39</v>
      </c>
      <c r="EQ43">
        <v>3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</v>
      </c>
      <c r="EY43">
        <v>1</v>
      </c>
      <c r="EZ43">
        <v>2</v>
      </c>
      <c r="FA43">
        <v>0</v>
      </c>
      <c r="FB43">
        <v>0</v>
      </c>
      <c r="FC43">
        <v>1</v>
      </c>
      <c r="FD43">
        <v>6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373</v>
      </c>
      <c r="FX43">
        <v>494.95001220703131</v>
      </c>
      <c r="FY43">
        <v>494.60000610351563</v>
      </c>
      <c r="FZ43">
        <v>497.54998779296881</v>
      </c>
      <c r="GA43">
        <v>491.67999267578119</v>
      </c>
      <c r="GB43">
        <v>494.6199951171875</v>
      </c>
      <c r="GC43">
        <v>139</v>
      </c>
      <c r="GD43">
        <v>134</v>
      </c>
      <c r="GE43">
        <v>59</v>
      </c>
      <c r="GF43">
        <v>67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110</v>
      </c>
      <c r="GM43">
        <v>0</v>
      </c>
      <c r="GN43">
        <v>56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1.5</v>
      </c>
      <c r="GX43" t="s">
        <v>295</v>
      </c>
      <c r="GY43">
        <v>54405</v>
      </c>
      <c r="GZ43">
        <v>66714</v>
      </c>
      <c r="HA43">
        <v>1.085</v>
      </c>
      <c r="HB43">
        <v>1.196</v>
      </c>
      <c r="HC43">
        <v>3.57</v>
      </c>
      <c r="HD43">
        <v>1.92</v>
      </c>
      <c r="HE43">
        <v>6.6599994999999995E-2</v>
      </c>
      <c r="HF43" s="15">
        <f t="shared" si="6"/>
        <v>-7.0765487099988533E-4</v>
      </c>
      <c r="HG43" s="15">
        <f t="shared" si="7"/>
        <v>5.9290157005905675E-3</v>
      </c>
      <c r="HH43" s="15">
        <f t="shared" si="8"/>
        <v>5.9037876904580733E-3</v>
      </c>
      <c r="HI43" s="15">
        <f t="shared" si="9"/>
        <v>5.9439619716743497E-3</v>
      </c>
      <c r="HJ43" s="16">
        <f t="shared" si="10"/>
        <v>497.53249730521554</v>
      </c>
      <c r="HK43" t="str">
        <f t="shared" si="11"/>
        <v>CHE</v>
      </c>
    </row>
    <row r="44" spans="1:219" hidden="1" x14ac:dyDescent="0.25">
      <c r="A44">
        <v>35</v>
      </c>
      <c r="B44" t="s">
        <v>374</v>
      </c>
      <c r="C44">
        <v>9</v>
      </c>
      <c r="D44">
        <v>1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31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43</v>
      </c>
      <c r="W44">
        <v>28</v>
      </c>
      <c r="X44">
        <v>33</v>
      </c>
      <c r="Y44">
        <v>8</v>
      </c>
      <c r="Z44">
        <v>7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375</v>
      </c>
      <c r="AV44">
        <v>118</v>
      </c>
      <c r="AW44">
        <v>118.7900009155273</v>
      </c>
      <c r="AX44">
        <v>119.5</v>
      </c>
      <c r="AY44">
        <v>118.129997253418</v>
      </c>
      <c r="AZ44">
        <v>118.48000335693359</v>
      </c>
      <c r="BE44">
        <v>97</v>
      </c>
      <c r="BF44">
        <v>13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10</v>
      </c>
      <c r="BO44">
        <v>4</v>
      </c>
      <c r="BP44">
        <v>2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376</v>
      </c>
      <c r="CN44">
        <v>118.48000335693359</v>
      </c>
      <c r="CO44">
        <v>119.30999755859381</v>
      </c>
      <c r="CP44">
        <v>119.870002746582</v>
      </c>
      <c r="CQ44">
        <v>117.7799987792969</v>
      </c>
      <c r="CR44">
        <v>117.9300003051758</v>
      </c>
      <c r="CW44">
        <v>14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4</v>
      </c>
      <c r="DG44">
        <v>5</v>
      </c>
      <c r="DH44">
        <v>5</v>
      </c>
      <c r="DI44">
        <v>19</v>
      </c>
      <c r="DJ44">
        <v>108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15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 t="s">
        <v>377</v>
      </c>
      <c r="EF44">
        <v>117.9300003051758</v>
      </c>
      <c r="EG44">
        <v>118.65000152587891</v>
      </c>
      <c r="EH44">
        <v>119.84999847412109</v>
      </c>
      <c r="EI44">
        <v>118.51999664306641</v>
      </c>
      <c r="EJ44">
        <v>119.05999755859381</v>
      </c>
      <c r="EO44">
        <v>33</v>
      </c>
      <c r="EP44">
        <v>85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268</v>
      </c>
      <c r="FX44">
        <v>119.05999755859381</v>
      </c>
      <c r="FY44">
        <v>119.9700012207031</v>
      </c>
      <c r="FZ44">
        <v>121.0500030517578</v>
      </c>
      <c r="GA44">
        <v>118.4899978637695</v>
      </c>
      <c r="GB44">
        <v>120.86000061035161</v>
      </c>
      <c r="GC44">
        <v>275</v>
      </c>
      <c r="GD44">
        <v>278</v>
      </c>
      <c r="GE44">
        <v>134</v>
      </c>
      <c r="GF44">
        <v>142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116</v>
      </c>
      <c r="GM44">
        <v>0</v>
      </c>
      <c r="GN44">
        <v>108</v>
      </c>
      <c r="GO44">
        <v>1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2.7</v>
      </c>
      <c r="GX44" t="s">
        <v>246</v>
      </c>
      <c r="GY44">
        <v>101719</v>
      </c>
      <c r="GZ44">
        <v>211671</v>
      </c>
      <c r="HA44">
        <v>1.569</v>
      </c>
      <c r="HB44">
        <v>1.8260000000000001</v>
      </c>
      <c r="HC44">
        <v>1.19</v>
      </c>
      <c r="HD44">
        <v>5.71</v>
      </c>
      <c r="HE44">
        <v>0</v>
      </c>
      <c r="HF44" s="15">
        <f t="shared" si="6"/>
        <v>7.5852600887716948E-3</v>
      </c>
      <c r="HG44" s="15">
        <f t="shared" si="7"/>
        <v>8.9219479870059626E-3</v>
      </c>
      <c r="HH44" s="15">
        <f t="shared" si="8"/>
        <v>1.2336445293610554E-2</v>
      </c>
      <c r="HI44" s="15">
        <f t="shared" si="9"/>
        <v>1.9609488123559671E-2</v>
      </c>
      <c r="HJ44" s="16">
        <f t="shared" si="10"/>
        <v>121.04036733159525</v>
      </c>
      <c r="HK44" t="str">
        <f t="shared" si="11"/>
        <v>CHH</v>
      </c>
    </row>
    <row r="45" spans="1:219" hidden="1" x14ac:dyDescent="0.25">
      <c r="A45">
        <v>36</v>
      </c>
      <c r="B45" t="s">
        <v>378</v>
      </c>
      <c r="C45">
        <v>11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2</v>
      </c>
      <c r="N45">
        <v>42</v>
      </c>
      <c r="O45">
        <v>113</v>
      </c>
      <c r="P45">
        <v>38</v>
      </c>
      <c r="Q45">
        <v>0</v>
      </c>
      <c r="R45">
        <v>0</v>
      </c>
      <c r="S45">
        <v>0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1</v>
      </c>
      <c r="AB45">
        <v>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379</v>
      </c>
      <c r="AV45">
        <v>77.650001525878906</v>
      </c>
      <c r="AW45">
        <v>77.830001831054688</v>
      </c>
      <c r="AX45">
        <v>78.360000610351563</v>
      </c>
      <c r="AY45">
        <v>77.470001220703125</v>
      </c>
      <c r="AZ45">
        <v>78.029998779296875</v>
      </c>
      <c r="BE45">
        <v>109</v>
      </c>
      <c r="BF45">
        <v>73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23</v>
      </c>
      <c r="BO45">
        <v>6</v>
      </c>
      <c r="BP45">
        <v>4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329</v>
      </c>
      <c r="CN45">
        <v>78.029998779296875</v>
      </c>
      <c r="CO45">
        <v>78.199996948242188</v>
      </c>
      <c r="CP45">
        <v>79.279998779296875</v>
      </c>
      <c r="CQ45">
        <v>77.19000244140625</v>
      </c>
      <c r="CR45">
        <v>77.279998779296875</v>
      </c>
      <c r="CW45">
        <v>81</v>
      </c>
      <c r="CX45">
        <v>44</v>
      </c>
      <c r="CY45">
        <v>8</v>
      </c>
      <c r="CZ45">
        <v>0</v>
      </c>
      <c r="DA45">
        <v>0</v>
      </c>
      <c r="DB45">
        <v>1</v>
      </c>
      <c r="DC45">
        <v>8</v>
      </c>
      <c r="DD45">
        <v>0</v>
      </c>
      <c r="DE45">
        <v>0</v>
      </c>
      <c r="DF45">
        <v>15</v>
      </c>
      <c r="DG45">
        <v>1</v>
      </c>
      <c r="DH45">
        <v>8</v>
      </c>
      <c r="DI45">
        <v>12</v>
      </c>
      <c r="DJ45">
        <v>39</v>
      </c>
      <c r="DK45">
        <v>0</v>
      </c>
      <c r="DL45">
        <v>0</v>
      </c>
      <c r="DM45">
        <v>0</v>
      </c>
      <c r="DN45">
        <v>0</v>
      </c>
      <c r="DO45">
        <v>56</v>
      </c>
      <c r="DP45">
        <v>8</v>
      </c>
      <c r="DQ45">
        <v>0</v>
      </c>
      <c r="DR45">
        <v>0</v>
      </c>
      <c r="DS45">
        <v>1</v>
      </c>
      <c r="DT45">
        <v>1</v>
      </c>
      <c r="DU45">
        <v>0</v>
      </c>
      <c r="DV45">
        <v>0</v>
      </c>
      <c r="DW45">
        <v>134</v>
      </c>
      <c r="DX45">
        <v>61</v>
      </c>
      <c r="DY45">
        <v>0</v>
      </c>
      <c r="DZ45">
        <v>0</v>
      </c>
      <c r="EA45">
        <v>1</v>
      </c>
      <c r="EB45">
        <v>1</v>
      </c>
      <c r="EC45">
        <v>0</v>
      </c>
      <c r="ED45">
        <v>0</v>
      </c>
      <c r="EE45" t="s">
        <v>380</v>
      </c>
      <c r="EF45">
        <v>77.279998779296875</v>
      </c>
      <c r="EG45">
        <v>77.209999084472656</v>
      </c>
      <c r="EH45">
        <v>77.900001525878906</v>
      </c>
      <c r="EI45">
        <v>76.680000305175781</v>
      </c>
      <c r="EJ45">
        <v>77.519996643066406</v>
      </c>
      <c r="EO45">
        <v>92</v>
      </c>
      <c r="EP45">
        <v>91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</v>
      </c>
      <c r="EY45">
        <v>5</v>
      </c>
      <c r="EZ45">
        <v>5</v>
      </c>
      <c r="FA45">
        <v>4</v>
      </c>
      <c r="FB45">
        <v>3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3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381</v>
      </c>
      <c r="FX45">
        <v>77.519996643066406</v>
      </c>
      <c r="FY45">
        <v>78.519996643066406</v>
      </c>
      <c r="FZ45">
        <v>79.110000610351563</v>
      </c>
      <c r="GA45">
        <v>77.949996948242188</v>
      </c>
      <c r="GB45">
        <v>78.760002136230469</v>
      </c>
      <c r="GC45">
        <v>693</v>
      </c>
      <c r="GD45">
        <v>133</v>
      </c>
      <c r="GE45">
        <v>316</v>
      </c>
      <c r="GF45">
        <v>97</v>
      </c>
      <c r="GG45">
        <v>0</v>
      </c>
      <c r="GH45">
        <v>38</v>
      </c>
      <c r="GI45">
        <v>0</v>
      </c>
      <c r="GJ45">
        <v>0</v>
      </c>
      <c r="GK45">
        <v>0</v>
      </c>
      <c r="GL45">
        <v>42</v>
      </c>
      <c r="GM45">
        <v>0</v>
      </c>
      <c r="GN45">
        <v>42</v>
      </c>
      <c r="GO45">
        <v>1</v>
      </c>
      <c r="GP45">
        <v>1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2.1</v>
      </c>
      <c r="GX45" t="s">
        <v>218</v>
      </c>
      <c r="GY45">
        <v>13891711</v>
      </c>
      <c r="GZ45">
        <v>17462742</v>
      </c>
      <c r="HC45">
        <v>0.73</v>
      </c>
      <c r="HD45">
        <v>1.38</v>
      </c>
      <c r="HE45">
        <v>0.27979999999999999</v>
      </c>
      <c r="HF45" s="15">
        <f t="shared" si="6"/>
        <v>1.2735609306579132E-2</v>
      </c>
      <c r="HG45" s="15">
        <f t="shared" si="7"/>
        <v>7.4580200067392299E-3</v>
      </c>
      <c r="HH45" s="15">
        <f t="shared" si="8"/>
        <v>7.2592934181505697E-3</v>
      </c>
      <c r="HI45" s="15">
        <f t="shared" si="9"/>
        <v>1.0284473921003956E-2</v>
      </c>
      <c r="HJ45" s="16">
        <f t="shared" si="10"/>
        <v>79.105600348959499</v>
      </c>
      <c r="HK45" t="str">
        <f t="shared" si="11"/>
        <v>C</v>
      </c>
    </row>
    <row r="46" spans="1:219" hidden="1" x14ac:dyDescent="0.25">
      <c r="A46">
        <v>37</v>
      </c>
      <c r="B46" t="s">
        <v>382</v>
      </c>
      <c r="C46">
        <v>9</v>
      </c>
      <c r="D46">
        <v>1</v>
      </c>
      <c r="E46">
        <v>5</v>
      </c>
      <c r="F46">
        <v>1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1</v>
      </c>
      <c r="N46">
        <v>15</v>
      </c>
      <c r="O46">
        <v>176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383</v>
      </c>
      <c r="AV46">
        <v>217.7799987792969</v>
      </c>
      <c r="AW46">
        <v>218</v>
      </c>
      <c r="AX46">
        <v>219.7200012207031</v>
      </c>
      <c r="AY46">
        <v>216.94000244140619</v>
      </c>
      <c r="AZ46">
        <v>217.30999755859369</v>
      </c>
      <c r="BE46">
        <v>37</v>
      </c>
      <c r="BF46">
        <v>4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99</v>
      </c>
      <c r="BO46">
        <v>34</v>
      </c>
      <c r="BP46">
        <v>16</v>
      </c>
      <c r="BQ46">
        <v>24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384</v>
      </c>
      <c r="CN46">
        <v>217.30999755859369</v>
      </c>
      <c r="CO46">
        <v>217.41999816894531</v>
      </c>
      <c r="CP46">
        <v>217.71000671386719</v>
      </c>
      <c r="CQ46">
        <v>214.41000366210929</v>
      </c>
      <c r="CR46">
        <v>214.8800048828125</v>
      </c>
      <c r="CW46">
        <v>8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6</v>
      </c>
      <c r="DG46">
        <v>2</v>
      </c>
      <c r="DH46">
        <v>0</v>
      </c>
      <c r="DI46">
        <v>0</v>
      </c>
      <c r="DJ46">
        <v>184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8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 t="s">
        <v>385</v>
      </c>
      <c r="EF46">
        <v>214.8800048828125</v>
      </c>
      <c r="EG46">
        <v>216.3699951171875</v>
      </c>
      <c r="EH46">
        <v>217.27000427246091</v>
      </c>
      <c r="EI46">
        <v>214.02000427246091</v>
      </c>
      <c r="EJ46">
        <v>216.1300048828125</v>
      </c>
      <c r="EO46">
        <v>118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29</v>
      </c>
      <c r="EY46">
        <v>16</v>
      </c>
      <c r="EZ46">
        <v>21</v>
      </c>
      <c r="FA46">
        <v>4</v>
      </c>
      <c r="FB46">
        <v>18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1</v>
      </c>
      <c r="FR46">
        <v>0</v>
      </c>
      <c r="FS46">
        <v>1</v>
      </c>
      <c r="FT46">
        <v>0</v>
      </c>
      <c r="FU46">
        <v>1</v>
      </c>
      <c r="FV46">
        <v>0</v>
      </c>
      <c r="FW46" t="s">
        <v>386</v>
      </c>
      <c r="FX46">
        <v>216.1300048828125</v>
      </c>
      <c r="FY46">
        <v>216.71000671386719</v>
      </c>
      <c r="FZ46">
        <v>218.28999328613281</v>
      </c>
      <c r="GA46">
        <v>215.82000732421881</v>
      </c>
      <c r="GB46">
        <v>218.0899963378906</v>
      </c>
      <c r="GC46">
        <v>359</v>
      </c>
      <c r="GD46">
        <v>454</v>
      </c>
      <c r="GE46">
        <v>126</v>
      </c>
      <c r="GF46">
        <v>280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202</v>
      </c>
      <c r="GM46">
        <v>0</v>
      </c>
      <c r="GN46">
        <v>202</v>
      </c>
      <c r="GO46">
        <v>0</v>
      </c>
      <c r="GP46">
        <v>0</v>
      </c>
      <c r="GQ46">
        <v>0</v>
      </c>
      <c r="GR46">
        <v>0</v>
      </c>
      <c r="GS46">
        <v>1</v>
      </c>
      <c r="GT46">
        <v>1</v>
      </c>
      <c r="GU46">
        <v>0</v>
      </c>
      <c r="GV46">
        <v>0</v>
      </c>
      <c r="GW46">
        <v>2.4</v>
      </c>
      <c r="GX46" t="s">
        <v>218</v>
      </c>
      <c r="GY46">
        <v>807410</v>
      </c>
      <c r="GZ46">
        <v>1070300</v>
      </c>
      <c r="HA46">
        <v>1.2999999999999999E-2</v>
      </c>
      <c r="HB46">
        <v>1.02</v>
      </c>
      <c r="HC46">
        <v>6.14</v>
      </c>
      <c r="HD46">
        <v>3.87</v>
      </c>
      <c r="HE46">
        <v>0.64729999999999999</v>
      </c>
      <c r="HF46" s="15">
        <f t="shared" si="6"/>
        <v>2.6763961657778612E-3</v>
      </c>
      <c r="HG46" s="15">
        <f t="shared" si="7"/>
        <v>7.23801649576572E-3</v>
      </c>
      <c r="HH46" s="15">
        <f t="shared" si="8"/>
        <v>4.1068679898270677E-3</v>
      </c>
      <c r="HI46" s="15">
        <f t="shared" si="9"/>
        <v>1.0408496729739314E-2</v>
      </c>
      <c r="HJ46" s="16">
        <f t="shared" si="10"/>
        <v>218.27855731725967</v>
      </c>
      <c r="HK46" t="str">
        <f t="shared" si="11"/>
        <v>CME</v>
      </c>
    </row>
    <row r="47" spans="1:219" hidden="1" x14ac:dyDescent="0.25">
      <c r="A47">
        <v>38</v>
      </c>
      <c r="B47" t="s">
        <v>387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13</v>
      </c>
      <c r="N47">
        <v>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7</v>
      </c>
      <c r="W47">
        <v>12</v>
      </c>
      <c r="X47">
        <v>18</v>
      </c>
      <c r="Y47">
        <v>54</v>
      </c>
      <c r="Z47">
        <v>93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16</v>
      </c>
      <c r="AN47">
        <v>4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 t="s">
        <v>388</v>
      </c>
      <c r="AV47">
        <v>54.619998931884773</v>
      </c>
      <c r="AW47">
        <v>54.630001068115227</v>
      </c>
      <c r="AX47">
        <v>54.930000305175781</v>
      </c>
      <c r="AY47">
        <v>54.490001678466797</v>
      </c>
      <c r="AZ47">
        <v>54.799999237060547</v>
      </c>
      <c r="BE47">
        <v>188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7</v>
      </c>
      <c r="BO47">
        <v>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389</v>
      </c>
      <c r="CN47">
        <v>54.799999237060547</v>
      </c>
      <c r="CO47">
        <v>54.819999694824219</v>
      </c>
      <c r="CP47">
        <v>54.819999694824219</v>
      </c>
      <c r="CQ47">
        <v>54.349998474121087</v>
      </c>
      <c r="CR47">
        <v>54.790000915527337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18</v>
      </c>
      <c r="DG47">
        <v>32</v>
      </c>
      <c r="DH47">
        <v>33</v>
      </c>
      <c r="DI47">
        <v>45</v>
      </c>
      <c r="DJ47">
        <v>67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390</v>
      </c>
      <c r="EF47">
        <v>54.790000915527337</v>
      </c>
      <c r="EG47">
        <v>54.979999542236328</v>
      </c>
      <c r="EH47">
        <v>55.049999237060547</v>
      </c>
      <c r="EI47">
        <v>54.590000152587891</v>
      </c>
      <c r="EJ47">
        <v>55.029998779296882</v>
      </c>
      <c r="EO47">
        <v>28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100</v>
      </c>
      <c r="EY47">
        <v>38</v>
      </c>
      <c r="EZ47">
        <v>21</v>
      </c>
      <c r="FA47">
        <v>12</v>
      </c>
      <c r="FB47">
        <v>18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391</v>
      </c>
      <c r="FX47">
        <v>55.029998779296882</v>
      </c>
      <c r="FY47">
        <v>55.209999084472663</v>
      </c>
      <c r="FZ47">
        <v>55.569999694824219</v>
      </c>
      <c r="GA47">
        <v>54.779998779296882</v>
      </c>
      <c r="GB47">
        <v>55.490001678466797</v>
      </c>
      <c r="GC47">
        <v>233</v>
      </c>
      <c r="GD47">
        <v>577</v>
      </c>
      <c r="GE47">
        <v>28</v>
      </c>
      <c r="GF47">
        <v>384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178</v>
      </c>
      <c r="GM47">
        <v>0</v>
      </c>
      <c r="GN47">
        <v>85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2.1</v>
      </c>
      <c r="GX47" t="s">
        <v>218</v>
      </c>
      <c r="GY47">
        <v>14870814</v>
      </c>
      <c r="GZ47">
        <v>12801542</v>
      </c>
      <c r="HA47">
        <v>0.99199999999999999</v>
      </c>
      <c r="HB47">
        <v>1.33</v>
      </c>
      <c r="HC47">
        <v>2.72</v>
      </c>
      <c r="HD47">
        <v>2.4</v>
      </c>
      <c r="HE47">
        <v>0.98800003999999997</v>
      </c>
      <c r="HF47" s="15">
        <f t="shared" si="6"/>
        <v>3.2602845165849992E-3</v>
      </c>
      <c r="HG47" s="15">
        <f t="shared" si="7"/>
        <v>6.4783266569836684E-3</v>
      </c>
      <c r="HH47" s="15">
        <f t="shared" si="8"/>
        <v>7.7884497791400609E-3</v>
      </c>
      <c r="HI47" s="15">
        <f t="shared" si="9"/>
        <v>1.2795150075575412E-2</v>
      </c>
      <c r="HJ47" s="16">
        <f t="shared" si="10"/>
        <v>55.567667493273646</v>
      </c>
      <c r="HK47" t="str">
        <f t="shared" si="11"/>
        <v>KO</v>
      </c>
    </row>
    <row r="48" spans="1:219" hidden="1" x14ac:dyDescent="0.25">
      <c r="A48">
        <v>39</v>
      </c>
      <c r="B48" t="s">
        <v>392</v>
      </c>
      <c r="C48">
        <v>10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5</v>
      </c>
      <c r="J48">
        <v>1</v>
      </c>
      <c r="K48" t="s">
        <v>218</v>
      </c>
      <c r="L48" t="s">
        <v>218</v>
      </c>
      <c r="M48">
        <v>30</v>
      </c>
      <c r="N48">
        <v>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25</v>
      </c>
      <c r="W48">
        <v>9</v>
      </c>
      <c r="X48">
        <v>8</v>
      </c>
      <c r="Y48">
        <v>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393</v>
      </c>
      <c r="AV48">
        <v>72.169998168945313</v>
      </c>
      <c r="AW48">
        <v>72.430000305175781</v>
      </c>
      <c r="AX48">
        <v>73.370002746582031</v>
      </c>
      <c r="AY48">
        <v>71.779998779296875</v>
      </c>
      <c r="AZ48">
        <v>72.980003356933594</v>
      </c>
      <c r="BE48">
        <v>42</v>
      </c>
      <c r="BF48">
        <v>22</v>
      </c>
      <c r="BG48">
        <v>1</v>
      </c>
      <c r="BH48">
        <v>0</v>
      </c>
      <c r="BI48">
        <v>0</v>
      </c>
      <c r="BJ48">
        <v>1</v>
      </c>
      <c r="BK48">
        <v>1</v>
      </c>
      <c r="BL48">
        <v>0</v>
      </c>
      <c r="BM48">
        <v>0</v>
      </c>
      <c r="BN48">
        <v>17</v>
      </c>
      <c r="BO48">
        <v>13</v>
      </c>
      <c r="BP48">
        <v>8</v>
      </c>
      <c r="BQ48">
        <v>2</v>
      </c>
      <c r="BR48">
        <v>3</v>
      </c>
      <c r="BS48">
        <v>0</v>
      </c>
      <c r="BT48">
        <v>0</v>
      </c>
      <c r="BU48">
        <v>0</v>
      </c>
      <c r="BV48">
        <v>0</v>
      </c>
      <c r="BW48">
        <v>5</v>
      </c>
      <c r="BX48">
        <v>1</v>
      </c>
      <c r="BY48">
        <v>3</v>
      </c>
      <c r="BZ48">
        <v>0</v>
      </c>
      <c r="CA48">
        <v>2</v>
      </c>
      <c r="CB48">
        <v>1</v>
      </c>
      <c r="CC48">
        <v>2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394</v>
      </c>
      <c r="CN48">
        <v>72.980003356933594</v>
      </c>
      <c r="CO48">
        <v>72.989997863769531</v>
      </c>
      <c r="CP48">
        <v>73.430000305175781</v>
      </c>
      <c r="CQ48">
        <v>72.180000305175781</v>
      </c>
      <c r="CR48">
        <v>72.25</v>
      </c>
      <c r="CW48">
        <v>26</v>
      </c>
      <c r="CX48">
        <v>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12</v>
      </c>
      <c r="DG48">
        <v>13</v>
      </c>
      <c r="DH48">
        <v>18</v>
      </c>
      <c r="DI48">
        <v>6</v>
      </c>
      <c r="DJ48">
        <v>22</v>
      </c>
      <c r="DK48">
        <v>0</v>
      </c>
      <c r="DL48">
        <v>0</v>
      </c>
      <c r="DM48">
        <v>0</v>
      </c>
      <c r="DN48">
        <v>0</v>
      </c>
      <c r="DO48">
        <v>2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0</v>
      </c>
      <c r="DW48">
        <v>31</v>
      </c>
      <c r="DX48">
        <v>2</v>
      </c>
      <c r="DY48">
        <v>0</v>
      </c>
      <c r="DZ48">
        <v>0</v>
      </c>
      <c r="EA48">
        <v>1</v>
      </c>
      <c r="EB48">
        <v>1</v>
      </c>
      <c r="EC48">
        <v>0</v>
      </c>
      <c r="ED48">
        <v>0</v>
      </c>
      <c r="EE48" t="s">
        <v>395</v>
      </c>
      <c r="EF48">
        <v>72.25</v>
      </c>
      <c r="EG48">
        <v>72.449996948242188</v>
      </c>
      <c r="EH48">
        <v>72.930000305175781</v>
      </c>
      <c r="EI48">
        <v>71.970001220703125</v>
      </c>
      <c r="EJ48">
        <v>72.260002136230469</v>
      </c>
      <c r="EO48">
        <v>41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14</v>
      </c>
      <c r="EY48">
        <v>9</v>
      </c>
      <c r="EZ48">
        <v>8</v>
      </c>
      <c r="FA48">
        <v>3</v>
      </c>
      <c r="FB48">
        <v>1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396</v>
      </c>
      <c r="FX48">
        <v>72.260002136230469</v>
      </c>
      <c r="FY48">
        <v>72.599998474121094</v>
      </c>
      <c r="FZ48">
        <v>73.459999084472656</v>
      </c>
      <c r="GA48">
        <v>72.5</v>
      </c>
      <c r="GB48">
        <v>73.139999389648438</v>
      </c>
      <c r="GC48">
        <v>172</v>
      </c>
      <c r="GD48">
        <v>193</v>
      </c>
      <c r="GE48">
        <v>70</v>
      </c>
      <c r="GF48">
        <v>106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26</v>
      </c>
      <c r="GM48">
        <v>0</v>
      </c>
      <c r="GN48">
        <v>23</v>
      </c>
      <c r="GO48">
        <v>2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1.7</v>
      </c>
      <c r="GX48" t="s">
        <v>218</v>
      </c>
      <c r="GY48">
        <v>52488</v>
      </c>
      <c r="GZ48">
        <v>83300</v>
      </c>
      <c r="HA48">
        <v>3.89</v>
      </c>
      <c r="HB48">
        <v>3.931</v>
      </c>
      <c r="HC48">
        <v>0.94</v>
      </c>
      <c r="HD48">
        <v>2.76</v>
      </c>
      <c r="HE48">
        <v>0.75349999999999995</v>
      </c>
      <c r="HF48" s="15">
        <f t="shared" si="6"/>
        <v>4.6831452484371594E-3</v>
      </c>
      <c r="HG48" s="15">
        <f t="shared" si="7"/>
        <v>1.170705991110399E-2</v>
      </c>
      <c r="HH48" s="15">
        <f t="shared" si="8"/>
        <v>1.3773894796532682E-3</v>
      </c>
      <c r="HI48" s="15">
        <f t="shared" si="9"/>
        <v>8.7503335382720371E-3</v>
      </c>
      <c r="HJ48" s="16">
        <f t="shared" si="10"/>
        <v>73.449931005803691</v>
      </c>
      <c r="HK48" t="str">
        <f t="shared" si="11"/>
        <v>CNS</v>
      </c>
    </row>
    <row r="49" spans="1:219" hidden="1" x14ac:dyDescent="0.25">
      <c r="A49">
        <v>40</v>
      </c>
      <c r="B49" t="s">
        <v>397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29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122</v>
      </c>
      <c r="W49">
        <v>54</v>
      </c>
      <c r="X49">
        <v>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398</v>
      </c>
      <c r="AV49">
        <v>84.230003356933594</v>
      </c>
      <c r="AW49">
        <v>84.44000244140625</v>
      </c>
      <c r="AX49">
        <v>84.910003662109375</v>
      </c>
      <c r="AY49">
        <v>84.099998474121094</v>
      </c>
      <c r="AZ49">
        <v>84.400001525878906</v>
      </c>
      <c r="BE49">
        <v>160</v>
      </c>
      <c r="BF49">
        <v>26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12</v>
      </c>
      <c r="BO49">
        <v>3</v>
      </c>
      <c r="BP49">
        <v>3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240</v>
      </c>
      <c r="CN49">
        <v>84.400001525878906</v>
      </c>
      <c r="CO49">
        <v>84.470001220703125</v>
      </c>
      <c r="CP49">
        <v>84.680000305175781</v>
      </c>
      <c r="CQ49">
        <v>83.900001525878906</v>
      </c>
      <c r="CR49">
        <v>84.589996337890625</v>
      </c>
      <c r="CW49">
        <v>31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95</v>
      </c>
      <c r="DG49">
        <v>53</v>
      </c>
      <c r="DH49">
        <v>14</v>
      </c>
      <c r="DI49">
        <v>8</v>
      </c>
      <c r="DJ49">
        <v>6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282</v>
      </c>
      <c r="EF49">
        <v>84.589996337890625</v>
      </c>
      <c r="EG49">
        <v>84.879997253417969</v>
      </c>
      <c r="EH49">
        <v>84.879997253417969</v>
      </c>
      <c r="EI49">
        <v>84.199996948242188</v>
      </c>
      <c r="EJ49">
        <v>84.430000305175781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4</v>
      </c>
      <c r="FA49">
        <v>37</v>
      </c>
      <c r="FB49">
        <v>154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399</v>
      </c>
      <c r="FX49">
        <v>84.430000305175781</v>
      </c>
      <c r="FY49">
        <v>84.370002746582031</v>
      </c>
      <c r="FZ49">
        <v>84.669998168945313</v>
      </c>
      <c r="GA49">
        <v>83.69000244140625</v>
      </c>
      <c r="GB49">
        <v>83.69000244140625</v>
      </c>
      <c r="GC49">
        <v>246</v>
      </c>
      <c r="GD49">
        <v>569</v>
      </c>
      <c r="GE49">
        <v>31</v>
      </c>
      <c r="GF49">
        <v>371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160</v>
      </c>
      <c r="GM49">
        <v>0</v>
      </c>
      <c r="GN49">
        <v>160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2.9</v>
      </c>
      <c r="GX49" t="s">
        <v>246</v>
      </c>
      <c r="GY49">
        <v>2601736</v>
      </c>
      <c r="GZ49">
        <v>3536928</v>
      </c>
      <c r="HA49">
        <v>0.54200000000000004</v>
      </c>
      <c r="HB49">
        <v>1.0049999999999999</v>
      </c>
      <c r="HC49">
        <v>3.24</v>
      </c>
      <c r="HD49">
        <v>1.7</v>
      </c>
      <c r="HE49">
        <v>0.56589999999999996</v>
      </c>
      <c r="HF49" s="15">
        <f t="shared" si="6"/>
        <v>-7.1112429347630624E-4</v>
      </c>
      <c r="HG49" s="15">
        <f t="shared" si="7"/>
        <v>3.5431136040028344E-3</v>
      </c>
      <c r="HH49" s="15">
        <f t="shared" si="8"/>
        <v>8.0597402280317976E-3</v>
      </c>
      <c r="HI49" s="15">
        <f t="shared" si="9"/>
        <v>0</v>
      </c>
      <c r="HJ49" s="16">
        <f t="shared" si="10"/>
        <v>84.668935251083198</v>
      </c>
      <c r="HK49" t="str">
        <f t="shared" si="11"/>
        <v>CL</v>
      </c>
    </row>
    <row r="50" spans="1:219" hidden="1" x14ac:dyDescent="0.25">
      <c r="A50">
        <v>41</v>
      </c>
      <c r="B50" t="s">
        <v>400</v>
      </c>
      <c r="C50">
        <v>9</v>
      </c>
      <c r="D50">
        <v>1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</v>
      </c>
      <c r="W50">
        <v>3</v>
      </c>
      <c r="X50">
        <v>1</v>
      </c>
      <c r="Y50">
        <v>4</v>
      </c>
      <c r="Z50">
        <v>46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3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 t="s">
        <v>401</v>
      </c>
      <c r="AV50">
        <v>118.40000152587891</v>
      </c>
      <c r="AW50">
        <v>118.76999664306641</v>
      </c>
      <c r="AX50">
        <v>119.3199996948242</v>
      </c>
      <c r="AY50">
        <v>117.9899978637695</v>
      </c>
      <c r="AZ50">
        <v>118.1800003051758</v>
      </c>
      <c r="BE50">
        <v>20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24</v>
      </c>
      <c r="BO50">
        <v>10</v>
      </c>
      <c r="BP50">
        <v>1</v>
      </c>
      <c r="BQ50">
        <v>0</v>
      </c>
      <c r="BR50">
        <v>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399</v>
      </c>
      <c r="CN50">
        <v>118.1800003051758</v>
      </c>
      <c r="CO50">
        <v>117.94000244140619</v>
      </c>
      <c r="CP50">
        <v>119.5400009155273</v>
      </c>
      <c r="CQ50">
        <v>117.4199981689453</v>
      </c>
      <c r="CR50">
        <v>117.4899978637695</v>
      </c>
      <c r="CW50">
        <v>14</v>
      </c>
      <c r="CX50">
        <v>18</v>
      </c>
      <c r="CY50">
        <v>13</v>
      </c>
      <c r="CZ50">
        <v>0</v>
      </c>
      <c r="DA50">
        <v>0</v>
      </c>
      <c r="DB50">
        <v>1</v>
      </c>
      <c r="DC50">
        <v>13</v>
      </c>
      <c r="DD50">
        <v>0</v>
      </c>
      <c r="DE50">
        <v>0</v>
      </c>
      <c r="DF50">
        <v>1</v>
      </c>
      <c r="DG50">
        <v>0</v>
      </c>
      <c r="DH50">
        <v>3</v>
      </c>
      <c r="DI50">
        <v>1</v>
      </c>
      <c r="DJ50">
        <v>0</v>
      </c>
      <c r="DK50">
        <v>1</v>
      </c>
      <c r="DL50">
        <v>2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402</v>
      </c>
      <c r="EF50">
        <v>117.4899978637695</v>
      </c>
      <c r="EG50">
        <v>117.4199981689453</v>
      </c>
      <c r="EH50">
        <v>120.120002746582</v>
      </c>
      <c r="EI50">
        <v>117.4199981689453</v>
      </c>
      <c r="EJ50">
        <v>119.8300018310547</v>
      </c>
      <c r="EO50">
        <v>12</v>
      </c>
      <c r="EP50">
        <v>11</v>
      </c>
      <c r="EQ50">
        <v>5</v>
      </c>
      <c r="ER50">
        <v>11</v>
      </c>
      <c r="ES50">
        <v>2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403</v>
      </c>
      <c r="FX50">
        <v>119.8300018310547</v>
      </c>
      <c r="FY50">
        <v>120.44000244140619</v>
      </c>
      <c r="FZ50">
        <v>123.80999755859381</v>
      </c>
      <c r="GA50">
        <v>120.0299987792969</v>
      </c>
      <c r="GB50">
        <v>123.5899963378906</v>
      </c>
      <c r="GC50">
        <v>108</v>
      </c>
      <c r="GD50">
        <v>99</v>
      </c>
      <c r="GE50">
        <v>86</v>
      </c>
      <c r="GF50">
        <v>5</v>
      </c>
      <c r="GG50">
        <v>0</v>
      </c>
      <c r="GH50">
        <v>13</v>
      </c>
      <c r="GI50">
        <v>0</v>
      </c>
      <c r="GJ50">
        <v>13</v>
      </c>
      <c r="GK50">
        <v>0</v>
      </c>
      <c r="GL50">
        <v>48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X50" t="s">
        <v>404</v>
      </c>
      <c r="GY50">
        <v>31854</v>
      </c>
      <c r="GZ50">
        <v>52757</v>
      </c>
      <c r="HA50">
        <v>1.2110000000000001</v>
      </c>
      <c r="HB50">
        <v>1.6319999999999999</v>
      </c>
      <c r="HD50">
        <v>2.66</v>
      </c>
      <c r="HE50">
        <v>0</v>
      </c>
      <c r="HF50" s="15">
        <f t="shared" si="6"/>
        <v>5.0647675023773875E-3</v>
      </c>
      <c r="HG50" s="15">
        <f t="shared" si="7"/>
        <v>2.7219087179068402E-2</v>
      </c>
      <c r="HH50" s="15">
        <f t="shared" si="8"/>
        <v>3.4042149933428689E-3</v>
      </c>
      <c r="HI50" s="15">
        <f t="shared" si="9"/>
        <v>2.8804900591313132E-2</v>
      </c>
      <c r="HJ50" s="16">
        <f t="shared" si="10"/>
        <v>123.71826936770604</v>
      </c>
      <c r="HK50" t="str">
        <f t="shared" si="11"/>
        <v>CRVL</v>
      </c>
    </row>
    <row r="51" spans="1:219" hidden="1" x14ac:dyDescent="0.25">
      <c r="A51">
        <v>42</v>
      </c>
      <c r="B51" t="s">
        <v>405</v>
      </c>
      <c r="C51">
        <v>9</v>
      </c>
      <c r="D51">
        <v>1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3</v>
      </c>
      <c r="X51">
        <v>1</v>
      </c>
      <c r="Y51">
        <v>12</v>
      </c>
      <c r="Z51">
        <v>177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4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 t="s">
        <v>401</v>
      </c>
      <c r="AV51">
        <v>380.72000122070313</v>
      </c>
      <c r="AW51">
        <v>384.33999633789063</v>
      </c>
      <c r="AX51">
        <v>385.760009765625</v>
      </c>
      <c r="AY51">
        <v>381.8900146484375</v>
      </c>
      <c r="AZ51">
        <v>383.45001220703131</v>
      </c>
      <c r="BE51">
        <v>160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26</v>
      </c>
      <c r="BO51">
        <v>17</v>
      </c>
      <c r="BP51">
        <v>2</v>
      </c>
      <c r="BQ51">
        <v>3</v>
      </c>
      <c r="BR51">
        <v>5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406</v>
      </c>
      <c r="CN51">
        <v>383.45001220703131</v>
      </c>
      <c r="CO51">
        <v>383.6199951171875</v>
      </c>
      <c r="CP51">
        <v>385.739990234375</v>
      </c>
      <c r="CQ51">
        <v>382.02999877929688</v>
      </c>
      <c r="CR51">
        <v>385.3800048828125</v>
      </c>
      <c r="CW51">
        <v>158</v>
      </c>
      <c r="CX51">
        <v>4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36</v>
      </c>
      <c r="DG51">
        <v>5</v>
      </c>
      <c r="DH51">
        <v>5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407</v>
      </c>
      <c r="EF51">
        <v>385.3800048828125</v>
      </c>
      <c r="EG51">
        <v>385.8599853515625</v>
      </c>
      <c r="EH51">
        <v>387.75</v>
      </c>
      <c r="EI51">
        <v>385.01998901367188</v>
      </c>
      <c r="EJ51">
        <v>385.6199951171875</v>
      </c>
      <c r="EO51">
        <v>137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85</v>
      </c>
      <c r="EY51">
        <v>2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253</v>
      </c>
      <c r="FX51">
        <v>385.6199951171875</v>
      </c>
      <c r="FY51">
        <v>385.1300048828125</v>
      </c>
      <c r="FZ51">
        <v>387.76998901367188</v>
      </c>
      <c r="GA51">
        <v>383.5</v>
      </c>
      <c r="GB51">
        <v>387.5</v>
      </c>
      <c r="GC51">
        <v>463</v>
      </c>
      <c r="GD51">
        <v>382</v>
      </c>
      <c r="GE51">
        <v>299</v>
      </c>
      <c r="GF51">
        <v>134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182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2.1</v>
      </c>
      <c r="GX51" t="s">
        <v>218</v>
      </c>
      <c r="GY51">
        <v>1647955</v>
      </c>
      <c r="GZ51">
        <v>1631771</v>
      </c>
      <c r="HA51">
        <v>0.42099999999999999</v>
      </c>
      <c r="HB51">
        <v>0.99</v>
      </c>
      <c r="HC51">
        <v>4.2300000000000004</v>
      </c>
      <c r="HD51">
        <v>2.19</v>
      </c>
      <c r="HE51">
        <v>0.2863</v>
      </c>
      <c r="HF51" s="15">
        <f t="shared" si="6"/>
        <v>-1.2722722928952823E-3</v>
      </c>
      <c r="HG51" s="15">
        <f t="shared" si="7"/>
        <v>6.8081187447600611E-3</v>
      </c>
      <c r="HH51" s="15">
        <f t="shared" si="8"/>
        <v>4.23234975760578E-3</v>
      </c>
      <c r="HI51" s="15">
        <f t="shared" si="9"/>
        <v>1.0322580645161339E-2</v>
      </c>
      <c r="HJ51" s="16">
        <f t="shared" si="10"/>
        <v>387.75201568822473</v>
      </c>
      <c r="HK51" t="str">
        <f t="shared" si="11"/>
        <v>COST</v>
      </c>
    </row>
    <row r="52" spans="1:219" hidden="1" x14ac:dyDescent="0.25">
      <c r="A52">
        <v>43</v>
      </c>
      <c r="B52" t="s">
        <v>408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42</v>
      </c>
      <c r="N52">
        <v>20</v>
      </c>
      <c r="O52">
        <v>4</v>
      </c>
      <c r="P52">
        <v>0</v>
      </c>
      <c r="Q52">
        <v>0</v>
      </c>
      <c r="R52">
        <v>1</v>
      </c>
      <c r="S52">
        <v>4</v>
      </c>
      <c r="T52">
        <v>0</v>
      </c>
      <c r="U52">
        <v>0</v>
      </c>
      <c r="V52">
        <v>5</v>
      </c>
      <c r="W52">
        <v>1</v>
      </c>
      <c r="X52">
        <v>3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282</v>
      </c>
      <c r="AV52">
        <v>432.42999267578131</v>
      </c>
      <c r="AW52">
        <v>432.5</v>
      </c>
      <c r="AX52">
        <v>441.25</v>
      </c>
      <c r="AY52">
        <v>430</v>
      </c>
      <c r="AZ52">
        <v>436.91000366210938</v>
      </c>
      <c r="BE52">
        <v>22</v>
      </c>
      <c r="BF52">
        <v>24</v>
      </c>
      <c r="BG52">
        <v>15</v>
      </c>
      <c r="BH52">
        <v>6</v>
      </c>
      <c r="BI52">
        <v>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</v>
      </c>
      <c r="BS52">
        <v>1</v>
      </c>
      <c r="BT52">
        <v>2</v>
      </c>
      <c r="BU52">
        <v>1</v>
      </c>
      <c r="BV52">
        <v>0</v>
      </c>
      <c r="BW52">
        <v>0</v>
      </c>
      <c r="BX52">
        <v>0</v>
      </c>
      <c r="BY52">
        <v>2</v>
      </c>
      <c r="BZ52">
        <v>2</v>
      </c>
      <c r="CA52">
        <v>0</v>
      </c>
      <c r="CB52">
        <v>0</v>
      </c>
      <c r="CC52">
        <v>1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409</v>
      </c>
      <c r="CN52">
        <v>436.91000366210938</v>
      </c>
      <c r="CO52">
        <v>436.52999877929688</v>
      </c>
      <c r="CP52">
        <v>450.32000732421881</v>
      </c>
      <c r="CQ52">
        <v>436.52999877929688</v>
      </c>
      <c r="CR52">
        <v>439.32998657226563</v>
      </c>
      <c r="CW52">
        <v>2</v>
      </c>
      <c r="CX52">
        <v>21</v>
      </c>
      <c r="CY52">
        <v>10</v>
      </c>
      <c r="CZ52">
        <v>3</v>
      </c>
      <c r="DA52">
        <v>56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312</v>
      </c>
      <c r="EF52">
        <v>439.32998657226563</v>
      </c>
      <c r="EG52">
        <v>436.8800048828125</v>
      </c>
      <c r="EH52">
        <v>442.3800048828125</v>
      </c>
      <c r="EI52">
        <v>436.04000854492188</v>
      </c>
      <c r="EJ52">
        <v>438.51998901367188</v>
      </c>
      <c r="EO52">
        <v>18</v>
      </c>
      <c r="EP52">
        <v>19</v>
      </c>
      <c r="EQ52">
        <v>5</v>
      </c>
      <c r="ER52">
        <v>0</v>
      </c>
      <c r="ES52">
        <v>0</v>
      </c>
      <c r="ET52">
        <v>1</v>
      </c>
      <c r="EU52">
        <v>5</v>
      </c>
      <c r="EV52">
        <v>0</v>
      </c>
      <c r="EW52">
        <v>0</v>
      </c>
      <c r="EX52">
        <v>8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286</v>
      </c>
      <c r="FX52">
        <v>438.51998901367188</v>
      </c>
      <c r="FY52">
        <v>440.6199951171875</v>
      </c>
      <c r="FZ52">
        <v>447.989990234375</v>
      </c>
      <c r="GA52">
        <v>440.6199951171875</v>
      </c>
      <c r="GB52">
        <v>443.6400146484375</v>
      </c>
      <c r="GC52">
        <v>269</v>
      </c>
      <c r="GD52">
        <v>19</v>
      </c>
      <c r="GE52">
        <v>134</v>
      </c>
      <c r="GF52">
        <v>8</v>
      </c>
      <c r="GG52">
        <v>0</v>
      </c>
      <c r="GH52">
        <v>67</v>
      </c>
      <c r="GI52">
        <v>0</v>
      </c>
      <c r="GJ52">
        <v>59</v>
      </c>
      <c r="GK52">
        <v>0</v>
      </c>
      <c r="GL52">
        <v>2</v>
      </c>
      <c r="GM52">
        <v>0</v>
      </c>
      <c r="GN52">
        <v>0</v>
      </c>
      <c r="GO52">
        <v>1</v>
      </c>
      <c r="GP52">
        <v>0</v>
      </c>
      <c r="GQ52">
        <v>1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3.3</v>
      </c>
      <c r="GX52" t="s">
        <v>246</v>
      </c>
      <c r="GY52">
        <v>33286</v>
      </c>
      <c r="GZ52">
        <v>80457</v>
      </c>
      <c r="HA52">
        <v>32.286999999999999</v>
      </c>
      <c r="HB52">
        <v>34.764000000000003</v>
      </c>
      <c r="HC52">
        <v>0.5</v>
      </c>
      <c r="HD52">
        <v>23.27</v>
      </c>
      <c r="HE52">
        <v>0</v>
      </c>
      <c r="HF52" s="15">
        <f t="shared" si="6"/>
        <v>4.7660254341319597E-3</v>
      </c>
      <c r="HG52" s="15">
        <f t="shared" si="7"/>
        <v>1.6451249532007939E-2</v>
      </c>
      <c r="HH52" s="15">
        <f t="shared" si="8"/>
        <v>0</v>
      </c>
      <c r="HI52" s="15">
        <f t="shared" si="9"/>
        <v>6.8073650516922157E-3</v>
      </c>
      <c r="HJ52" s="16">
        <f t="shared" si="10"/>
        <v>447.86874460565247</v>
      </c>
      <c r="HK52" t="str">
        <f t="shared" si="11"/>
        <v>CACC</v>
      </c>
    </row>
    <row r="53" spans="1:219" hidden="1" x14ac:dyDescent="0.25">
      <c r="A53">
        <v>44</v>
      </c>
      <c r="B53" t="s">
        <v>410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60</v>
      </c>
      <c r="N53">
        <v>55</v>
      </c>
      <c r="O53">
        <v>74</v>
      </c>
      <c r="P53">
        <v>2</v>
      </c>
      <c r="Q53">
        <v>0</v>
      </c>
      <c r="R53">
        <v>1</v>
      </c>
      <c r="S53">
        <v>6</v>
      </c>
      <c r="T53">
        <v>0</v>
      </c>
      <c r="U53">
        <v>0</v>
      </c>
      <c r="V53">
        <v>25</v>
      </c>
      <c r="W53">
        <v>5</v>
      </c>
      <c r="X53">
        <v>0</v>
      </c>
      <c r="Y53">
        <v>2</v>
      </c>
      <c r="Z53">
        <v>2</v>
      </c>
      <c r="AA53">
        <v>2</v>
      </c>
      <c r="AB53">
        <v>34</v>
      </c>
      <c r="AC53">
        <v>0</v>
      </c>
      <c r="AD53">
        <v>0</v>
      </c>
      <c r="AE53">
        <v>4</v>
      </c>
      <c r="AF53">
        <v>0</v>
      </c>
      <c r="AG53">
        <v>2</v>
      </c>
      <c r="AH53">
        <v>2</v>
      </c>
      <c r="AI53">
        <v>1</v>
      </c>
      <c r="AJ53">
        <v>0</v>
      </c>
      <c r="AK53">
        <v>1</v>
      </c>
      <c r="AL53">
        <v>1</v>
      </c>
      <c r="AM53">
        <v>7</v>
      </c>
      <c r="AN53">
        <v>4</v>
      </c>
      <c r="AO53">
        <v>2</v>
      </c>
      <c r="AP53">
        <v>2</v>
      </c>
      <c r="AQ53">
        <v>1</v>
      </c>
      <c r="AR53">
        <v>1</v>
      </c>
      <c r="AS53">
        <v>1</v>
      </c>
      <c r="AT53">
        <v>1</v>
      </c>
      <c r="AU53" t="s">
        <v>411</v>
      </c>
      <c r="AV53">
        <v>210.6000061035156</v>
      </c>
      <c r="AW53">
        <v>212.44000244140619</v>
      </c>
      <c r="AX53">
        <v>215.32000732421881</v>
      </c>
      <c r="AY53">
        <v>209.36000061035159</v>
      </c>
      <c r="AZ53">
        <v>214.3500061035156</v>
      </c>
      <c r="BE53">
        <v>75</v>
      </c>
      <c r="BF53">
        <v>79</v>
      </c>
      <c r="BG53">
        <v>34</v>
      </c>
      <c r="BH53">
        <v>0</v>
      </c>
      <c r="BI53">
        <v>0</v>
      </c>
      <c r="BJ53">
        <v>2</v>
      </c>
      <c r="BK53">
        <v>8</v>
      </c>
      <c r="BL53">
        <v>0</v>
      </c>
      <c r="BM53">
        <v>0</v>
      </c>
      <c r="BN53">
        <v>17</v>
      </c>
      <c r="BO53">
        <v>6</v>
      </c>
      <c r="BP53">
        <v>0</v>
      </c>
      <c r="BQ53">
        <v>1</v>
      </c>
      <c r="BR53">
        <v>4</v>
      </c>
      <c r="BS53">
        <v>3</v>
      </c>
      <c r="BT53">
        <v>28</v>
      </c>
      <c r="BU53">
        <v>0</v>
      </c>
      <c r="BV53">
        <v>0</v>
      </c>
      <c r="BW53">
        <v>0</v>
      </c>
      <c r="BX53">
        <v>0</v>
      </c>
      <c r="BY53">
        <v>4</v>
      </c>
      <c r="BZ53">
        <v>4</v>
      </c>
      <c r="CA53">
        <v>0</v>
      </c>
      <c r="CB53">
        <v>0</v>
      </c>
      <c r="CC53">
        <v>1</v>
      </c>
      <c r="CD53">
        <v>1</v>
      </c>
      <c r="CE53">
        <v>1</v>
      </c>
      <c r="CF53">
        <v>0</v>
      </c>
      <c r="CG53">
        <v>2</v>
      </c>
      <c r="CH53">
        <v>2</v>
      </c>
      <c r="CI53">
        <v>1</v>
      </c>
      <c r="CJ53">
        <v>0</v>
      </c>
      <c r="CK53">
        <v>1</v>
      </c>
      <c r="CL53">
        <v>1</v>
      </c>
      <c r="CM53" t="s">
        <v>412</v>
      </c>
      <c r="CN53">
        <v>214.3500061035156</v>
      </c>
      <c r="CO53">
        <v>214.58000183105469</v>
      </c>
      <c r="CP53">
        <v>216.58999633789071</v>
      </c>
      <c r="CQ53">
        <v>211.83999633789071</v>
      </c>
      <c r="CR53">
        <v>212.86000061035159</v>
      </c>
      <c r="CW53">
        <v>28</v>
      </c>
      <c r="CX53">
        <v>20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29</v>
      </c>
      <c r="DG53">
        <v>23</v>
      </c>
      <c r="DH53">
        <v>19</v>
      </c>
      <c r="DI53">
        <v>20</v>
      </c>
      <c r="DJ53">
        <v>74</v>
      </c>
      <c r="DK53">
        <v>0</v>
      </c>
      <c r="DL53">
        <v>0</v>
      </c>
      <c r="DM53">
        <v>0</v>
      </c>
      <c r="DN53">
        <v>0</v>
      </c>
      <c r="DO53">
        <v>20</v>
      </c>
      <c r="DP53">
        <v>0</v>
      </c>
      <c r="DQ53">
        <v>12</v>
      </c>
      <c r="DR53">
        <v>0</v>
      </c>
      <c r="DS53">
        <v>3</v>
      </c>
      <c r="DT53">
        <v>0</v>
      </c>
      <c r="DU53">
        <v>2</v>
      </c>
      <c r="DV53">
        <v>0</v>
      </c>
      <c r="DW53">
        <v>9</v>
      </c>
      <c r="DX53">
        <v>6</v>
      </c>
      <c r="DY53">
        <v>4</v>
      </c>
      <c r="DZ53">
        <v>4</v>
      </c>
      <c r="EA53">
        <v>1</v>
      </c>
      <c r="EB53">
        <v>1</v>
      </c>
      <c r="EC53">
        <v>1</v>
      </c>
      <c r="ED53">
        <v>1</v>
      </c>
      <c r="EE53" t="s">
        <v>413</v>
      </c>
      <c r="EF53">
        <v>212.86000061035159</v>
      </c>
      <c r="EG53">
        <v>217.96000671386719</v>
      </c>
      <c r="EH53">
        <v>225.3800048828125</v>
      </c>
      <c r="EI53">
        <v>216.3800048828125</v>
      </c>
      <c r="EJ53">
        <v>219.96000671386719</v>
      </c>
      <c r="EO53">
        <v>0</v>
      </c>
      <c r="EP53">
        <v>12</v>
      </c>
      <c r="EQ53">
        <v>35</v>
      </c>
      <c r="ER53">
        <v>113</v>
      </c>
      <c r="ES53">
        <v>34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1</v>
      </c>
      <c r="FC53">
        <v>1</v>
      </c>
      <c r="FD53">
        <v>2</v>
      </c>
      <c r="FE53">
        <v>1</v>
      </c>
      <c r="FF53">
        <v>2</v>
      </c>
      <c r="FG53">
        <v>0</v>
      </c>
      <c r="FH53">
        <v>0</v>
      </c>
      <c r="FI53">
        <v>1</v>
      </c>
      <c r="FJ53">
        <v>1</v>
      </c>
      <c r="FK53">
        <v>0</v>
      </c>
      <c r="FL53">
        <v>0</v>
      </c>
      <c r="FM53">
        <v>1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414</v>
      </c>
      <c r="FX53">
        <v>219.96000671386719</v>
      </c>
      <c r="FY53">
        <v>218</v>
      </c>
      <c r="FZ53">
        <v>222.97999572753909</v>
      </c>
      <c r="GA53">
        <v>211.3450012207031</v>
      </c>
      <c r="GB53">
        <v>222.80999755859381</v>
      </c>
      <c r="GC53">
        <v>621</v>
      </c>
      <c r="GD53">
        <v>229</v>
      </c>
      <c r="GE53">
        <v>242</v>
      </c>
      <c r="GF53">
        <v>167</v>
      </c>
      <c r="GG53">
        <v>0</v>
      </c>
      <c r="GH53">
        <v>149</v>
      </c>
      <c r="GI53">
        <v>0</v>
      </c>
      <c r="GJ53">
        <v>147</v>
      </c>
      <c r="GK53">
        <v>2</v>
      </c>
      <c r="GL53">
        <v>81</v>
      </c>
      <c r="GM53">
        <v>2</v>
      </c>
      <c r="GN53">
        <v>75</v>
      </c>
      <c r="GO53">
        <v>5</v>
      </c>
      <c r="GP53">
        <v>3</v>
      </c>
      <c r="GQ53">
        <v>3</v>
      </c>
      <c r="GR53">
        <v>1</v>
      </c>
      <c r="GS53">
        <v>3</v>
      </c>
      <c r="GT53">
        <v>1</v>
      </c>
      <c r="GU53">
        <v>3</v>
      </c>
      <c r="GV53">
        <v>1</v>
      </c>
      <c r="GW53">
        <v>1.8</v>
      </c>
      <c r="GX53" t="s">
        <v>218</v>
      </c>
      <c r="GY53">
        <v>3702203</v>
      </c>
      <c r="GZ53">
        <v>3032442</v>
      </c>
      <c r="HA53">
        <v>2.4990000000000001</v>
      </c>
      <c r="HB53">
        <v>2.6539999999999999</v>
      </c>
      <c r="HC53">
        <v>16.34</v>
      </c>
      <c r="HD53">
        <v>3.87</v>
      </c>
      <c r="HE53">
        <v>0</v>
      </c>
      <c r="HF53" s="15">
        <f t="shared" si="6"/>
        <v>-8.9908564856293616E-3</v>
      </c>
      <c r="HG53" s="15">
        <f t="shared" si="7"/>
        <v>2.2333822867339981E-2</v>
      </c>
      <c r="HH53" s="15">
        <f t="shared" si="8"/>
        <v>3.0527517336224275E-2</v>
      </c>
      <c r="HI53" s="15">
        <f t="shared" si="9"/>
        <v>5.1456381955552466E-2</v>
      </c>
      <c r="HJ53" s="16">
        <f t="shared" si="10"/>
        <v>222.86877338508012</v>
      </c>
      <c r="HK53" t="str">
        <f t="shared" si="11"/>
        <v>CRWD</v>
      </c>
    </row>
    <row r="54" spans="1:219" hidden="1" x14ac:dyDescent="0.25">
      <c r="A54">
        <v>45</v>
      </c>
      <c r="B54" t="s">
        <v>415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147</v>
      </c>
      <c r="N54">
        <v>47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</v>
      </c>
      <c r="W54">
        <v>1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234</v>
      </c>
      <c r="AV54">
        <v>185.55000305175781</v>
      </c>
      <c r="AW54">
        <v>186.05000305175781</v>
      </c>
      <c r="AX54">
        <v>187.1300048828125</v>
      </c>
      <c r="AY54">
        <v>185.16000366210929</v>
      </c>
      <c r="AZ54">
        <v>186.24000549316409</v>
      </c>
      <c r="BE54">
        <v>162</v>
      </c>
      <c r="BF54">
        <v>13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35</v>
      </c>
      <c r="BO54">
        <v>5</v>
      </c>
      <c r="BP54">
        <v>4</v>
      </c>
      <c r="BQ54">
        <v>3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416</v>
      </c>
      <c r="CN54">
        <v>186.24000549316409</v>
      </c>
      <c r="CO54">
        <v>186.61000061035159</v>
      </c>
      <c r="CP54">
        <v>188.99000549316409</v>
      </c>
      <c r="CQ54">
        <v>185.1300048828125</v>
      </c>
      <c r="CR54">
        <v>188.19999694824219</v>
      </c>
      <c r="CW54">
        <v>33</v>
      </c>
      <c r="CX54">
        <v>103</v>
      </c>
      <c r="CY54">
        <v>20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12</v>
      </c>
      <c r="DG54">
        <v>14</v>
      </c>
      <c r="DH54">
        <v>3</v>
      </c>
      <c r="DI54">
        <v>5</v>
      </c>
      <c r="DJ54">
        <v>9</v>
      </c>
      <c r="DK54">
        <v>1</v>
      </c>
      <c r="DL54">
        <v>43</v>
      </c>
      <c r="DM54">
        <v>0</v>
      </c>
      <c r="DN54">
        <v>0</v>
      </c>
      <c r="DO54">
        <v>0</v>
      </c>
      <c r="DP54">
        <v>0</v>
      </c>
      <c r="DQ54">
        <v>9</v>
      </c>
      <c r="DR54">
        <v>9</v>
      </c>
      <c r="DS54">
        <v>0</v>
      </c>
      <c r="DT54">
        <v>0</v>
      </c>
      <c r="DU54">
        <v>1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325</v>
      </c>
      <c r="EF54">
        <v>188.19999694824219</v>
      </c>
      <c r="EG54">
        <v>188.19999694824219</v>
      </c>
      <c r="EH54">
        <v>189.86000061035159</v>
      </c>
      <c r="EI54">
        <v>187.6499938964844</v>
      </c>
      <c r="EJ54">
        <v>188.3699951171875</v>
      </c>
      <c r="EO54">
        <v>92</v>
      </c>
      <c r="EP54">
        <v>103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417</v>
      </c>
      <c r="FX54">
        <v>188.3699951171875</v>
      </c>
      <c r="FY54">
        <v>188.07000732421881</v>
      </c>
      <c r="FZ54">
        <v>189.50999450683591</v>
      </c>
      <c r="GA54">
        <v>187.2799987792969</v>
      </c>
      <c r="GB54">
        <v>189.2799987792969</v>
      </c>
      <c r="GC54">
        <v>720</v>
      </c>
      <c r="GD54">
        <v>98</v>
      </c>
      <c r="GE54">
        <v>351</v>
      </c>
      <c r="GF54">
        <v>46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9</v>
      </c>
      <c r="GM54">
        <v>0</v>
      </c>
      <c r="GN54">
        <v>9</v>
      </c>
      <c r="GO54">
        <v>1</v>
      </c>
      <c r="GP54">
        <v>1</v>
      </c>
      <c r="GQ54">
        <v>1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2.2000000000000002</v>
      </c>
      <c r="GX54" t="s">
        <v>218</v>
      </c>
      <c r="GY54">
        <v>1541080</v>
      </c>
      <c r="GZ54">
        <v>1460085</v>
      </c>
      <c r="HA54">
        <v>0.42899999999999999</v>
      </c>
      <c r="HB54">
        <v>0.60799999999999998</v>
      </c>
      <c r="HC54">
        <v>3.54</v>
      </c>
      <c r="HD54">
        <v>2.35</v>
      </c>
      <c r="HE54">
        <v>2.2488999999999999</v>
      </c>
      <c r="HF54" s="15">
        <f t="shared" si="6"/>
        <v>-1.5950857727757839E-3</v>
      </c>
      <c r="HG54" s="15">
        <f t="shared" si="7"/>
        <v>7.5984761983893812E-3</v>
      </c>
      <c r="HH54" s="15">
        <f t="shared" si="8"/>
        <v>4.2006088911348272E-3</v>
      </c>
      <c r="HI54" s="15">
        <f t="shared" si="9"/>
        <v>1.0566356788347386E-2</v>
      </c>
      <c r="HJ54" s="16">
        <f t="shared" si="10"/>
        <v>189.49905279850279</v>
      </c>
      <c r="HK54" t="str">
        <f t="shared" si="11"/>
        <v>CCI</v>
      </c>
    </row>
    <row r="55" spans="1:219" hidden="1" x14ac:dyDescent="0.25">
      <c r="A55">
        <v>46</v>
      </c>
      <c r="B55" t="s">
        <v>418</v>
      </c>
      <c r="C55">
        <v>9</v>
      </c>
      <c r="D55">
        <v>2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  <c r="W55">
        <v>13</v>
      </c>
      <c r="X55">
        <v>15</v>
      </c>
      <c r="Y55">
        <v>4</v>
      </c>
      <c r="Z55">
        <v>158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8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 t="s">
        <v>419</v>
      </c>
      <c r="AV55">
        <v>98.470001220703125</v>
      </c>
      <c r="AW55">
        <v>99.309997558593764</v>
      </c>
      <c r="AX55">
        <v>100.6600036621094</v>
      </c>
      <c r="AY55">
        <v>99.139999389648438</v>
      </c>
      <c r="AZ55">
        <v>100.13999938964839</v>
      </c>
      <c r="BE55">
        <v>19</v>
      </c>
      <c r="BF55">
        <v>159</v>
      </c>
      <c r="BG55">
        <v>17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3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420</v>
      </c>
      <c r="CN55">
        <v>100.13999938964839</v>
      </c>
      <c r="CO55">
        <v>100.6999969482422</v>
      </c>
      <c r="CP55">
        <v>100.94000244140619</v>
      </c>
      <c r="CQ55">
        <v>99.440002441406236</v>
      </c>
      <c r="CR55">
        <v>99.510002136230483</v>
      </c>
      <c r="CW55">
        <v>8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16</v>
      </c>
      <c r="DG55">
        <v>13</v>
      </c>
      <c r="DH55">
        <v>11</v>
      </c>
      <c r="DI55">
        <v>5</v>
      </c>
      <c r="DJ55">
        <v>149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9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 t="s">
        <v>421</v>
      </c>
      <c r="EF55">
        <v>99.510002136230483</v>
      </c>
      <c r="EG55">
        <v>99.650001525878906</v>
      </c>
      <c r="EH55">
        <v>100.4499969482422</v>
      </c>
      <c r="EI55">
        <v>99.360000610351563</v>
      </c>
      <c r="EJ55">
        <v>99.660003662109375</v>
      </c>
      <c r="EO55">
        <v>121</v>
      </c>
      <c r="EP55">
        <v>7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93</v>
      </c>
      <c r="EY55">
        <v>13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422</v>
      </c>
      <c r="FX55">
        <v>99.660003662109375</v>
      </c>
      <c r="FY55">
        <v>100.2099990844727</v>
      </c>
      <c r="FZ55">
        <v>100.4599990844727</v>
      </c>
      <c r="GA55">
        <v>98.989997863769531</v>
      </c>
      <c r="GB55">
        <v>99.699996948242188</v>
      </c>
      <c r="GC55">
        <v>338</v>
      </c>
      <c r="GD55">
        <v>497</v>
      </c>
      <c r="GE55">
        <v>136</v>
      </c>
      <c r="GF55">
        <v>300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307</v>
      </c>
      <c r="GM55">
        <v>0</v>
      </c>
      <c r="GN55">
        <v>149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2.2000000000000002</v>
      </c>
      <c r="GX55" t="s">
        <v>218</v>
      </c>
      <c r="GY55">
        <v>1295622</v>
      </c>
      <c r="GZ55">
        <v>1450771</v>
      </c>
      <c r="HA55">
        <v>0.61199999999999999</v>
      </c>
      <c r="HB55">
        <v>0.80500000000000005</v>
      </c>
      <c r="HC55">
        <v>2.42</v>
      </c>
      <c r="HD55">
        <v>2.63</v>
      </c>
      <c r="HE55">
        <v>0</v>
      </c>
      <c r="HF55" s="15">
        <f t="shared" si="6"/>
        <v>5.488428573876214E-3</v>
      </c>
      <c r="HG55" s="15">
        <f t="shared" si="7"/>
        <v>2.4885526804533376E-3</v>
      </c>
      <c r="HH55" s="15">
        <f t="shared" si="8"/>
        <v>1.217444598192996E-2</v>
      </c>
      <c r="HI55" s="15">
        <f t="shared" si="9"/>
        <v>7.1213551274353915E-3</v>
      </c>
      <c r="HJ55" s="16">
        <f t="shared" si="10"/>
        <v>100.45937694630258</v>
      </c>
      <c r="HK55" t="str">
        <f t="shared" si="11"/>
        <v>DELL</v>
      </c>
    </row>
    <row r="56" spans="1:219" hidden="1" x14ac:dyDescent="0.25">
      <c r="A56">
        <v>47</v>
      </c>
      <c r="B56" t="s">
        <v>423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47</v>
      </c>
      <c r="N56">
        <v>22</v>
      </c>
      <c r="O56">
        <v>8</v>
      </c>
      <c r="P56">
        <v>2</v>
      </c>
      <c r="Q56">
        <v>1</v>
      </c>
      <c r="R56">
        <v>2</v>
      </c>
      <c r="S56">
        <v>11</v>
      </c>
      <c r="T56">
        <v>1</v>
      </c>
      <c r="U56">
        <v>1</v>
      </c>
      <c r="V56">
        <v>21</v>
      </c>
      <c r="W56">
        <v>3</v>
      </c>
      <c r="X56">
        <v>2</v>
      </c>
      <c r="Y56">
        <v>2</v>
      </c>
      <c r="Z56">
        <v>88</v>
      </c>
      <c r="AA56">
        <v>2</v>
      </c>
      <c r="AB56">
        <v>5</v>
      </c>
      <c r="AC56">
        <v>1</v>
      </c>
      <c r="AD56">
        <v>0</v>
      </c>
      <c r="AE56">
        <v>33</v>
      </c>
      <c r="AF56">
        <v>11</v>
      </c>
      <c r="AG56">
        <v>1</v>
      </c>
      <c r="AH56">
        <v>1</v>
      </c>
      <c r="AI56">
        <v>2</v>
      </c>
      <c r="AJ56">
        <v>1</v>
      </c>
      <c r="AK56">
        <v>2</v>
      </c>
      <c r="AL56">
        <v>1</v>
      </c>
      <c r="AM56">
        <v>82</v>
      </c>
      <c r="AN56">
        <v>36</v>
      </c>
      <c r="AO56">
        <v>41</v>
      </c>
      <c r="AP56">
        <v>0</v>
      </c>
      <c r="AQ56">
        <v>2</v>
      </c>
      <c r="AR56">
        <v>2</v>
      </c>
      <c r="AS56">
        <v>1</v>
      </c>
      <c r="AT56">
        <v>1</v>
      </c>
      <c r="AU56" t="s">
        <v>424</v>
      </c>
      <c r="AV56">
        <v>58.900001525878913</v>
      </c>
      <c r="AW56">
        <v>59.220001220703118</v>
      </c>
      <c r="AX56">
        <v>62.799999237060547</v>
      </c>
      <c r="AY56">
        <v>59.220001220703118</v>
      </c>
      <c r="AZ56">
        <v>61.540000915527337</v>
      </c>
      <c r="BE56">
        <v>1</v>
      </c>
      <c r="BF56">
        <v>10</v>
      </c>
      <c r="BG56">
        <v>38</v>
      </c>
      <c r="BH56">
        <v>16</v>
      </c>
      <c r="BI56">
        <v>116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425</v>
      </c>
      <c r="CN56">
        <v>61.540000915527337</v>
      </c>
      <c r="CO56">
        <v>61.270000457763672</v>
      </c>
      <c r="CP56">
        <v>64.949996948242188</v>
      </c>
      <c r="CQ56">
        <v>60.5</v>
      </c>
      <c r="CR56">
        <v>64.639999389648438</v>
      </c>
      <c r="CW56">
        <v>30</v>
      </c>
      <c r="CX56">
        <v>25</v>
      </c>
      <c r="CY56">
        <v>3</v>
      </c>
      <c r="CZ56">
        <v>3</v>
      </c>
      <c r="DA56">
        <v>116</v>
      </c>
      <c r="DB56">
        <v>1</v>
      </c>
      <c r="DC56">
        <v>2</v>
      </c>
      <c r="DD56">
        <v>0</v>
      </c>
      <c r="DE56">
        <v>0</v>
      </c>
      <c r="DF56">
        <v>9</v>
      </c>
      <c r="DG56">
        <v>3</v>
      </c>
      <c r="DH56">
        <v>0</v>
      </c>
      <c r="DI56">
        <v>2</v>
      </c>
      <c r="DJ56">
        <v>6</v>
      </c>
      <c r="DK56">
        <v>2</v>
      </c>
      <c r="DL56">
        <v>20</v>
      </c>
      <c r="DM56">
        <v>1</v>
      </c>
      <c r="DN56">
        <v>20</v>
      </c>
      <c r="DO56">
        <v>27</v>
      </c>
      <c r="DP56">
        <v>2</v>
      </c>
      <c r="DQ56">
        <v>6</v>
      </c>
      <c r="DR56">
        <v>6</v>
      </c>
      <c r="DS56">
        <v>2</v>
      </c>
      <c r="DT56">
        <v>1</v>
      </c>
      <c r="DU56">
        <v>2</v>
      </c>
      <c r="DV56">
        <v>2</v>
      </c>
      <c r="DW56">
        <v>0</v>
      </c>
      <c r="DX56">
        <v>0</v>
      </c>
      <c r="DY56">
        <v>1</v>
      </c>
      <c r="DZ56">
        <v>1</v>
      </c>
      <c r="EA56">
        <v>0</v>
      </c>
      <c r="EB56">
        <v>0</v>
      </c>
      <c r="EC56">
        <v>1</v>
      </c>
      <c r="ED56">
        <v>1</v>
      </c>
      <c r="EE56" t="s">
        <v>426</v>
      </c>
      <c r="EF56">
        <v>64.639999389648438</v>
      </c>
      <c r="EG56">
        <v>65.44000244140625</v>
      </c>
      <c r="EH56">
        <v>67.080001831054688</v>
      </c>
      <c r="EI56">
        <v>64.525001525878906</v>
      </c>
      <c r="EJ56">
        <v>64.889999389648438</v>
      </c>
      <c r="EO56">
        <v>46</v>
      </c>
      <c r="EP56">
        <v>42</v>
      </c>
      <c r="EQ56">
        <v>13</v>
      </c>
      <c r="ER56">
        <v>13</v>
      </c>
      <c r="ES56">
        <v>5</v>
      </c>
      <c r="ET56">
        <v>1</v>
      </c>
      <c r="EU56">
        <v>31</v>
      </c>
      <c r="EV56">
        <v>1</v>
      </c>
      <c r="EW56">
        <v>5</v>
      </c>
      <c r="EX56">
        <v>2</v>
      </c>
      <c r="EY56">
        <v>0</v>
      </c>
      <c r="EZ56">
        <v>2</v>
      </c>
      <c r="FA56">
        <v>2</v>
      </c>
      <c r="FB56">
        <v>64</v>
      </c>
      <c r="FC56">
        <v>1</v>
      </c>
      <c r="FD56">
        <v>6</v>
      </c>
      <c r="FE56">
        <v>1</v>
      </c>
      <c r="FF56">
        <v>6</v>
      </c>
      <c r="FG56">
        <v>74</v>
      </c>
      <c r="FH56">
        <v>31</v>
      </c>
      <c r="FI56">
        <v>3</v>
      </c>
      <c r="FJ56">
        <v>3</v>
      </c>
      <c r="FK56">
        <v>2</v>
      </c>
      <c r="FL56">
        <v>1</v>
      </c>
      <c r="FM56">
        <v>1</v>
      </c>
      <c r="FN56">
        <v>1</v>
      </c>
      <c r="FO56">
        <v>119</v>
      </c>
      <c r="FP56">
        <v>74</v>
      </c>
      <c r="FQ56">
        <v>0</v>
      </c>
      <c r="FR56">
        <v>0</v>
      </c>
      <c r="FS56">
        <v>1</v>
      </c>
      <c r="FT56">
        <v>1</v>
      </c>
      <c r="FU56">
        <v>0</v>
      </c>
      <c r="FV56">
        <v>0</v>
      </c>
      <c r="FW56" t="s">
        <v>427</v>
      </c>
      <c r="FX56">
        <v>64.889999389648438</v>
      </c>
      <c r="FY56">
        <v>64.830001831054688</v>
      </c>
      <c r="FZ56">
        <v>66.754997253417969</v>
      </c>
      <c r="GA56">
        <v>63.970001220703118</v>
      </c>
      <c r="GB56">
        <v>65.970001220703125</v>
      </c>
      <c r="GC56">
        <v>557</v>
      </c>
      <c r="GD56">
        <v>206</v>
      </c>
      <c r="GE56">
        <v>296</v>
      </c>
      <c r="GF56">
        <v>90</v>
      </c>
      <c r="GG56">
        <v>6</v>
      </c>
      <c r="GH56">
        <v>272</v>
      </c>
      <c r="GI56">
        <v>5</v>
      </c>
      <c r="GJ56">
        <v>137</v>
      </c>
      <c r="GK56">
        <v>26</v>
      </c>
      <c r="GL56">
        <v>158</v>
      </c>
      <c r="GM56">
        <v>26</v>
      </c>
      <c r="GN56">
        <v>70</v>
      </c>
      <c r="GO56">
        <v>5</v>
      </c>
      <c r="GP56">
        <v>3</v>
      </c>
      <c r="GQ56">
        <v>4</v>
      </c>
      <c r="GR56">
        <v>3</v>
      </c>
      <c r="GS56">
        <v>2</v>
      </c>
      <c r="GT56">
        <v>1</v>
      </c>
      <c r="GU56">
        <v>2</v>
      </c>
      <c r="GV56">
        <v>1</v>
      </c>
      <c r="GW56">
        <v>2.1</v>
      </c>
      <c r="GX56" t="s">
        <v>218</v>
      </c>
      <c r="GY56">
        <v>471212</v>
      </c>
      <c r="GZ56">
        <v>725871</v>
      </c>
      <c r="HA56">
        <v>25.922999999999998</v>
      </c>
      <c r="HB56">
        <v>26.215</v>
      </c>
      <c r="HD56">
        <v>13.59</v>
      </c>
      <c r="HE56">
        <v>0</v>
      </c>
      <c r="HF56" s="15">
        <f t="shared" si="6"/>
        <v>-9.254597701555678E-4</v>
      </c>
      <c r="HG56" s="15">
        <f t="shared" si="7"/>
        <v>2.883672386436531E-2</v>
      </c>
      <c r="HH56" s="15">
        <f t="shared" si="8"/>
        <v>1.326547255995314E-2</v>
      </c>
      <c r="HI56" s="15">
        <f t="shared" si="9"/>
        <v>3.0316810110537884E-2</v>
      </c>
      <c r="HJ56" s="16">
        <f t="shared" si="10"/>
        <v>66.699486691983111</v>
      </c>
      <c r="HK56" t="str">
        <f t="shared" si="11"/>
        <v>DNLI</v>
      </c>
    </row>
    <row r="57" spans="1:219" hidden="1" x14ac:dyDescent="0.25">
      <c r="A57">
        <v>48</v>
      </c>
      <c r="B57" t="s">
        <v>428</v>
      </c>
      <c r="C57">
        <v>10</v>
      </c>
      <c r="D57">
        <v>0</v>
      </c>
      <c r="E57">
        <v>5</v>
      </c>
      <c r="F57">
        <v>1</v>
      </c>
      <c r="G57" t="s">
        <v>218</v>
      </c>
      <c r="H57" t="s">
        <v>218</v>
      </c>
      <c r="I57">
        <v>5</v>
      </c>
      <c r="J57">
        <v>1</v>
      </c>
      <c r="K57" t="s">
        <v>218</v>
      </c>
      <c r="L57" t="s">
        <v>218</v>
      </c>
      <c r="M57">
        <v>16</v>
      </c>
      <c r="N57">
        <v>172</v>
      </c>
      <c r="O57">
        <v>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278</v>
      </c>
      <c r="AV57">
        <v>150.8999938964844</v>
      </c>
      <c r="AW57">
        <v>151.6000061035156</v>
      </c>
      <c r="AX57">
        <v>152.22999572753909</v>
      </c>
      <c r="AY57">
        <v>150.55999755859381</v>
      </c>
      <c r="AZ57">
        <v>151.2200012207031</v>
      </c>
      <c r="BE57">
        <v>156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30</v>
      </c>
      <c r="BO57">
        <v>7</v>
      </c>
      <c r="BP57">
        <v>3</v>
      </c>
      <c r="BQ57">
        <v>2</v>
      </c>
      <c r="BR57">
        <v>10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429</v>
      </c>
      <c r="CN57">
        <v>151.2200012207031</v>
      </c>
      <c r="CO57">
        <v>151.2200012207031</v>
      </c>
      <c r="CP57">
        <v>152.7200012207031</v>
      </c>
      <c r="CQ57">
        <v>150</v>
      </c>
      <c r="CR57">
        <v>152.44000244140619</v>
      </c>
      <c r="CW57">
        <v>47</v>
      </c>
      <c r="CX57">
        <v>123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15</v>
      </c>
      <c r="DG57">
        <v>2</v>
      </c>
      <c r="DH57">
        <v>2</v>
      </c>
      <c r="DI57">
        <v>1</v>
      </c>
      <c r="DJ57">
        <v>9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9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430</v>
      </c>
      <c r="EF57">
        <v>152.44000244140619</v>
      </c>
      <c r="EG57">
        <v>152.77000427246091</v>
      </c>
      <c r="EH57">
        <v>153.3699951171875</v>
      </c>
      <c r="EI57">
        <v>150.74000549316409</v>
      </c>
      <c r="EJ57">
        <v>150.96000671386719</v>
      </c>
      <c r="EO57">
        <v>14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55</v>
      </c>
      <c r="EY57">
        <v>32</v>
      </c>
      <c r="EZ57">
        <v>7</v>
      </c>
      <c r="FA57">
        <v>8</v>
      </c>
      <c r="FB57">
        <v>84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16</v>
      </c>
      <c r="FP57">
        <v>0</v>
      </c>
      <c r="FQ57">
        <v>0</v>
      </c>
      <c r="FR57">
        <v>0</v>
      </c>
      <c r="FS57">
        <v>1</v>
      </c>
      <c r="FT57">
        <v>0</v>
      </c>
      <c r="FU57">
        <v>0</v>
      </c>
      <c r="FV57">
        <v>0</v>
      </c>
      <c r="FW57" t="s">
        <v>431</v>
      </c>
      <c r="FX57">
        <v>150.96000671386719</v>
      </c>
      <c r="FY57">
        <v>150.96000671386719</v>
      </c>
      <c r="FZ57">
        <v>151.8399963378906</v>
      </c>
      <c r="GA57">
        <v>149.58000183105469</v>
      </c>
      <c r="GB57">
        <v>150.16999816894531</v>
      </c>
      <c r="GC57">
        <v>530</v>
      </c>
      <c r="GD57">
        <v>268</v>
      </c>
      <c r="GE57">
        <v>184</v>
      </c>
      <c r="GF57">
        <v>215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103</v>
      </c>
      <c r="GM57">
        <v>0</v>
      </c>
      <c r="GN57">
        <v>93</v>
      </c>
      <c r="GO57">
        <v>1</v>
      </c>
      <c r="GP57">
        <v>1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2.1</v>
      </c>
      <c r="GX57" t="s">
        <v>218</v>
      </c>
      <c r="GY57">
        <v>812042</v>
      </c>
      <c r="GZ57">
        <v>802642</v>
      </c>
      <c r="HA57">
        <v>0.84099999999999997</v>
      </c>
      <c r="HB57">
        <v>0.84699999999999998</v>
      </c>
      <c r="HC57">
        <v>2.72</v>
      </c>
      <c r="HD57">
        <v>6.81</v>
      </c>
      <c r="HE57">
        <v>3.1831</v>
      </c>
      <c r="HF57" s="15">
        <f t="shared" si="6"/>
        <v>0</v>
      </c>
      <c r="HG57" s="15">
        <f t="shared" si="7"/>
        <v>5.7955060935668268E-3</v>
      </c>
      <c r="HH57" s="15">
        <f t="shared" si="8"/>
        <v>9.1415263741223551E-3</v>
      </c>
      <c r="HI57" s="15">
        <f t="shared" si="9"/>
        <v>3.9288562634652857E-3</v>
      </c>
      <c r="HJ57" s="16">
        <f t="shared" si="10"/>
        <v>151.8348963526623</v>
      </c>
      <c r="HK57" t="str">
        <f t="shared" si="11"/>
        <v>DLR</v>
      </c>
    </row>
    <row r="58" spans="1:219" hidden="1" x14ac:dyDescent="0.25">
      <c r="A58">
        <v>49</v>
      </c>
      <c r="B58" t="s">
        <v>432</v>
      </c>
      <c r="C58">
        <v>9</v>
      </c>
      <c r="D58">
        <v>1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18</v>
      </c>
      <c r="N58">
        <v>3</v>
      </c>
      <c r="O58">
        <v>6</v>
      </c>
      <c r="P58">
        <v>6</v>
      </c>
      <c r="Q58">
        <v>109</v>
      </c>
      <c r="R58">
        <v>1</v>
      </c>
      <c r="S58">
        <v>1</v>
      </c>
      <c r="T58">
        <v>0</v>
      </c>
      <c r="U58">
        <v>0</v>
      </c>
      <c r="V58">
        <v>8</v>
      </c>
      <c r="W58">
        <v>3</v>
      </c>
      <c r="X58">
        <v>5</v>
      </c>
      <c r="Y58">
        <v>6</v>
      </c>
      <c r="Z58">
        <v>26</v>
      </c>
      <c r="AA58">
        <v>2</v>
      </c>
      <c r="AB58">
        <v>48</v>
      </c>
      <c r="AC58">
        <v>1</v>
      </c>
      <c r="AD58">
        <v>48</v>
      </c>
      <c r="AE58">
        <v>2</v>
      </c>
      <c r="AF58">
        <v>1</v>
      </c>
      <c r="AG58">
        <v>26</v>
      </c>
      <c r="AH58">
        <v>26</v>
      </c>
      <c r="AI58">
        <v>2</v>
      </c>
      <c r="AJ58">
        <v>1</v>
      </c>
      <c r="AK58">
        <v>3</v>
      </c>
      <c r="AL58">
        <v>2</v>
      </c>
      <c r="AM58">
        <v>5</v>
      </c>
      <c r="AN58">
        <v>2</v>
      </c>
      <c r="AO58">
        <v>15</v>
      </c>
      <c r="AP58">
        <v>15</v>
      </c>
      <c r="AQ58">
        <v>2</v>
      </c>
      <c r="AR58">
        <v>1</v>
      </c>
      <c r="AS58">
        <v>2</v>
      </c>
      <c r="AT58">
        <v>2</v>
      </c>
      <c r="AU58" t="s">
        <v>433</v>
      </c>
      <c r="AV58">
        <v>134.08000183105469</v>
      </c>
      <c r="AW58">
        <v>134.63999938964841</v>
      </c>
      <c r="AX58">
        <v>135.97999572753909</v>
      </c>
      <c r="AY58">
        <v>129.36000061035159</v>
      </c>
      <c r="AZ58">
        <v>131.13999938964841</v>
      </c>
      <c r="BE58">
        <v>40</v>
      </c>
      <c r="BF58">
        <v>19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12</v>
      </c>
      <c r="BO58">
        <v>2</v>
      </c>
      <c r="BP58">
        <v>2</v>
      </c>
      <c r="BQ58">
        <v>3</v>
      </c>
      <c r="BR58">
        <v>114</v>
      </c>
      <c r="BS58">
        <v>0</v>
      </c>
      <c r="BT58">
        <v>0</v>
      </c>
      <c r="BU58">
        <v>0</v>
      </c>
      <c r="BV58">
        <v>0</v>
      </c>
      <c r="BW58">
        <v>19</v>
      </c>
      <c r="BX58">
        <v>1</v>
      </c>
      <c r="BY58">
        <v>89</v>
      </c>
      <c r="BZ58">
        <v>0</v>
      </c>
      <c r="CA58">
        <v>2</v>
      </c>
      <c r="CB58">
        <v>1</v>
      </c>
      <c r="CC58">
        <v>1</v>
      </c>
      <c r="CD58">
        <v>1</v>
      </c>
      <c r="CE58">
        <v>59</v>
      </c>
      <c r="CF58">
        <v>20</v>
      </c>
      <c r="CG58">
        <v>70</v>
      </c>
      <c r="CH58">
        <v>70</v>
      </c>
      <c r="CI58">
        <v>3</v>
      </c>
      <c r="CJ58">
        <v>2</v>
      </c>
      <c r="CK58">
        <v>2</v>
      </c>
      <c r="CL58">
        <v>1</v>
      </c>
      <c r="CM58" t="s">
        <v>434</v>
      </c>
      <c r="CN58">
        <v>131.13999938964841</v>
      </c>
      <c r="CO58">
        <v>132.2200012207031</v>
      </c>
      <c r="CP58">
        <v>135.74000549316409</v>
      </c>
      <c r="CQ58">
        <v>128.38999938964841</v>
      </c>
      <c r="CR58">
        <v>129.30999755859381</v>
      </c>
      <c r="CW58">
        <v>22</v>
      </c>
      <c r="CX58">
        <v>16</v>
      </c>
      <c r="CY58">
        <v>37</v>
      </c>
      <c r="CZ58">
        <v>25</v>
      </c>
      <c r="DA58">
        <v>13</v>
      </c>
      <c r="DB58">
        <v>3</v>
      </c>
      <c r="DC58">
        <v>75</v>
      </c>
      <c r="DD58">
        <v>1</v>
      </c>
      <c r="DE58">
        <v>13</v>
      </c>
      <c r="DF58">
        <v>9</v>
      </c>
      <c r="DG58">
        <v>3</v>
      </c>
      <c r="DH58">
        <v>2</v>
      </c>
      <c r="DI58">
        <v>3</v>
      </c>
      <c r="DJ58">
        <v>41</v>
      </c>
      <c r="DK58">
        <v>3</v>
      </c>
      <c r="DL58">
        <v>16</v>
      </c>
      <c r="DM58">
        <v>1</v>
      </c>
      <c r="DN58">
        <v>16</v>
      </c>
      <c r="DO58">
        <v>91</v>
      </c>
      <c r="DP58">
        <v>75</v>
      </c>
      <c r="DQ58">
        <v>6</v>
      </c>
      <c r="DR58">
        <v>6</v>
      </c>
      <c r="DS58">
        <v>2</v>
      </c>
      <c r="DT58">
        <v>2</v>
      </c>
      <c r="DU58">
        <v>2</v>
      </c>
      <c r="DV58">
        <v>2</v>
      </c>
      <c r="DW58">
        <v>115</v>
      </c>
      <c r="DX58">
        <v>91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0</v>
      </c>
      <c r="EE58" t="s">
        <v>435</v>
      </c>
      <c r="EF58">
        <v>129.30999755859381</v>
      </c>
      <c r="EG58">
        <v>130</v>
      </c>
      <c r="EH58">
        <v>135.25999450683591</v>
      </c>
      <c r="EI58">
        <v>128.3999938964844</v>
      </c>
      <c r="EJ58">
        <v>132.28999328613281</v>
      </c>
      <c r="EO58">
        <v>0</v>
      </c>
      <c r="EP58">
        <v>22</v>
      </c>
      <c r="EQ58">
        <v>31</v>
      </c>
      <c r="ER58">
        <v>23</v>
      </c>
      <c r="ES58">
        <v>64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2</v>
      </c>
      <c r="FC58">
        <v>1</v>
      </c>
      <c r="FD58">
        <v>2</v>
      </c>
      <c r="FE58">
        <v>1</v>
      </c>
      <c r="FF58">
        <v>2</v>
      </c>
      <c r="FG58">
        <v>0</v>
      </c>
      <c r="FH58">
        <v>0</v>
      </c>
      <c r="FI58">
        <v>2</v>
      </c>
      <c r="FJ58">
        <v>2</v>
      </c>
      <c r="FK58">
        <v>0</v>
      </c>
      <c r="FL58">
        <v>0</v>
      </c>
      <c r="FM58">
        <v>1</v>
      </c>
      <c r="FN58">
        <v>1</v>
      </c>
      <c r="FO58">
        <v>1</v>
      </c>
      <c r="FP58">
        <v>0</v>
      </c>
      <c r="FQ58">
        <v>2</v>
      </c>
      <c r="FR58">
        <v>2</v>
      </c>
      <c r="FS58">
        <v>1</v>
      </c>
      <c r="FT58">
        <v>0</v>
      </c>
      <c r="FU58">
        <v>1</v>
      </c>
      <c r="FV58">
        <v>1</v>
      </c>
      <c r="FW58" t="s">
        <v>436</v>
      </c>
      <c r="FX58">
        <v>132.28999328613281</v>
      </c>
      <c r="FY58">
        <v>133.47999572753909</v>
      </c>
      <c r="FZ58">
        <v>135.94999694824219</v>
      </c>
      <c r="GA58">
        <v>130.19000244140619</v>
      </c>
      <c r="GB58">
        <v>133.1600036621094</v>
      </c>
      <c r="GC58">
        <v>454</v>
      </c>
      <c r="GD58">
        <v>241</v>
      </c>
      <c r="GE58">
        <v>253</v>
      </c>
      <c r="GF58">
        <v>60</v>
      </c>
      <c r="GG58">
        <v>13</v>
      </c>
      <c r="GH58">
        <v>240</v>
      </c>
      <c r="GI58">
        <v>13</v>
      </c>
      <c r="GJ58">
        <v>125</v>
      </c>
      <c r="GK58">
        <v>66</v>
      </c>
      <c r="GL58">
        <v>183</v>
      </c>
      <c r="GM58">
        <v>18</v>
      </c>
      <c r="GN58">
        <v>43</v>
      </c>
      <c r="GO58">
        <v>7</v>
      </c>
      <c r="GP58">
        <v>3</v>
      </c>
      <c r="GQ58">
        <v>6</v>
      </c>
      <c r="GR58">
        <v>3</v>
      </c>
      <c r="GS58">
        <v>5</v>
      </c>
      <c r="GT58">
        <v>1</v>
      </c>
      <c r="GU58">
        <v>4</v>
      </c>
      <c r="GV58">
        <v>1</v>
      </c>
      <c r="GW58">
        <v>3.4</v>
      </c>
      <c r="GX58" t="s">
        <v>246</v>
      </c>
      <c r="GY58">
        <v>200513</v>
      </c>
      <c r="GZ58">
        <v>549657</v>
      </c>
      <c r="HA58">
        <v>0.66400000000000003</v>
      </c>
      <c r="HB58">
        <v>1.9359999999999999</v>
      </c>
      <c r="HC58">
        <v>-0.47</v>
      </c>
      <c r="HD58">
        <v>4.71</v>
      </c>
      <c r="HE58">
        <v>5.4399999999999997E-2</v>
      </c>
      <c r="HF58" s="15">
        <f t="shared" si="6"/>
        <v>8.9152118631717903E-3</v>
      </c>
      <c r="HG58" s="15">
        <f t="shared" si="7"/>
        <v>1.8168453667883888E-2</v>
      </c>
      <c r="HH58" s="15">
        <f t="shared" si="8"/>
        <v>2.4647837814202989E-2</v>
      </c>
      <c r="HI58" s="15">
        <f t="shared" si="9"/>
        <v>2.2304003747548151E-2</v>
      </c>
      <c r="HJ58" s="16">
        <f t="shared" si="10"/>
        <v>135.90512084550423</v>
      </c>
      <c r="HK58" t="str">
        <f t="shared" si="11"/>
        <v>DDS</v>
      </c>
    </row>
    <row r="59" spans="1:219" hidden="1" x14ac:dyDescent="0.25">
      <c r="A59">
        <v>50</v>
      </c>
      <c r="B59" t="s">
        <v>437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116</v>
      </c>
      <c r="N59">
        <v>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70</v>
      </c>
      <c r="W59">
        <v>20</v>
      </c>
      <c r="X59">
        <v>10</v>
      </c>
      <c r="Y59">
        <v>3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384</v>
      </c>
      <c r="AV59">
        <v>26.719999313354489</v>
      </c>
      <c r="AW59">
        <v>26.879999160766602</v>
      </c>
      <c r="AX59">
        <v>27.284999847412109</v>
      </c>
      <c r="AY59">
        <v>26.75</v>
      </c>
      <c r="AZ59">
        <v>27.149999618530281</v>
      </c>
      <c r="BE59">
        <v>33</v>
      </c>
      <c r="BF59">
        <v>23</v>
      </c>
      <c r="BG59">
        <v>135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6</v>
      </c>
      <c r="BO59">
        <v>3</v>
      </c>
      <c r="BP59">
        <v>2</v>
      </c>
      <c r="BQ59">
        <v>1</v>
      </c>
      <c r="BR59">
        <v>0</v>
      </c>
      <c r="BS59">
        <v>1</v>
      </c>
      <c r="BT59">
        <v>12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438</v>
      </c>
      <c r="CN59">
        <v>27.149999618530281</v>
      </c>
      <c r="CO59">
        <v>27.090000152587891</v>
      </c>
      <c r="CP59">
        <v>27.306999206542969</v>
      </c>
      <c r="CQ59">
        <v>26.60000038146973</v>
      </c>
      <c r="CR59">
        <v>26.729999542236332</v>
      </c>
      <c r="CW59">
        <v>45</v>
      </c>
      <c r="CX59">
        <v>9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7</v>
      </c>
      <c r="DG59">
        <v>2</v>
      </c>
      <c r="DH59">
        <v>13</v>
      </c>
      <c r="DI59">
        <v>12</v>
      </c>
      <c r="DJ59">
        <v>115</v>
      </c>
      <c r="DK59">
        <v>0</v>
      </c>
      <c r="DL59">
        <v>0</v>
      </c>
      <c r="DM59">
        <v>0</v>
      </c>
      <c r="DN59">
        <v>0</v>
      </c>
      <c r="DO59">
        <v>10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54</v>
      </c>
      <c r="DX59">
        <v>10</v>
      </c>
      <c r="DY59">
        <v>0</v>
      </c>
      <c r="DZ59">
        <v>0</v>
      </c>
      <c r="EA59">
        <v>1</v>
      </c>
      <c r="EB59">
        <v>1</v>
      </c>
      <c r="EC59">
        <v>0</v>
      </c>
      <c r="ED59">
        <v>0</v>
      </c>
      <c r="EE59" t="s">
        <v>439</v>
      </c>
      <c r="EF59">
        <v>26.729999542236332</v>
      </c>
      <c r="EG59">
        <v>26.79000091552734</v>
      </c>
      <c r="EH59">
        <v>27.719999313354489</v>
      </c>
      <c r="EI59">
        <v>26.79000091552734</v>
      </c>
      <c r="EJ59">
        <v>27.409999847412109</v>
      </c>
      <c r="EO59">
        <v>0</v>
      </c>
      <c r="EP59">
        <v>5</v>
      </c>
      <c r="EQ59">
        <v>2</v>
      </c>
      <c r="ER59">
        <v>27</v>
      </c>
      <c r="ES59">
        <v>161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440</v>
      </c>
      <c r="FX59">
        <v>27.409999847412109</v>
      </c>
      <c r="FY59">
        <v>27.329999923706051</v>
      </c>
      <c r="FZ59">
        <v>28.094999313354489</v>
      </c>
      <c r="GA59">
        <v>27.030000686645511</v>
      </c>
      <c r="GB59">
        <v>27.770000457763668</v>
      </c>
      <c r="GC59">
        <v>563</v>
      </c>
      <c r="GD59">
        <v>265</v>
      </c>
      <c r="GE59">
        <v>249</v>
      </c>
      <c r="GF59">
        <v>149</v>
      </c>
      <c r="GG59">
        <v>0</v>
      </c>
      <c r="GH59">
        <v>189</v>
      </c>
      <c r="GI59">
        <v>0</v>
      </c>
      <c r="GJ59">
        <v>188</v>
      </c>
      <c r="GK59">
        <v>0</v>
      </c>
      <c r="GL59">
        <v>116</v>
      </c>
      <c r="GM59">
        <v>0</v>
      </c>
      <c r="GN59">
        <v>115</v>
      </c>
      <c r="GO59">
        <v>1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2.1</v>
      </c>
      <c r="GX59" t="s">
        <v>218</v>
      </c>
      <c r="GY59">
        <v>5262942</v>
      </c>
      <c r="GZ59">
        <v>6301857</v>
      </c>
      <c r="HA59">
        <v>1.83</v>
      </c>
      <c r="HB59">
        <v>1.8919999999999999</v>
      </c>
      <c r="HC59">
        <v>1.1499999999999999</v>
      </c>
      <c r="HD59">
        <v>4.5599999999999996</v>
      </c>
      <c r="HE59">
        <v>0</v>
      </c>
      <c r="HF59" s="15">
        <f t="shared" si="6"/>
        <v>-2.9271834588138201E-3</v>
      </c>
      <c r="HG59" s="15">
        <f t="shared" si="7"/>
        <v>2.722902325485399E-2</v>
      </c>
      <c r="HH59" s="15">
        <f t="shared" si="8"/>
        <v>1.0976920523161793E-2</v>
      </c>
      <c r="HI59" s="15">
        <f t="shared" si="9"/>
        <v>2.6647452607847399E-2</v>
      </c>
      <c r="HJ59" s="16">
        <f t="shared" si="10"/>
        <v>28.074169127183801</v>
      </c>
      <c r="HK59" t="str">
        <f t="shared" si="11"/>
        <v>DBX</v>
      </c>
    </row>
    <row r="60" spans="1:219" hidden="1" x14ac:dyDescent="0.25">
      <c r="A60">
        <v>51</v>
      </c>
      <c r="B60" t="s">
        <v>441</v>
      </c>
      <c r="C60">
        <v>9</v>
      </c>
      <c r="D60">
        <v>0</v>
      </c>
      <c r="E60">
        <v>5</v>
      </c>
      <c r="F60">
        <v>1</v>
      </c>
      <c r="G60" t="s">
        <v>218</v>
      </c>
      <c r="H60" t="s">
        <v>218</v>
      </c>
      <c r="I60">
        <v>5</v>
      </c>
      <c r="J60">
        <v>1</v>
      </c>
      <c r="K60" t="s">
        <v>218</v>
      </c>
      <c r="L60" t="s">
        <v>218</v>
      </c>
      <c r="M60">
        <v>0</v>
      </c>
      <c r="N60">
        <v>28</v>
      </c>
      <c r="O60">
        <v>112</v>
      </c>
      <c r="P60">
        <v>52</v>
      </c>
      <c r="Q60">
        <v>3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1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442</v>
      </c>
      <c r="AV60">
        <v>37.279998779296882</v>
      </c>
      <c r="AW60">
        <v>37.520000457763672</v>
      </c>
      <c r="AX60">
        <v>37.650001525878913</v>
      </c>
      <c r="AY60">
        <v>36.709999084472663</v>
      </c>
      <c r="AZ60">
        <v>37.330001831054688</v>
      </c>
      <c r="BE60">
        <v>5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11</v>
      </c>
      <c r="BO60">
        <v>23</v>
      </c>
      <c r="BP60">
        <v>22</v>
      </c>
      <c r="BQ60">
        <v>16</v>
      </c>
      <c r="BR60">
        <v>123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5</v>
      </c>
      <c r="CF60">
        <v>0</v>
      </c>
      <c r="CG60">
        <v>0</v>
      </c>
      <c r="CH60">
        <v>0</v>
      </c>
      <c r="CI60">
        <v>2</v>
      </c>
      <c r="CJ60">
        <v>0</v>
      </c>
      <c r="CK60">
        <v>1</v>
      </c>
      <c r="CL60">
        <v>0</v>
      </c>
      <c r="CM60" t="s">
        <v>443</v>
      </c>
      <c r="CN60">
        <v>37.330001831054688</v>
      </c>
      <c r="CO60">
        <v>37.5</v>
      </c>
      <c r="CP60">
        <v>37.75</v>
      </c>
      <c r="CQ60">
        <v>36.619998931884773</v>
      </c>
      <c r="CR60">
        <v>36.939998626708977</v>
      </c>
      <c r="CW60">
        <v>12</v>
      </c>
      <c r="CX60">
        <v>6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17</v>
      </c>
      <c r="DG60">
        <v>10</v>
      </c>
      <c r="DH60">
        <v>7</v>
      </c>
      <c r="DI60">
        <v>2</v>
      </c>
      <c r="DJ60">
        <v>151</v>
      </c>
      <c r="DK60">
        <v>0</v>
      </c>
      <c r="DL60">
        <v>0</v>
      </c>
      <c r="DM60">
        <v>0</v>
      </c>
      <c r="DN60">
        <v>0</v>
      </c>
      <c r="DO60">
        <v>6</v>
      </c>
      <c r="DP60">
        <v>0</v>
      </c>
      <c r="DQ60">
        <v>0</v>
      </c>
      <c r="DR60">
        <v>0</v>
      </c>
      <c r="DS60">
        <v>1</v>
      </c>
      <c r="DT60">
        <v>0</v>
      </c>
      <c r="DU60">
        <v>0</v>
      </c>
      <c r="DV60">
        <v>0</v>
      </c>
      <c r="DW60">
        <v>25</v>
      </c>
      <c r="DX60">
        <v>6</v>
      </c>
      <c r="DY60">
        <v>0</v>
      </c>
      <c r="DZ60">
        <v>0</v>
      </c>
      <c r="EA60">
        <v>1</v>
      </c>
      <c r="EB60">
        <v>1</v>
      </c>
      <c r="EC60">
        <v>0</v>
      </c>
      <c r="ED60">
        <v>0</v>
      </c>
      <c r="EE60" t="s">
        <v>444</v>
      </c>
      <c r="EF60">
        <v>36.939998626708977</v>
      </c>
      <c r="EG60">
        <v>37.009998321533203</v>
      </c>
      <c r="EH60">
        <v>37.459999084472663</v>
      </c>
      <c r="EI60">
        <v>36.450000762939453</v>
      </c>
      <c r="EJ60">
        <v>36.919998168945313</v>
      </c>
      <c r="EO60">
        <v>37</v>
      </c>
      <c r="EP60">
        <v>25</v>
      </c>
      <c r="EQ60">
        <v>2</v>
      </c>
      <c r="ER60">
        <v>0</v>
      </c>
      <c r="ES60">
        <v>0</v>
      </c>
      <c r="ET60">
        <v>1</v>
      </c>
      <c r="EU60">
        <v>2</v>
      </c>
      <c r="EV60">
        <v>0</v>
      </c>
      <c r="EW60">
        <v>0</v>
      </c>
      <c r="EX60">
        <v>29</v>
      </c>
      <c r="EY60">
        <v>8</v>
      </c>
      <c r="EZ60">
        <v>8</v>
      </c>
      <c r="FA60">
        <v>7</v>
      </c>
      <c r="FB60">
        <v>99</v>
      </c>
      <c r="FC60">
        <v>1</v>
      </c>
      <c r="FD60">
        <v>0</v>
      </c>
      <c r="FE60">
        <v>0</v>
      </c>
      <c r="FF60">
        <v>0</v>
      </c>
      <c r="FG60">
        <v>27</v>
      </c>
      <c r="FH60">
        <v>3</v>
      </c>
      <c r="FI60">
        <v>0</v>
      </c>
      <c r="FJ60">
        <v>0</v>
      </c>
      <c r="FK60">
        <v>1</v>
      </c>
      <c r="FL60">
        <v>1</v>
      </c>
      <c r="FM60">
        <v>0</v>
      </c>
      <c r="FN60">
        <v>0</v>
      </c>
      <c r="FO60">
        <v>66</v>
      </c>
      <c r="FP60">
        <v>30</v>
      </c>
      <c r="FQ60">
        <v>0</v>
      </c>
      <c r="FR60">
        <v>0</v>
      </c>
      <c r="FS60">
        <v>1</v>
      </c>
      <c r="FT60">
        <v>1</v>
      </c>
      <c r="FU60">
        <v>0</v>
      </c>
      <c r="FV60">
        <v>0</v>
      </c>
      <c r="FW60" t="s">
        <v>388</v>
      </c>
      <c r="FX60">
        <v>36.919998168945313</v>
      </c>
      <c r="FY60">
        <v>36.630001068115227</v>
      </c>
      <c r="FZ60">
        <v>38.939998626708977</v>
      </c>
      <c r="GA60">
        <v>36.5</v>
      </c>
      <c r="GB60">
        <v>38.389999389648438</v>
      </c>
      <c r="GC60">
        <v>282</v>
      </c>
      <c r="GD60">
        <v>534</v>
      </c>
      <c r="GE60">
        <v>82</v>
      </c>
      <c r="GF60">
        <v>338</v>
      </c>
      <c r="GG60">
        <v>0</v>
      </c>
      <c r="GH60">
        <v>55</v>
      </c>
      <c r="GI60">
        <v>0</v>
      </c>
      <c r="GJ60">
        <v>0</v>
      </c>
      <c r="GK60">
        <v>0</v>
      </c>
      <c r="GL60">
        <v>373</v>
      </c>
      <c r="GM60">
        <v>0</v>
      </c>
      <c r="GN60">
        <v>250</v>
      </c>
      <c r="GO60">
        <v>0</v>
      </c>
      <c r="GP60">
        <v>0</v>
      </c>
      <c r="GQ60">
        <v>0</v>
      </c>
      <c r="GR60">
        <v>0</v>
      </c>
      <c r="GS60">
        <v>1</v>
      </c>
      <c r="GT60">
        <v>0</v>
      </c>
      <c r="GU60">
        <v>0</v>
      </c>
      <c r="GV60">
        <v>0</v>
      </c>
      <c r="GW60">
        <v>2.6</v>
      </c>
      <c r="GX60" t="s">
        <v>246</v>
      </c>
      <c r="GY60">
        <v>3471442</v>
      </c>
      <c r="GZ60">
        <v>2464828</v>
      </c>
      <c r="HA60">
        <v>0.97299999999999998</v>
      </c>
      <c r="HB60">
        <v>1.101</v>
      </c>
      <c r="HC60">
        <v>-0.93</v>
      </c>
      <c r="HD60">
        <v>3.65</v>
      </c>
      <c r="HF60" s="15">
        <f t="shared" si="6"/>
        <v>-7.9169285387359345E-3</v>
      </c>
      <c r="HG60" s="15">
        <f t="shared" si="7"/>
        <v>5.9321973293787411E-2</v>
      </c>
      <c r="HH60" s="15">
        <f t="shared" si="8"/>
        <v>3.5490326050900967E-3</v>
      </c>
      <c r="HI60" s="15">
        <f t="shared" si="9"/>
        <v>4.923155560554815E-2</v>
      </c>
      <c r="HJ60" s="16">
        <f t="shared" si="10"/>
        <v>38.802965013229361</v>
      </c>
      <c r="HK60" t="str">
        <f t="shared" si="11"/>
        <v>DXC</v>
      </c>
    </row>
    <row r="61" spans="1:219" hidden="1" x14ac:dyDescent="0.25">
      <c r="A61">
        <v>52</v>
      </c>
      <c r="B61" t="s">
        <v>445</v>
      </c>
      <c r="C61">
        <v>9</v>
      </c>
      <c r="D61">
        <v>1</v>
      </c>
      <c r="E61">
        <v>5</v>
      </c>
      <c r="F61">
        <v>1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9</v>
      </c>
      <c r="N61">
        <v>33</v>
      </c>
      <c r="O61">
        <v>108</v>
      </c>
      <c r="P61">
        <v>33</v>
      </c>
      <c r="Q61">
        <v>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446</v>
      </c>
      <c r="AV61">
        <v>45.5</v>
      </c>
      <c r="AW61">
        <v>45.270000457763672</v>
      </c>
      <c r="AX61">
        <v>45.759998321533203</v>
      </c>
      <c r="AY61">
        <v>45.169998168945313</v>
      </c>
      <c r="AZ61">
        <v>45.520000457763672</v>
      </c>
      <c r="BE61">
        <v>45</v>
      </c>
      <c r="BF61">
        <v>138</v>
      </c>
      <c r="BG61">
        <v>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4</v>
      </c>
      <c r="BO61">
        <v>1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447</v>
      </c>
      <c r="CN61">
        <v>45.520000457763672</v>
      </c>
      <c r="CO61">
        <v>45.779998779296882</v>
      </c>
      <c r="CP61">
        <v>46.060001373291023</v>
      </c>
      <c r="CQ61">
        <v>44.950000762939453</v>
      </c>
      <c r="CR61">
        <v>44.990001678466797</v>
      </c>
      <c r="CW61">
        <v>4</v>
      </c>
      <c r="CX61">
        <v>2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3</v>
      </c>
      <c r="DG61">
        <v>3</v>
      </c>
      <c r="DH61">
        <v>4</v>
      </c>
      <c r="DI61">
        <v>1</v>
      </c>
      <c r="DJ61">
        <v>174</v>
      </c>
      <c r="DK61">
        <v>0</v>
      </c>
      <c r="DL61">
        <v>0</v>
      </c>
      <c r="DM61">
        <v>0</v>
      </c>
      <c r="DN61">
        <v>0</v>
      </c>
      <c r="DO61">
        <v>2</v>
      </c>
      <c r="DP61">
        <v>0</v>
      </c>
      <c r="DQ61">
        <v>0</v>
      </c>
      <c r="DR61">
        <v>0</v>
      </c>
      <c r="DS61">
        <v>1</v>
      </c>
      <c r="DT61">
        <v>0</v>
      </c>
      <c r="DU61">
        <v>1</v>
      </c>
      <c r="DV61">
        <v>0</v>
      </c>
      <c r="DW61">
        <v>7</v>
      </c>
      <c r="DX61">
        <v>2</v>
      </c>
      <c r="DY61">
        <v>0</v>
      </c>
      <c r="DZ61">
        <v>0</v>
      </c>
      <c r="EA61">
        <v>1</v>
      </c>
      <c r="EB61">
        <v>1</v>
      </c>
      <c r="EC61">
        <v>0</v>
      </c>
      <c r="ED61">
        <v>0</v>
      </c>
      <c r="EE61" t="s">
        <v>448</v>
      </c>
      <c r="EF61">
        <v>44.990001678466797</v>
      </c>
      <c r="EG61">
        <v>45</v>
      </c>
      <c r="EH61">
        <v>45.259998321533203</v>
      </c>
      <c r="EI61">
        <v>44.819999694824219</v>
      </c>
      <c r="EJ61">
        <v>45.049999237060547</v>
      </c>
      <c r="EO61">
        <v>110</v>
      </c>
      <c r="EP61">
        <v>17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28</v>
      </c>
      <c r="EY61">
        <v>13</v>
      </c>
      <c r="EZ61">
        <v>2</v>
      </c>
      <c r="FA61">
        <v>2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443</v>
      </c>
      <c r="FX61">
        <v>45.049999237060547</v>
      </c>
      <c r="FY61">
        <v>45.290000915527337</v>
      </c>
      <c r="FZ61">
        <v>45.590000152587891</v>
      </c>
      <c r="GA61">
        <v>44.840000152587891</v>
      </c>
      <c r="GB61">
        <v>44.979999542236328</v>
      </c>
      <c r="GC61">
        <v>507</v>
      </c>
      <c r="GD61">
        <v>235</v>
      </c>
      <c r="GE61">
        <v>133</v>
      </c>
      <c r="GF61">
        <v>230</v>
      </c>
      <c r="GG61">
        <v>0</v>
      </c>
      <c r="GH61">
        <v>39</v>
      </c>
      <c r="GI61">
        <v>0</v>
      </c>
      <c r="GJ61">
        <v>0</v>
      </c>
      <c r="GK61">
        <v>0</v>
      </c>
      <c r="GL61">
        <v>174</v>
      </c>
      <c r="GM61">
        <v>0</v>
      </c>
      <c r="GN61">
        <v>174</v>
      </c>
      <c r="GO61">
        <v>1</v>
      </c>
      <c r="GP61">
        <v>1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2.8</v>
      </c>
      <c r="GX61" t="s">
        <v>246</v>
      </c>
      <c r="GY61">
        <v>283638</v>
      </c>
      <c r="GZ61">
        <v>643914</v>
      </c>
      <c r="HA61">
        <v>1.1379999999999999</v>
      </c>
      <c r="HB61">
        <v>2.0419999999999998</v>
      </c>
      <c r="HC61">
        <v>3.95</v>
      </c>
      <c r="HD61">
        <v>8.5399999999999991</v>
      </c>
      <c r="HE61">
        <v>0.28570000000000001</v>
      </c>
      <c r="HF61" s="15">
        <f t="shared" si="6"/>
        <v>5.2992199959198683E-3</v>
      </c>
      <c r="HG61" s="15">
        <f t="shared" si="7"/>
        <v>6.5803736796768986E-3</v>
      </c>
      <c r="HH61" s="15">
        <f t="shared" si="8"/>
        <v>9.9359848496970438E-3</v>
      </c>
      <c r="HI61" s="15">
        <f t="shared" si="9"/>
        <v>3.1124809042512025E-3</v>
      </c>
      <c r="HJ61" s="16">
        <f t="shared" si="10"/>
        <v>45.588026045504414</v>
      </c>
      <c r="HK61" t="str">
        <f t="shared" si="11"/>
        <v>EPC</v>
      </c>
    </row>
    <row r="62" spans="1:219" hidden="1" x14ac:dyDescent="0.25">
      <c r="A62">
        <v>53</v>
      </c>
      <c r="B62" t="s">
        <v>449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6</v>
      </c>
      <c r="N62">
        <v>42</v>
      </c>
      <c r="O62">
        <v>132</v>
      </c>
      <c r="P62">
        <v>15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301</v>
      </c>
      <c r="AV62">
        <v>94.199996948242202</v>
      </c>
      <c r="AW62">
        <v>95</v>
      </c>
      <c r="AX62">
        <v>96.470001220703125</v>
      </c>
      <c r="AY62">
        <v>94.919998168945327</v>
      </c>
      <c r="AZ62">
        <v>95.449996948242202</v>
      </c>
      <c r="BE62">
        <v>17</v>
      </c>
      <c r="BF62">
        <v>129</v>
      </c>
      <c r="BG62">
        <v>45</v>
      </c>
      <c r="BH62">
        <v>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7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7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450</v>
      </c>
      <c r="CN62">
        <v>95.449996948242202</v>
      </c>
      <c r="CO62">
        <v>95.959999084472656</v>
      </c>
      <c r="CP62">
        <v>96.760002136230483</v>
      </c>
      <c r="CQ62">
        <v>95.809997558593764</v>
      </c>
      <c r="CR62">
        <v>96.680000305175781</v>
      </c>
      <c r="CW62">
        <v>106</v>
      </c>
      <c r="CX62">
        <v>88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6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393</v>
      </c>
      <c r="EF62">
        <v>96.680000305175781</v>
      </c>
      <c r="EG62">
        <v>97.279998779296875</v>
      </c>
      <c r="EH62">
        <v>97.279998779296875</v>
      </c>
      <c r="EI62">
        <v>94.680000305175781</v>
      </c>
      <c r="EJ62">
        <v>96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195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 t="s">
        <v>413</v>
      </c>
      <c r="FX62">
        <v>96</v>
      </c>
      <c r="FY62">
        <v>95.800003051757813</v>
      </c>
      <c r="FZ62">
        <v>95.819999694824219</v>
      </c>
      <c r="GA62">
        <v>94.30999755859375</v>
      </c>
      <c r="GB62">
        <v>94.349998474121094</v>
      </c>
      <c r="GC62">
        <v>584</v>
      </c>
      <c r="GD62">
        <v>208</v>
      </c>
      <c r="GE62">
        <v>194</v>
      </c>
      <c r="GF62">
        <v>201</v>
      </c>
      <c r="GG62">
        <v>0</v>
      </c>
      <c r="GH62">
        <v>19</v>
      </c>
      <c r="GI62">
        <v>0</v>
      </c>
      <c r="GJ62">
        <v>0</v>
      </c>
      <c r="GK62">
        <v>0</v>
      </c>
      <c r="GL62">
        <v>195</v>
      </c>
      <c r="GM62">
        <v>0</v>
      </c>
      <c r="GN62">
        <v>195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2.2000000000000002</v>
      </c>
      <c r="GX62" t="s">
        <v>218</v>
      </c>
      <c r="GY62">
        <v>2308367</v>
      </c>
      <c r="GZ62">
        <v>2570528</v>
      </c>
      <c r="HA62">
        <v>2.4969999999999999</v>
      </c>
      <c r="HB62">
        <v>3.8410000000000002</v>
      </c>
      <c r="HC62">
        <v>2.84</v>
      </c>
      <c r="HD62">
        <v>2.15</v>
      </c>
      <c r="HE62">
        <v>0</v>
      </c>
      <c r="HF62" s="15">
        <f t="shared" si="6"/>
        <v>-2.0876507502212149E-3</v>
      </c>
      <c r="HG62" s="15">
        <f t="shared" si="7"/>
        <v>2.0868965904918824E-4</v>
      </c>
      <c r="HH62" s="15">
        <f t="shared" si="8"/>
        <v>1.5553292752601089E-2</v>
      </c>
      <c r="HI62" s="15">
        <f t="shared" si="9"/>
        <v>4.239630755088486E-4</v>
      </c>
      <c r="HJ62" s="16">
        <f t="shared" si="10"/>
        <v>95.819995521731599</v>
      </c>
      <c r="HK62" t="str">
        <f t="shared" si="11"/>
        <v>EW</v>
      </c>
    </row>
    <row r="63" spans="1:219" hidden="1" x14ac:dyDescent="0.25">
      <c r="A63">
        <v>54</v>
      </c>
      <c r="B63" t="s">
        <v>451</v>
      </c>
      <c r="C63">
        <v>10</v>
      </c>
      <c r="D63">
        <v>1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81</v>
      </c>
      <c r="N63">
        <v>60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71</v>
      </c>
      <c r="W63">
        <v>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243</v>
      </c>
      <c r="AV63">
        <v>199.8800048828125</v>
      </c>
      <c r="AW63">
        <v>201</v>
      </c>
      <c r="AX63">
        <v>203.6199951171875</v>
      </c>
      <c r="AY63">
        <v>200.03999328613281</v>
      </c>
      <c r="AZ63">
        <v>201.02000427246091</v>
      </c>
      <c r="BE63">
        <v>61</v>
      </c>
      <c r="BF63">
        <v>98</v>
      </c>
      <c r="BG63">
        <v>35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375</v>
      </c>
      <c r="CN63">
        <v>201.02000427246091</v>
      </c>
      <c r="CO63">
        <v>201.42999267578119</v>
      </c>
      <c r="CP63">
        <v>201.8500061035156</v>
      </c>
      <c r="CQ63">
        <v>199.13999938964841</v>
      </c>
      <c r="CR63">
        <v>199.2200012207031</v>
      </c>
      <c r="CW63">
        <v>8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8</v>
      </c>
      <c r="DG63">
        <v>10</v>
      </c>
      <c r="DH63">
        <v>14</v>
      </c>
      <c r="DI63">
        <v>15</v>
      </c>
      <c r="DJ63">
        <v>146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11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 t="s">
        <v>452</v>
      </c>
      <c r="EF63">
        <v>199.2200012207031</v>
      </c>
      <c r="EG63">
        <v>199.22999572753901</v>
      </c>
      <c r="EH63">
        <v>202.44000244140619</v>
      </c>
      <c r="EI63">
        <v>198.25</v>
      </c>
      <c r="EJ63">
        <v>200.99000549316409</v>
      </c>
      <c r="EO63">
        <v>73</v>
      </c>
      <c r="EP63">
        <v>26</v>
      </c>
      <c r="EQ63">
        <v>77</v>
      </c>
      <c r="ER63">
        <v>7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12</v>
      </c>
      <c r="EY63">
        <v>2</v>
      </c>
      <c r="EZ63">
        <v>5</v>
      </c>
      <c r="FA63">
        <v>6</v>
      </c>
      <c r="FB63">
        <v>0</v>
      </c>
      <c r="FC63">
        <v>1</v>
      </c>
      <c r="FD63">
        <v>25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453</v>
      </c>
      <c r="FX63">
        <v>200.99000549316409</v>
      </c>
      <c r="FY63">
        <v>200.6499938964844</v>
      </c>
      <c r="FZ63">
        <v>201.3800048828125</v>
      </c>
      <c r="GA63">
        <v>195.5</v>
      </c>
      <c r="GB63">
        <v>199.19999694824219</v>
      </c>
      <c r="GC63">
        <v>526</v>
      </c>
      <c r="GD63">
        <v>298</v>
      </c>
      <c r="GE63">
        <v>191</v>
      </c>
      <c r="GF63">
        <v>218</v>
      </c>
      <c r="GG63">
        <v>0</v>
      </c>
      <c r="GH63">
        <v>7</v>
      </c>
      <c r="GI63">
        <v>0</v>
      </c>
      <c r="GJ63">
        <v>7</v>
      </c>
      <c r="GK63">
        <v>0</v>
      </c>
      <c r="GL63">
        <v>146</v>
      </c>
      <c r="GM63">
        <v>0</v>
      </c>
      <c r="GN63">
        <v>146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2.1</v>
      </c>
      <c r="GX63" t="s">
        <v>218</v>
      </c>
      <c r="GY63">
        <v>2580887</v>
      </c>
      <c r="GZ63">
        <v>2710471</v>
      </c>
      <c r="HA63">
        <v>0.82799999999999996</v>
      </c>
      <c r="HB63">
        <v>1.417</v>
      </c>
      <c r="HC63">
        <v>1.91</v>
      </c>
      <c r="HD63">
        <v>2.84</v>
      </c>
      <c r="HE63">
        <v>0.45960000000000001</v>
      </c>
      <c r="HF63" s="15">
        <f t="shared" si="6"/>
        <v>-1.6945507451902042E-3</v>
      </c>
      <c r="HG63" s="15">
        <f t="shared" si="7"/>
        <v>3.6250420529729821E-3</v>
      </c>
      <c r="HH63" s="15">
        <f t="shared" si="8"/>
        <v>2.5666553965315808E-2</v>
      </c>
      <c r="HI63" s="15">
        <f t="shared" si="9"/>
        <v>1.857428215324497E-2</v>
      </c>
      <c r="HJ63" s="16">
        <f t="shared" si="10"/>
        <v>201.37735856228792</v>
      </c>
      <c r="HK63" t="str">
        <f t="shared" si="11"/>
        <v>LLY</v>
      </c>
    </row>
    <row r="64" spans="1:219" hidden="1" x14ac:dyDescent="0.25">
      <c r="A64">
        <v>55</v>
      </c>
      <c r="B64" t="s">
        <v>454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35</v>
      </c>
      <c r="N64">
        <v>69</v>
      </c>
      <c r="O64">
        <v>13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342</v>
      </c>
      <c r="AV64">
        <v>43.959999084472663</v>
      </c>
      <c r="AW64">
        <v>44.169998168945313</v>
      </c>
      <c r="AX64">
        <v>44.290000915527337</v>
      </c>
      <c r="AY64">
        <v>43.220001220703118</v>
      </c>
      <c r="AZ64">
        <v>44.009998321533203</v>
      </c>
      <c r="BE64">
        <v>4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3</v>
      </c>
      <c r="BP64">
        <v>4</v>
      </c>
      <c r="BQ64">
        <v>7</v>
      </c>
      <c r="BR64">
        <v>104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1</v>
      </c>
      <c r="CL64">
        <v>0</v>
      </c>
      <c r="CM64" t="s">
        <v>360</v>
      </c>
      <c r="CN64">
        <v>44.009998321533203</v>
      </c>
      <c r="CO64">
        <v>44.029998779296882</v>
      </c>
      <c r="CP64">
        <v>44.939998626708977</v>
      </c>
      <c r="CQ64">
        <v>43.840000152587891</v>
      </c>
      <c r="CR64">
        <v>44.229999542236328</v>
      </c>
      <c r="CW64">
        <v>4</v>
      </c>
      <c r="CX64">
        <v>15</v>
      </c>
      <c r="CY64">
        <v>74</v>
      </c>
      <c r="CZ64">
        <v>44</v>
      </c>
      <c r="DA64">
        <v>2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>
        <v>1</v>
      </c>
      <c r="DL64">
        <v>1</v>
      </c>
      <c r="DM64">
        <v>1</v>
      </c>
      <c r="DN64">
        <v>1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407</v>
      </c>
      <c r="EF64">
        <v>44.229999542236328</v>
      </c>
      <c r="EG64">
        <v>44</v>
      </c>
      <c r="EH64">
        <v>45.909999847412109</v>
      </c>
      <c r="EI64">
        <v>44</v>
      </c>
      <c r="EJ64">
        <v>45.779998779296882</v>
      </c>
      <c r="EO64">
        <v>0</v>
      </c>
      <c r="EP64">
        <v>0</v>
      </c>
      <c r="EQ64">
        <v>3</v>
      </c>
      <c r="ER64">
        <v>8</v>
      </c>
      <c r="ES64">
        <v>141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455</v>
      </c>
      <c r="FX64">
        <v>45.779998779296882</v>
      </c>
      <c r="FY64">
        <v>46.110000610351563</v>
      </c>
      <c r="FZ64">
        <v>46.950000762939453</v>
      </c>
      <c r="GA64">
        <v>46.110000610351563</v>
      </c>
      <c r="GB64">
        <v>46.439998626708977</v>
      </c>
      <c r="GC64">
        <v>412</v>
      </c>
      <c r="GD64">
        <v>120</v>
      </c>
      <c r="GE64">
        <v>291</v>
      </c>
      <c r="GF64">
        <v>1</v>
      </c>
      <c r="GG64">
        <v>0</v>
      </c>
      <c r="GH64">
        <v>195</v>
      </c>
      <c r="GI64">
        <v>0</v>
      </c>
      <c r="GJ64">
        <v>195</v>
      </c>
      <c r="GK64">
        <v>1</v>
      </c>
      <c r="GL64">
        <v>104</v>
      </c>
      <c r="GM64">
        <v>1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1</v>
      </c>
      <c r="GT64">
        <v>0</v>
      </c>
      <c r="GU64">
        <v>0</v>
      </c>
      <c r="GV64">
        <v>0</v>
      </c>
      <c r="GW64">
        <v>2.2000000000000002</v>
      </c>
      <c r="GX64" t="s">
        <v>218</v>
      </c>
      <c r="GY64">
        <v>339635</v>
      </c>
      <c r="GZ64">
        <v>205900</v>
      </c>
      <c r="HA64">
        <v>17.381</v>
      </c>
      <c r="HB64">
        <v>17.556000000000001</v>
      </c>
      <c r="HC64">
        <v>0.34</v>
      </c>
      <c r="HD64">
        <v>15.73</v>
      </c>
      <c r="HE64">
        <v>0</v>
      </c>
      <c r="HF64" s="15">
        <f t="shared" si="6"/>
        <v>7.1568385748534968E-3</v>
      </c>
      <c r="HG64" s="15">
        <f t="shared" si="7"/>
        <v>1.7891376761189681E-2</v>
      </c>
      <c r="HH64" s="15">
        <f t="shared" si="8"/>
        <v>0</v>
      </c>
      <c r="HI64" s="15">
        <f t="shared" si="9"/>
        <v>7.1059006484901488E-3</v>
      </c>
      <c r="HJ64" s="16">
        <f t="shared" si="10"/>
        <v>46.934972003730046</v>
      </c>
      <c r="HK64" t="str">
        <f t="shared" si="11"/>
        <v>ECPG</v>
      </c>
    </row>
    <row r="65" spans="1:219" hidden="1" x14ac:dyDescent="0.25">
      <c r="A65">
        <v>56</v>
      </c>
      <c r="B65" t="s">
        <v>456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87</v>
      </c>
      <c r="N65">
        <v>81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9</v>
      </c>
      <c r="W65">
        <v>0</v>
      </c>
      <c r="X65">
        <v>2</v>
      </c>
      <c r="Y65">
        <v>1</v>
      </c>
      <c r="Z65">
        <v>5</v>
      </c>
      <c r="AA65">
        <v>1</v>
      </c>
      <c r="AB65">
        <v>0</v>
      </c>
      <c r="AC65">
        <v>0</v>
      </c>
      <c r="AD65">
        <v>0</v>
      </c>
      <c r="AE65">
        <v>3</v>
      </c>
      <c r="AF65">
        <v>0</v>
      </c>
      <c r="AG65">
        <v>5</v>
      </c>
      <c r="AH65">
        <v>0</v>
      </c>
      <c r="AI65">
        <v>1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325</v>
      </c>
      <c r="AV65">
        <v>477.22000122070313</v>
      </c>
      <c r="AW65">
        <v>480</v>
      </c>
      <c r="AX65">
        <v>485.91000366210938</v>
      </c>
      <c r="AY65">
        <v>477.45001220703131</v>
      </c>
      <c r="AZ65">
        <v>484.42001342773438</v>
      </c>
      <c r="BE65">
        <v>62</v>
      </c>
      <c r="BF65">
        <v>75</v>
      </c>
      <c r="BG65">
        <v>35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4</v>
      </c>
      <c r="BS65">
        <v>1</v>
      </c>
      <c r="BT65">
        <v>6</v>
      </c>
      <c r="BU65">
        <v>0</v>
      </c>
      <c r="BV65">
        <v>0</v>
      </c>
      <c r="BW65">
        <v>0</v>
      </c>
      <c r="BX65">
        <v>0</v>
      </c>
      <c r="BY65">
        <v>4</v>
      </c>
      <c r="BZ65">
        <v>4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301</v>
      </c>
      <c r="CN65">
        <v>484.42001342773438</v>
      </c>
      <c r="CO65">
        <v>485</v>
      </c>
      <c r="CP65">
        <v>486.20001220703131</v>
      </c>
      <c r="CQ65">
        <v>477.57000732421881</v>
      </c>
      <c r="CR65">
        <v>479.26998901367188</v>
      </c>
      <c r="CW65">
        <v>2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3</v>
      </c>
      <c r="DJ65">
        <v>170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2</v>
      </c>
      <c r="DX65">
        <v>0</v>
      </c>
      <c r="DY65">
        <v>0</v>
      </c>
      <c r="DZ65">
        <v>0</v>
      </c>
      <c r="EA65">
        <v>1</v>
      </c>
      <c r="EB65">
        <v>0</v>
      </c>
      <c r="EC65">
        <v>0</v>
      </c>
      <c r="ED65">
        <v>0</v>
      </c>
      <c r="EE65" t="s">
        <v>457</v>
      </c>
      <c r="EF65">
        <v>479.26998901367188</v>
      </c>
      <c r="EG65">
        <v>481.75</v>
      </c>
      <c r="EH65">
        <v>481.97000122070313</v>
      </c>
      <c r="EI65">
        <v>475.79998779296881</v>
      </c>
      <c r="EJ65">
        <v>477.83999633789063</v>
      </c>
      <c r="EO65">
        <v>2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</v>
      </c>
      <c r="EY65">
        <v>5</v>
      </c>
      <c r="EZ65">
        <v>33</v>
      </c>
      <c r="FA65">
        <v>41</v>
      </c>
      <c r="FB65">
        <v>104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4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 t="s">
        <v>371</v>
      </c>
      <c r="FX65">
        <v>477.83999633789063</v>
      </c>
      <c r="FY65">
        <v>475.52999877929688</v>
      </c>
      <c r="FZ65">
        <v>480.10000610351563</v>
      </c>
      <c r="GA65">
        <v>469.01998901367188</v>
      </c>
      <c r="GB65">
        <v>471.82998657226563</v>
      </c>
      <c r="GC65">
        <v>345</v>
      </c>
      <c r="GD65">
        <v>384</v>
      </c>
      <c r="GE65">
        <v>4</v>
      </c>
      <c r="GF65">
        <v>361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283</v>
      </c>
      <c r="GM65">
        <v>0</v>
      </c>
      <c r="GN65">
        <v>274</v>
      </c>
      <c r="GO65">
        <v>2</v>
      </c>
      <c r="GP65">
        <v>0</v>
      </c>
      <c r="GQ65">
        <v>2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</v>
      </c>
      <c r="GX65" t="s">
        <v>218</v>
      </c>
      <c r="GY65">
        <v>437281</v>
      </c>
      <c r="GZ65">
        <v>361185</v>
      </c>
      <c r="HA65">
        <v>4.2220000000000004</v>
      </c>
      <c r="HB65">
        <v>4.3230000000000004</v>
      </c>
      <c r="HC65">
        <v>2.1</v>
      </c>
      <c r="HD65">
        <v>2.25</v>
      </c>
      <c r="HE65">
        <v>0</v>
      </c>
      <c r="HF65" s="15">
        <f t="shared" si="6"/>
        <v>-4.85773256056099E-3</v>
      </c>
      <c r="HG65" s="15">
        <f t="shared" si="7"/>
        <v>9.5188653741308249E-3</v>
      </c>
      <c r="HH65" s="15">
        <f t="shared" si="8"/>
        <v>1.3690008584813618E-2</v>
      </c>
      <c r="HI65" s="15">
        <f t="shared" si="9"/>
        <v>5.9555298276138258E-3</v>
      </c>
      <c r="HJ65" s="16">
        <f t="shared" si="10"/>
        <v>480.05650481903757</v>
      </c>
      <c r="HK65" t="str">
        <f t="shared" si="11"/>
        <v>EPAM</v>
      </c>
    </row>
    <row r="66" spans="1:219" hidden="1" x14ac:dyDescent="0.25">
      <c r="A66">
        <v>57</v>
      </c>
      <c r="B66" t="s">
        <v>458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13</v>
      </c>
      <c r="N66">
        <v>77</v>
      </c>
      <c r="O66">
        <v>79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273</v>
      </c>
      <c r="AV66">
        <v>725.219970703125</v>
      </c>
      <c r="AW66">
        <v>724</v>
      </c>
      <c r="AX66">
        <v>733.489990234375</v>
      </c>
      <c r="AY66">
        <v>719.719970703125</v>
      </c>
      <c r="AZ66">
        <v>723.29998779296875</v>
      </c>
      <c r="BE66">
        <v>71</v>
      </c>
      <c r="BF66">
        <v>103</v>
      </c>
      <c r="BG66">
        <v>5</v>
      </c>
      <c r="BH66">
        <v>0</v>
      </c>
      <c r="BI66">
        <v>0</v>
      </c>
      <c r="BJ66">
        <v>2</v>
      </c>
      <c r="BK66">
        <v>5</v>
      </c>
      <c r="BL66">
        <v>0</v>
      </c>
      <c r="BM66">
        <v>0</v>
      </c>
      <c r="BN66">
        <v>3</v>
      </c>
      <c r="BO66">
        <v>2</v>
      </c>
      <c r="BP66">
        <v>2</v>
      </c>
      <c r="BQ66">
        <v>0</v>
      </c>
      <c r="BR66">
        <v>1</v>
      </c>
      <c r="BS66">
        <v>2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1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459</v>
      </c>
      <c r="CN66">
        <v>723.29998779296875</v>
      </c>
      <c r="CO66">
        <v>726.6500244140625</v>
      </c>
      <c r="CP66">
        <v>737.09002685546875</v>
      </c>
      <c r="CQ66">
        <v>718.489990234375</v>
      </c>
      <c r="CR66">
        <v>735.260009765625</v>
      </c>
      <c r="CW66">
        <v>13</v>
      </c>
      <c r="CX66">
        <v>23</v>
      </c>
      <c r="CY66">
        <v>106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6</v>
      </c>
      <c r="DG66">
        <v>1</v>
      </c>
      <c r="DH66">
        <v>2</v>
      </c>
      <c r="DI66">
        <v>2</v>
      </c>
      <c r="DJ66">
        <v>7</v>
      </c>
      <c r="DK66">
        <v>1</v>
      </c>
      <c r="DL66">
        <v>18</v>
      </c>
      <c r="DM66">
        <v>0</v>
      </c>
      <c r="DN66">
        <v>0</v>
      </c>
      <c r="DO66">
        <v>0</v>
      </c>
      <c r="DP66">
        <v>0</v>
      </c>
      <c r="DQ66">
        <v>7</v>
      </c>
      <c r="DR66">
        <v>7</v>
      </c>
      <c r="DS66">
        <v>0</v>
      </c>
      <c r="DT66">
        <v>0</v>
      </c>
      <c r="DU66">
        <v>1</v>
      </c>
      <c r="DV66">
        <v>1</v>
      </c>
      <c r="DW66">
        <v>1</v>
      </c>
      <c r="DX66">
        <v>0</v>
      </c>
      <c r="DY66">
        <v>1</v>
      </c>
      <c r="DZ66">
        <v>1</v>
      </c>
      <c r="EA66">
        <v>1</v>
      </c>
      <c r="EB66">
        <v>0</v>
      </c>
      <c r="EC66">
        <v>1</v>
      </c>
      <c r="ED66">
        <v>1</v>
      </c>
      <c r="EE66" t="s">
        <v>460</v>
      </c>
      <c r="EF66">
        <v>735.260009765625</v>
      </c>
      <c r="EG66">
        <v>740.02001953125</v>
      </c>
      <c r="EH66">
        <v>742.9000244140625</v>
      </c>
      <c r="EI66">
        <v>733.07000732421875</v>
      </c>
      <c r="EJ66">
        <v>735.3900146484375</v>
      </c>
      <c r="EO66">
        <v>72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13</v>
      </c>
      <c r="EY66">
        <v>5</v>
      </c>
      <c r="EZ66">
        <v>6</v>
      </c>
      <c r="FA66">
        <v>3</v>
      </c>
      <c r="FB66">
        <v>79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461</v>
      </c>
      <c r="FX66">
        <v>735.3900146484375</v>
      </c>
      <c r="FY66">
        <v>734.55999755859375</v>
      </c>
      <c r="FZ66">
        <v>736.57000732421875</v>
      </c>
      <c r="GA66">
        <v>727.510009765625</v>
      </c>
      <c r="GB66">
        <v>735.09002685546875</v>
      </c>
      <c r="GC66">
        <v>562</v>
      </c>
      <c r="GD66">
        <v>133</v>
      </c>
      <c r="GE66">
        <v>214</v>
      </c>
      <c r="GF66">
        <v>124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87</v>
      </c>
      <c r="GM66">
        <v>0</v>
      </c>
      <c r="GN66">
        <v>86</v>
      </c>
      <c r="GO66">
        <v>2</v>
      </c>
      <c r="GP66">
        <v>1</v>
      </c>
      <c r="GQ66">
        <v>2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1.8</v>
      </c>
      <c r="GX66" t="s">
        <v>218</v>
      </c>
      <c r="GY66">
        <v>424973</v>
      </c>
      <c r="GZ66">
        <v>424614</v>
      </c>
      <c r="HA66">
        <v>1.329</v>
      </c>
      <c r="HB66">
        <v>1.552</v>
      </c>
      <c r="HC66">
        <v>2.66</v>
      </c>
      <c r="HD66">
        <v>2.09</v>
      </c>
      <c r="HE66">
        <v>2.3898999999999999</v>
      </c>
      <c r="HF66" s="15">
        <f t="shared" si="6"/>
        <v>-1.129951389406525E-3</v>
      </c>
      <c r="HG66" s="15">
        <f t="shared" si="7"/>
        <v>2.7288781047803967E-3</v>
      </c>
      <c r="HH66" s="15">
        <f t="shared" si="8"/>
        <v>9.5975656398392672E-3</v>
      </c>
      <c r="HI66" s="15">
        <f t="shared" si="9"/>
        <v>1.0311685389433389E-2</v>
      </c>
      <c r="HJ66" s="16">
        <f t="shared" si="10"/>
        <v>736.56452225257897</v>
      </c>
      <c r="HK66" t="str">
        <f t="shared" si="11"/>
        <v>EQIX</v>
      </c>
    </row>
    <row r="67" spans="1:219" hidden="1" x14ac:dyDescent="0.25">
      <c r="A67">
        <v>58</v>
      </c>
      <c r="B67" t="s">
        <v>462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78</v>
      </c>
      <c r="N67">
        <v>13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72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419</v>
      </c>
      <c r="AV67">
        <v>288.1199951171875</v>
      </c>
      <c r="AW67">
        <v>289.57000732421881</v>
      </c>
      <c r="AX67">
        <v>293.76998901367188</v>
      </c>
      <c r="AY67">
        <v>288.6199951171875</v>
      </c>
      <c r="AZ67">
        <v>292.3599853515625</v>
      </c>
      <c r="BE67">
        <v>7</v>
      </c>
      <c r="BF67">
        <v>41</v>
      </c>
      <c r="BG67">
        <v>103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7</v>
      </c>
      <c r="BO67">
        <v>6</v>
      </c>
      <c r="BP67">
        <v>1</v>
      </c>
      <c r="BQ67">
        <v>0</v>
      </c>
      <c r="BR67">
        <v>0</v>
      </c>
      <c r="BS67">
        <v>1</v>
      </c>
      <c r="BT67">
        <v>14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463</v>
      </c>
      <c r="CN67">
        <v>292.3599853515625</v>
      </c>
      <c r="CO67">
        <v>292.3599853515625</v>
      </c>
      <c r="CP67">
        <v>293.60000610351563</v>
      </c>
      <c r="CQ67">
        <v>290.91000366210938</v>
      </c>
      <c r="CR67">
        <v>292.85000610351563</v>
      </c>
      <c r="CW67">
        <v>116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33</v>
      </c>
      <c r="DG67">
        <v>13</v>
      </c>
      <c r="DH67">
        <v>9</v>
      </c>
      <c r="DI67">
        <v>7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398</v>
      </c>
      <c r="EF67">
        <v>292.85000610351563</v>
      </c>
      <c r="EG67">
        <v>293.27999877929688</v>
      </c>
      <c r="EH67">
        <v>294.95001220703119</v>
      </c>
      <c r="EI67">
        <v>291.54998779296881</v>
      </c>
      <c r="EJ67">
        <v>293.04000854492188</v>
      </c>
      <c r="EO67">
        <v>138</v>
      </c>
      <c r="EP67">
        <v>9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28</v>
      </c>
      <c r="EY67">
        <v>1</v>
      </c>
      <c r="EZ67">
        <v>1</v>
      </c>
      <c r="FA67">
        <v>0</v>
      </c>
      <c r="FB67">
        <v>1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0</v>
      </c>
      <c r="FK67">
        <v>0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253</v>
      </c>
      <c r="FX67">
        <v>293.04000854492188</v>
      </c>
      <c r="FY67">
        <v>294.5</v>
      </c>
      <c r="FZ67">
        <v>294.67999267578119</v>
      </c>
      <c r="GA67">
        <v>291.48001098632813</v>
      </c>
      <c r="GB67">
        <v>291.5</v>
      </c>
      <c r="GC67">
        <v>505</v>
      </c>
      <c r="GD67">
        <v>180</v>
      </c>
      <c r="GE67">
        <v>263</v>
      </c>
      <c r="GF67">
        <v>93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1</v>
      </c>
      <c r="GM67">
        <v>0</v>
      </c>
      <c r="GN67">
        <v>1</v>
      </c>
      <c r="GO67">
        <v>1</v>
      </c>
      <c r="GP67">
        <v>1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2.5</v>
      </c>
      <c r="GX67" t="s">
        <v>218</v>
      </c>
      <c r="GY67">
        <v>263866</v>
      </c>
      <c r="GZ67">
        <v>267242</v>
      </c>
      <c r="HA67">
        <v>0.36899999999999999</v>
      </c>
      <c r="HB67">
        <v>1.194</v>
      </c>
      <c r="HC67">
        <v>7.76</v>
      </c>
      <c r="HD67">
        <v>2.14</v>
      </c>
      <c r="HE67">
        <v>1.2784</v>
      </c>
      <c r="HF67" s="15">
        <f t="shared" si="6"/>
        <v>4.9575261632534007E-3</v>
      </c>
      <c r="HG67" s="15">
        <f t="shared" si="7"/>
        <v>6.1080724940576481E-4</v>
      </c>
      <c r="HH67" s="15">
        <f t="shared" si="8"/>
        <v>1.0254631625371435E-2</v>
      </c>
      <c r="HI67" s="15">
        <f t="shared" si="9"/>
        <v>6.8572945701061983E-5</v>
      </c>
      <c r="HJ67" s="16">
        <f t="shared" si="10"/>
        <v>294.67988273495001</v>
      </c>
      <c r="HK67" t="str">
        <f t="shared" si="11"/>
        <v>ESS</v>
      </c>
    </row>
    <row r="68" spans="1:219" hidden="1" x14ac:dyDescent="0.25">
      <c r="A68">
        <v>59</v>
      </c>
      <c r="B68" t="s">
        <v>464</v>
      </c>
      <c r="C68">
        <v>10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42</v>
      </c>
      <c r="N68">
        <v>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33</v>
      </c>
      <c r="W68">
        <v>18</v>
      </c>
      <c r="X68">
        <v>15</v>
      </c>
      <c r="Y68">
        <v>3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227</v>
      </c>
      <c r="AV68">
        <v>99.779998779296875</v>
      </c>
      <c r="AW68">
        <v>99.540000915527344</v>
      </c>
      <c r="AX68">
        <v>101.8399963378906</v>
      </c>
      <c r="AY68">
        <v>98.739997863769517</v>
      </c>
      <c r="AZ68">
        <v>101.4899978637695</v>
      </c>
      <c r="BE68">
        <v>1</v>
      </c>
      <c r="BF68">
        <v>7</v>
      </c>
      <c r="BG68">
        <v>15</v>
      </c>
      <c r="BH68">
        <v>65</v>
      </c>
      <c r="BI68">
        <v>38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465</v>
      </c>
      <c r="CN68">
        <v>101.4899978637695</v>
      </c>
      <c r="CO68">
        <v>101.8000030517578</v>
      </c>
      <c r="CP68">
        <v>102.0100021362305</v>
      </c>
      <c r="CQ68">
        <v>100.30999755859381</v>
      </c>
      <c r="CR68">
        <v>100.5299987792969</v>
      </c>
      <c r="CW68">
        <v>4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15</v>
      </c>
      <c r="DG68">
        <v>27</v>
      </c>
      <c r="DH68">
        <v>29</v>
      </c>
      <c r="DI68">
        <v>19</v>
      </c>
      <c r="DJ68">
        <v>49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6</v>
      </c>
      <c r="DX68">
        <v>0</v>
      </c>
      <c r="DY68">
        <v>6</v>
      </c>
      <c r="DZ68">
        <v>0</v>
      </c>
      <c r="EA68">
        <v>2</v>
      </c>
      <c r="EB68">
        <v>0</v>
      </c>
      <c r="EC68">
        <v>1</v>
      </c>
      <c r="ED68">
        <v>0</v>
      </c>
      <c r="EE68" t="s">
        <v>466</v>
      </c>
      <c r="EF68">
        <v>100.5299987792969</v>
      </c>
      <c r="EG68">
        <v>100.9100036621094</v>
      </c>
      <c r="EH68">
        <v>101.59999847412109</v>
      </c>
      <c r="EI68">
        <v>99.910003662109375</v>
      </c>
      <c r="EJ68">
        <v>100.88999938964839</v>
      </c>
      <c r="EO68">
        <v>73</v>
      </c>
      <c r="EP68">
        <v>13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9</v>
      </c>
      <c r="EY68">
        <v>12</v>
      </c>
      <c r="EZ68">
        <v>4</v>
      </c>
      <c r="FA68">
        <v>1</v>
      </c>
      <c r="FB68">
        <v>2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2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274</v>
      </c>
      <c r="FX68">
        <v>100.88999938964839</v>
      </c>
      <c r="FY68">
        <v>101.40000152587891</v>
      </c>
      <c r="FZ68">
        <v>102.9899978637695</v>
      </c>
      <c r="GA68">
        <v>100.0500030517578</v>
      </c>
      <c r="GB68">
        <v>102.0800018310547</v>
      </c>
      <c r="GC68">
        <v>262</v>
      </c>
      <c r="GD68">
        <v>238</v>
      </c>
      <c r="GE68">
        <v>90</v>
      </c>
      <c r="GF68">
        <v>167</v>
      </c>
      <c r="GG68">
        <v>0</v>
      </c>
      <c r="GH68">
        <v>103</v>
      </c>
      <c r="GI68">
        <v>0</v>
      </c>
      <c r="GJ68">
        <v>0</v>
      </c>
      <c r="GK68">
        <v>1</v>
      </c>
      <c r="GL68">
        <v>53</v>
      </c>
      <c r="GM68">
        <v>0</v>
      </c>
      <c r="GN68">
        <v>51</v>
      </c>
      <c r="GO68">
        <v>3</v>
      </c>
      <c r="GP68">
        <v>1</v>
      </c>
      <c r="GQ68">
        <v>1</v>
      </c>
      <c r="GR68">
        <v>0</v>
      </c>
      <c r="GS68">
        <v>1</v>
      </c>
      <c r="GT68">
        <v>1</v>
      </c>
      <c r="GU68">
        <v>0</v>
      </c>
      <c r="GV68">
        <v>0</v>
      </c>
      <c r="GW68">
        <v>2.6</v>
      </c>
      <c r="GX68" t="s">
        <v>246</v>
      </c>
      <c r="GY68">
        <v>118957</v>
      </c>
      <c r="GZ68">
        <v>188971</v>
      </c>
      <c r="HA68">
        <v>2.7949999999999999</v>
      </c>
      <c r="HB68">
        <v>3.0169999999999999</v>
      </c>
      <c r="HC68">
        <v>1.92</v>
      </c>
      <c r="HD68">
        <v>7.17</v>
      </c>
      <c r="HE68">
        <v>0</v>
      </c>
      <c r="HF68" s="15">
        <f t="shared" si="6"/>
        <v>5.0296067904924691E-3</v>
      </c>
      <c r="HG68" s="15">
        <f t="shared" si="7"/>
        <v>1.5438356839212353E-2</v>
      </c>
      <c r="HH68" s="15">
        <f t="shared" si="8"/>
        <v>1.3313594218995806E-2</v>
      </c>
      <c r="HI68" s="15">
        <f t="shared" si="9"/>
        <v>1.9886351321354856E-2</v>
      </c>
      <c r="HJ68" s="16">
        <f t="shared" si="10"/>
        <v>102.9654509329321</v>
      </c>
      <c r="HK68" t="str">
        <f t="shared" si="11"/>
        <v>EXLS</v>
      </c>
    </row>
    <row r="69" spans="1:219" hidden="1" x14ac:dyDescent="0.25">
      <c r="A69">
        <v>60</v>
      </c>
      <c r="B69" t="s">
        <v>467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0</v>
      </c>
      <c r="N69">
        <v>52</v>
      </c>
      <c r="O69">
        <v>97</v>
      </c>
      <c r="P69">
        <v>46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329</v>
      </c>
      <c r="AV69">
        <v>122.0899963378906</v>
      </c>
      <c r="AW69">
        <v>122.879997253418</v>
      </c>
      <c r="AX69">
        <v>124.2600021362305</v>
      </c>
      <c r="AY69">
        <v>122.65000152587891</v>
      </c>
      <c r="AZ69">
        <v>124.0299987792969</v>
      </c>
      <c r="BE69">
        <v>16</v>
      </c>
      <c r="BF69">
        <v>142</v>
      </c>
      <c r="BG69">
        <v>35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9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9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446</v>
      </c>
      <c r="CN69">
        <v>124.0299987792969</v>
      </c>
      <c r="CO69">
        <v>124.34999847412109</v>
      </c>
      <c r="CP69">
        <v>124.8199996948242</v>
      </c>
      <c r="CQ69">
        <v>122.7799987792969</v>
      </c>
      <c r="CR69">
        <v>122.9700012207031</v>
      </c>
      <c r="CW69">
        <v>17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13</v>
      </c>
      <c r="DG69">
        <v>7</v>
      </c>
      <c r="DH69">
        <v>15</v>
      </c>
      <c r="DI69">
        <v>25</v>
      </c>
      <c r="DJ69">
        <v>128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19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 t="s">
        <v>468</v>
      </c>
      <c r="EF69">
        <v>122.9700012207031</v>
      </c>
      <c r="EG69">
        <v>123.2399978637695</v>
      </c>
      <c r="EH69">
        <v>124.25</v>
      </c>
      <c r="EI69">
        <v>122.2799987792969</v>
      </c>
      <c r="EJ69">
        <v>124.0699996948242</v>
      </c>
      <c r="EO69">
        <v>70</v>
      </c>
      <c r="EP69">
        <v>63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24</v>
      </c>
      <c r="EY69">
        <v>10</v>
      </c>
      <c r="EZ69">
        <v>5</v>
      </c>
      <c r="FA69">
        <v>5</v>
      </c>
      <c r="FB69">
        <v>24</v>
      </c>
      <c r="FC69">
        <v>0</v>
      </c>
      <c r="FD69">
        <v>0</v>
      </c>
      <c r="FE69">
        <v>0</v>
      </c>
      <c r="FF69">
        <v>0</v>
      </c>
      <c r="FG69">
        <v>3</v>
      </c>
      <c r="FH69">
        <v>0</v>
      </c>
      <c r="FI69">
        <v>24</v>
      </c>
      <c r="FJ69">
        <v>0</v>
      </c>
      <c r="FK69">
        <v>1</v>
      </c>
      <c r="FL69">
        <v>0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453</v>
      </c>
      <c r="FX69">
        <v>124.0699996948242</v>
      </c>
      <c r="FY69">
        <v>124.8000030517578</v>
      </c>
      <c r="FZ69">
        <v>126.3000030517578</v>
      </c>
      <c r="GA69">
        <v>124.15000152587891</v>
      </c>
      <c r="GB69">
        <v>125.05999755859381</v>
      </c>
      <c r="GC69">
        <v>538</v>
      </c>
      <c r="GD69">
        <v>265</v>
      </c>
      <c r="GE69">
        <v>150</v>
      </c>
      <c r="GF69">
        <v>256</v>
      </c>
      <c r="GG69">
        <v>0</v>
      </c>
      <c r="GH69">
        <v>46</v>
      </c>
      <c r="GI69">
        <v>0</v>
      </c>
      <c r="GJ69">
        <v>0</v>
      </c>
      <c r="GK69">
        <v>0</v>
      </c>
      <c r="GL69">
        <v>152</v>
      </c>
      <c r="GM69">
        <v>0</v>
      </c>
      <c r="GN69">
        <v>152</v>
      </c>
      <c r="GO69">
        <v>1</v>
      </c>
      <c r="GP69">
        <v>1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3.2</v>
      </c>
      <c r="GX69" t="s">
        <v>246</v>
      </c>
      <c r="GY69">
        <v>1116768</v>
      </c>
      <c r="GZ69">
        <v>1343942</v>
      </c>
      <c r="HA69">
        <v>1.8320000000000001</v>
      </c>
      <c r="HB69">
        <v>2.0470000000000002</v>
      </c>
      <c r="HC69">
        <v>2.71</v>
      </c>
      <c r="HD69">
        <v>2.73</v>
      </c>
      <c r="HE69">
        <v>0.20680000000000001</v>
      </c>
      <c r="HF69" s="15">
        <f t="shared" si="6"/>
        <v>5.8493857298291818E-3</v>
      </c>
      <c r="HG69" s="15">
        <f t="shared" si="7"/>
        <v>1.1876484273601329E-2</v>
      </c>
      <c r="HH69" s="15">
        <f t="shared" si="8"/>
        <v>5.2083454325663192E-3</v>
      </c>
      <c r="HI69" s="15">
        <f t="shared" si="9"/>
        <v>7.2764756955040477E-3</v>
      </c>
      <c r="HJ69" s="16">
        <f t="shared" si="10"/>
        <v>126.28218832534739</v>
      </c>
      <c r="HK69" t="str">
        <f t="shared" si="11"/>
        <v>EXPD</v>
      </c>
    </row>
    <row r="70" spans="1:219" hidden="1" x14ac:dyDescent="0.25">
      <c r="A70">
        <v>61</v>
      </c>
      <c r="B70" t="s">
        <v>469</v>
      </c>
      <c r="C70">
        <v>11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45</v>
      </c>
      <c r="N70">
        <v>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84</v>
      </c>
      <c r="W70">
        <v>27</v>
      </c>
      <c r="X70">
        <v>9</v>
      </c>
      <c r="Y70">
        <v>13</v>
      </c>
      <c r="Z70">
        <v>13</v>
      </c>
      <c r="AA70">
        <v>0</v>
      </c>
      <c r="AB70">
        <v>0</v>
      </c>
      <c r="AC70">
        <v>0</v>
      </c>
      <c r="AD70">
        <v>0</v>
      </c>
      <c r="AE70">
        <v>4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419</v>
      </c>
      <c r="AV70">
        <v>145.83000183105469</v>
      </c>
      <c r="AW70">
        <v>146.07000732421881</v>
      </c>
      <c r="AX70">
        <v>147.55999755859381</v>
      </c>
      <c r="AY70">
        <v>145.63999938964841</v>
      </c>
      <c r="AZ70">
        <v>146.9100036621094</v>
      </c>
      <c r="BE70">
        <v>89</v>
      </c>
      <c r="BF70">
        <v>91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8</v>
      </c>
      <c r="BO70">
        <v>2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235</v>
      </c>
      <c r="CN70">
        <v>146.9100036621094</v>
      </c>
      <c r="CO70">
        <v>146.8800048828125</v>
      </c>
      <c r="CP70">
        <v>148.47999572753909</v>
      </c>
      <c r="CQ70">
        <v>145.66999816894531</v>
      </c>
      <c r="CR70">
        <v>147.77000427246091</v>
      </c>
      <c r="CW70">
        <v>24</v>
      </c>
      <c r="CX70">
        <v>114</v>
      </c>
      <c r="CY70">
        <v>35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3</v>
      </c>
      <c r="DG70">
        <v>2</v>
      </c>
      <c r="DH70">
        <v>0</v>
      </c>
      <c r="DI70">
        <v>2</v>
      </c>
      <c r="DJ70">
        <v>5</v>
      </c>
      <c r="DK70">
        <v>1</v>
      </c>
      <c r="DL70">
        <v>12</v>
      </c>
      <c r="DM70">
        <v>0</v>
      </c>
      <c r="DN70">
        <v>0</v>
      </c>
      <c r="DO70">
        <v>1</v>
      </c>
      <c r="DP70">
        <v>0</v>
      </c>
      <c r="DQ70">
        <v>5</v>
      </c>
      <c r="DR70">
        <v>5</v>
      </c>
      <c r="DS70">
        <v>1</v>
      </c>
      <c r="DT70">
        <v>0</v>
      </c>
      <c r="DU70">
        <v>1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470</v>
      </c>
      <c r="EF70">
        <v>147.77000427246091</v>
      </c>
      <c r="EG70">
        <v>147.36000061035159</v>
      </c>
      <c r="EH70">
        <v>148.9100036621094</v>
      </c>
      <c r="EI70">
        <v>146.77000427246091</v>
      </c>
      <c r="EJ70">
        <v>147.28999328613281</v>
      </c>
      <c r="EO70">
        <v>123</v>
      </c>
      <c r="EP70">
        <v>67</v>
      </c>
      <c r="EQ70">
        <v>1</v>
      </c>
      <c r="ER70">
        <v>0</v>
      </c>
      <c r="ES70">
        <v>0</v>
      </c>
      <c r="ET70">
        <v>1</v>
      </c>
      <c r="EU70">
        <v>1</v>
      </c>
      <c r="EV70">
        <v>0</v>
      </c>
      <c r="EW70">
        <v>0</v>
      </c>
      <c r="EX70">
        <v>4</v>
      </c>
      <c r="EY70">
        <v>2</v>
      </c>
      <c r="EZ70">
        <v>2</v>
      </c>
      <c r="FA70">
        <v>1</v>
      </c>
      <c r="FB70">
        <v>0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365</v>
      </c>
      <c r="FX70">
        <v>147.28999328613281</v>
      </c>
      <c r="FY70">
        <v>147.47999572753909</v>
      </c>
      <c r="FZ70">
        <v>148.28999328613281</v>
      </c>
      <c r="GA70">
        <v>145.96000671386719</v>
      </c>
      <c r="GB70">
        <v>147.30000305175781</v>
      </c>
      <c r="GC70">
        <v>594</v>
      </c>
      <c r="GD70">
        <v>177</v>
      </c>
      <c r="GE70">
        <v>364</v>
      </c>
      <c r="GF70">
        <v>21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18</v>
      </c>
      <c r="GM70">
        <v>0</v>
      </c>
      <c r="GN70">
        <v>5</v>
      </c>
      <c r="GO70">
        <v>1</v>
      </c>
      <c r="GP70">
        <v>1</v>
      </c>
      <c r="GQ70">
        <v>1</v>
      </c>
      <c r="GR70">
        <v>1</v>
      </c>
      <c r="GS70">
        <v>0</v>
      </c>
      <c r="GT70">
        <v>0</v>
      </c>
      <c r="GU70">
        <v>0</v>
      </c>
      <c r="GV70">
        <v>0</v>
      </c>
      <c r="GW70">
        <v>2.2000000000000002</v>
      </c>
      <c r="GX70" t="s">
        <v>218</v>
      </c>
      <c r="GY70">
        <v>522813</v>
      </c>
      <c r="GZ70">
        <v>571114</v>
      </c>
      <c r="HA70">
        <v>0.38400000000000001</v>
      </c>
      <c r="HB70">
        <v>1.6040000000000001</v>
      </c>
      <c r="HC70">
        <v>5.83</v>
      </c>
      <c r="HD70">
        <v>2.94</v>
      </c>
      <c r="HE70">
        <v>0.83899999999999997</v>
      </c>
      <c r="HF70" s="15">
        <f t="shared" si="6"/>
        <v>1.2883268708340223E-3</v>
      </c>
      <c r="HG70" s="15">
        <f t="shared" si="7"/>
        <v>5.4622536601697247E-3</v>
      </c>
      <c r="HH70" s="15">
        <f t="shared" si="8"/>
        <v>1.0306408039772341E-2</v>
      </c>
      <c r="HI70" s="15">
        <f t="shared" si="9"/>
        <v>9.0970557374651095E-3</v>
      </c>
      <c r="HJ70" s="16">
        <f t="shared" si="10"/>
        <v>148.28556887400364</v>
      </c>
      <c r="HK70" t="str">
        <f t="shared" si="11"/>
        <v>EXR</v>
      </c>
    </row>
    <row r="71" spans="1:219" hidden="1" x14ac:dyDescent="0.25">
      <c r="A71">
        <v>62</v>
      </c>
      <c r="B71" t="s">
        <v>471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12</v>
      </c>
      <c r="W71">
        <v>20</v>
      </c>
      <c r="X71">
        <v>27</v>
      </c>
      <c r="Y71">
        <v>37</v>
      </c>
      <c r="Z71">
        <v>99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6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 t="s">
        <v>401</v>
      </c>
      <c r="AV71">
        <v>316.23001098632813</v>
      </c>
      <c r="AW71">
        <v>318.20999145507813</v>
      </c>
      <c r="AX71">
        <v>325.95001220703119</v>
      </c>
      <c r="AY71">
        <v>318.02999877929688</v>
      </c>
      <c r="AZ71">
        <v>324.6300048828125</v>
      </c>
      <c r="BE71">
        <v>1</v>
      </c>
      <c r="BF71">
        <v>5</v>
      </c>
      <c r="BG71">
        <v>16</v>
      </c>
      <c r="BH71">
        <v>26</v>
      </c>
      <c r="BI71">
        <v>147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1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472</v>
      </c>
      <c r="CN71">
        <v>324.6300048828125</v>
      </c>
      <c r="CO71">
        <v>327.07998657226563</v>
      </c>
      <c r="CP71">
        <v>329.17999267578119</v>
      </c>
      <c r="CQ71">
        <v>324.79998779296881</v>
      </c>
      <c r="CR71">
        <v>327.79000854492188</v>
      </c>
      <c r="CW71">
        <v>148</v>
      </c>
      <c r="CX71">
        <v>10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53</v>
      </c>
      <c r="DG71">
        <v>8</v>
      </c>
      <c r="DH71">
        <v>4</v>
      </c>
      <c r="DI71">
        <v>2</v>
      </c>
      <c r="DJ71">
        <v>2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2</v>
      </c>
      <c r="DR71">
        <v>0</v>
      </c>
      <c r="DS71">
        <v>0</v>
      </c>
      <c r="DT71">
        <v>0</v>
      </c>
      <c r="DU71">
        <v>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314</v>
      </c>
      <c r="EF71">
        <v>327.79000854492188</v>
      </c>
      <c r="EG71">
        <v>328.35000610351563</v>
      </c>
      <c r="EH71">
        <v>329.82998657226563</v>
      </c>
      <c r="EI71">
        <v>325.82000732421881</v>
      </c>
      <c r="EJ71">
        <v>327.66000366210938</v>
      </c>
      <c r="EO71">
        <v>40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66</v>
      </c>
      <c r="EY71">
        <v>18</v>
      </c>
      <c r="EZ71">
        <v>22</v>
      </c>
      <c r="FA71">
        <v>23</v>
      </c>
      <c r="FB71">
        <v>38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473</v>
      </c>
      <c r="FX71">
        <v>327.66000366210938</v>
      </c>
      <c r="FY71">
        <v>328</v>
      </c>
      <c r="FZ71">
        <v>333.77999877929688</v>
      </c>
      <c r="GA71">
        <v>326.760009765625</v>
      </c>
      <c r="GB71">
        <v>332.75</v>
      </c>
      <c r="GC71">
        <v>399</v>
      </c>
      <c r="GD71">
        <v>432</v>
      </c>
      <c r="GE71">
        <v>198</v>
      </c>
      <c r="GF71">
        <v>236</v>
      </c>
      <c r="GG71">
        <v>0</v>
      </c>
      <c r="GH71">
        <v>173</v>
      </c>
      <c r="GI71">
        <v>0</v>
      </c>
      <c r="GJ71">
        <v>0</v>
      </c>
      <c r="GK71">
        <v>1</v>
      </c>
      <c r="GL71">
        <v>139</v>
      </c>
      <c r="GM71">
        <v>0</v>
      </c>
      <c r="GN71">
        <v>40</v>
      </c>
      <c r="GO71">
        <v>1</v>
      </c>
      <c r="GP71">
        <v>1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1.8</v>
      </c>
      <c r="GX71" t="s">
        <v>218</v>
      </c>
      <c r="GY71">
        <v>9686917</v>
      </c>
      <c r="GZ71">
        <v>16112271</v>
      </c>
      <c r="HA71">
        <v>5.8579999999999997</v>
      </c>
      <c r="HB71">
        <v>6.08</v>
      </c>
      <c r="HC71">
        <v>0.97</v>
      </c>
      <c r="HD71">
        <v>1.42</v>
      </c>
      <c r="HE71">
        <v>0</v>
      </c>
      <c r="HF71" s="15">
        <f t="shared" si="6"/>
        <v>1.0365742008860979E-3</v>
      </c>
      <c r="HG71" s="15">
        <f t="shared" si="7"/>
        <v>1.7316791900160444E-2</v>
      </c>
      <c r="HH71" s="15">
        <f t="shared" si="8"/>
        <v>3.7804580316310732E-3</v>
      </c>
      <c r="HI71" s="15">
        <f t="shared" si="9"/>
        <v>1.8001473281367364E-2</v>
      </c>
      <c r="HJ71" s="16">
        <f t="shared" si="10"/>
        <v>333.67990774325261</v>
      </c>
      <c r="HK71" t="str">
        <f t="shared" si="11"/>
        <v>FB</v>
      </c>
    </row>
    <row r="72" spans="1:219" hidden="1" x14ac:dyDescent="0.25">
      <c r="A72">
        <v>63</v>
      </c>
      <c r="B72" t="s">
        <v>474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181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 t="s">
        <v>305</v>
      </c>
      <c r="AV72">
        <v>170.1199951171875</v>
      </c>
      <c r="AW72">
        <v>173.22999572753909</v>
      </c>
      <c r="AX72">
        <v>174.22999572753909</v>
      </c>
      <c r="AY72">
        <v>171.75</v>
      </c>
      <c r="AZ72">
        <v>172.41999816894531</v>
      </c>
      <c r="BE72">
        <v>77</v>
      </c>
      <c r="BF72">
        <v>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67</v>
      </c>
      <c r="BO72">
        <v>18</v>
      </c>
      <c r="BP72">
        <v>8</v>
      </c>
      <c r="BQ72">
        <v>7</v>
      </c>
      <c r="BR72">
        <v>4</v>
      </c>
      <c r="BS72">
        <v>0</v>
      </c>
      <c r="BT72">
        <v>0</v>
      </c>
      <c r="BU72">
        <v>0</v>
      </c>
      <c r="BV72">
        <v>0</v>
      </c>
      <c r="BW72">
        <v>4</v>
      </c>
      <c r="BX72">
        <v>0</v>
      </c>
      <c r="BY72">
        <v>0</v>
      </c>
      <c r="BZ72">
        <v>0</v>
      </c>
      <c r="CA72">
        <v>2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332</v>
      </c>
      <c r="CN72">
        <v>172.41999816894531</v>
      </c>
      <c r="CO72">
        <v>172.02000427246091</v>
      </c>
      <c r="CP72">
        <v>174.69000244140619</v>
      </c>
      <c r="CQ72">
        <v>171.47999572753909</v>
      </c>
      <c r="CR72">
        <v>173.69000244140619</v>
      </c>
      <c r="CW72">
        <v>7</v>
      </c>
      <c r="CX72">
        <v>92</v>
      </c>
      <c r="CY72">
        <v>63</v>
      </c>
      <c r="CZ72">
        <v>3</v>
      </c>
      <c r="DA72">
        <v>0</v>
      </c>
      <c r="DB72">
        <v>2</v>
      </c>
      <c r="DC72">
        <v>4</v>
      </c>
      <c r="DD72">
        <v>0</v>
      </c>
      <c r="DE72">
        <v>0</v>
      </c>
      <c r="DF72">
        <v>2</v>
      </c>
      <c r="DG72">
        <v>1</v>
      </c>
      <c r="DH72">
        <v>1</v>
      </c>
      <c r="DI72">
        <v>0</v>
      </c>
      <c r="DJ72">
        <v>0</v>
      </c>
      <c r="DK72">
        <v>2</v>
      </c>
      <c r="DL72">
        <v>4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235</v>
      </c>
      <c r="EF72">
        <v>173.69000244140619</v>
      </c>
      <c r="EG72">
        <v>174.17999267578119</v>
      </c>
      <c r="EH72">
        <v>176.83000183105469</v>
      </c>
      <c r="EI72">
        <v>173.63999938964841</v>
      </c>
      <c r="EJ72">
        <v>175.30000305175781</v>
      </c>
      <c r="EO72">
        <v>11</v>
      </c>
      <c r="EP72">
        <v>77</v>
      </c>
      <c r="EQ72">
        <v>95</v>
      </c>
      <c r="ER72">
        <v>1</v>
      </c>
      <c r="ES72">
        <v>0</v>
      </c>
      <c r="ET72">
        <v>1</v>
      </c>
      <c r="EU72">
        <v>8</v>
      </c>
      <c r="EV72">
        <v>0</v>
      </c>
      <c r="EW72">
        <v>0</v>
      </c>
      <c r="EX72">
        <v>5</v>
      </c>
      <c r="EY72">
        <v>1</v>
      </c>
      <c r="EZ72">
        <v>1</v>
      </c>
      <c r="FA72">
        <v>0</v>
      </c>
      <c r="FB72">
        <v>0</v>
      </c>
      <c r="FC72">
        <v>2</v>
      </c>
      <c r="FD72">
        <v>7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475</v>
      </c>
      <c r="FX72">
        <v>175.30000305175781</v>
      </c>
      <c r="FY72">
        <v>176.07000732421881</v>
      </c>
      <c r="FZ72">
        <v>178.91999816894531</v>
      </c>
      <c r="GA72">
        <v>172.3399963378906</v>
      </c>
      <c r="GB72">
        <v>178.5299987792969</v>
      </c>
      <c r="GC72">
        <v>431</v>
      </c>
      <c r="GD72">
        <v>298</v>
      </c>
      <c r="GE72">
        <v>349</v>
      </c>
      <c r="GF72">
        <v>11</v>
      </c>
      <c r="GG72">
        <v>0</v>
      </c>
      <c r="GH72">
        <v>4</v>
      </c>
      <c r="GI72">
        <v>0</v>
      </c>
      <c r="GJ72">
        <v>4</v>
      </c>
      <c r="GK72">
        <v>0</v>
      </c>
      <c r="GL72">
        <v>185</v>
      </c>
      <c r="GM72">
        <v>0</v>
      </c>
      <c r="GN72">
        <v>0</v>
      </c>
      <c r="GO72">
        <v>1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</v>
      </c>
      <c r="GX72" t="s">
        <v>218</v>
      </c>
      <c r="GY72">
        <v>498395</v>
      </c>
      <c r="GZ72">
        <v>407242</v>
      </c>
      <c r="HA72">
        <v>6.1310000000000002</v>
      </c>
      <c r="HB72">
        <v>6.4950000000000001</v>
      </c>
      <c r="HC72">
        <v>7.43</v>
      </c>
      <c r="HD72">
        <v>4.75</v>
      </c>
      <c r="HE72">
        <v>0</v>
      </c>
      <c r="HF72" s="15">
        <f t="shared" si="6"/>
        <v>4.37328471874876E-3</v>
      </c>
      <c r="HG72" s="15">
        <f t="shared" si="7"/>
        <v>1.5928855767343597E-2</v>
      </c>
      <c r="HH72" s="15">
        <f t="shared" si="8"/>
        <v>2.1184817579178561E-2</v>
      </c>
      <c r="HI72" s="15">
        <f t="shared" si="9"/>
        <v>3.4672057826307001E-2</v>
      </c>
      <c r="HJ72" s="16">
        <f t="shared" si="10"/>
        <v>178.87460107584141</v>
      </c>
      <c r="HK72" t="str">
        <f t="shared" si="11"/>
        <v>FIVN</v>
      </c>
    </row>
    <row r="73" spans="1:219" hidden="1" x14ac:dyDescent="0.25">
      <c r="A73">
        <v>64</v>
      </c>
      <c r="B73" t="s">
        <v>476</v>
      </c>
      <c r="C73">
        <v>9</v>
      </c>
      <c r="D73">
        <v>2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39</v>
      </c>
      <c r="N73">
        <v>49</v>
      </c>
      <c r="O73">
        <v>39</v>
      </c>
      <c r="P73">
        <v>30</v>
      </c>
      <c r="Q73">
        <v>12</v>
      </c>
      <c r="R73">
        <v>4</v>
      </c>
      <c r="S73">
        <v>81</v>
      </c>
      <c r="T73">
        <v>2</v>
      </c>
      <c r="U73">
        <v>12</v>
      </c>
      <c r="V73">
        <v>8</v>
      </c>
      <c r="W73">
        <v>7</v>
      </c>
      <c r="X73">
        <v>2</v>
      </c>
      <c r="Y73">
        <v>1</v>
      </c>
      <c r="Z73">
        <v>23</v>
      </c>
      <c r="AA73">
        <v>3</v>
      </c>
      <c r="AB73">
        <v>38</v>
      </c>
      <c r="AC73">
        <v>2</v>
      </c>
      <c r="AD73">
        <v>0</v>
      </c>
      <c r="AE73">
        <v>70</v>
      </c>
      <c r="AF73">
        <v>39</v>
      </c>
      <c r="AG73">
        <v>23</v>
      </c>
      <c r="AH73">
        <v>23</v>
      </c>
      <c r="AI73">
        <v>3</v>
      </c>
      <c r="AJ73">
        <v>2</v>
      </c>
      <c r="AK73">
        <v>3</v>
      </c>
      <c r="AL73">
        <v>2</v>
      </c>
      <c r="AM73">
        <v>88</v>
      </c>
      <c r="AN73">
        <v>70</v>
      </c>
      <c r="AO73">
        <v>11</v>
      </c>
      <c r="AP73">
        <v>11</v>
      </c>
      <c r="AQ73">
        <v>3</v>
      </c>
      <c r="AR73">
        <v>3</v>
      </c>
      <c r="AS73">
        <v>3</v>
      </c>
      <c r="AT73">
        <v>3</v>
      </c>
      <c r="AU73" t="s">
        <v>477</v>
      </c>
      <c r="AV73">
        <v>60.869998931884773</v>
      </c>
      <c r="AW73">
        <v>60.919998168945313</v>
      </c>
      <c r="AX73">
        <v>62.700000762939453</v>
      </c>
      <c r="AY73">
        <v>60.389999389648438</v>
      </c>
      <c r="AZ73">
        <v>61.549999237060547</v>
      </c>
      <c r="BE73">
        <v>8</v>
      </c>
      <c r="BF73">
        <v>66</v>
      </c>
      <c r="BG73">
        <v>48</v>
      </c>
      <c r="BH73">
        <v>21</v>
      </c>
      <c r="BI73">
        <v>48</v>
      </c>
      <c r="BJ73">
        <v>1</v>
      </c>
      <c r="BK73">
        <v>1</v>
      </c>
      <c r="BL73">
        <v>0</v>
      </c>
      <c r="BM73">
        <v>0</v>
      </c>
      <c r="BN73">
        <v>1</v>
      </c>
      <c r="BO73">
        <v>1</v>
      </c>
      <c r="BP73">
        <v>0</v>
      </c>
      <c r="BQ73">
        <v>1</v>
      </c>
      <c r="BR73">
        <v>4</v>
      </c>
      <c r="BS73">
        <v>1</v>
      </c>
      <c r="BT73">
        <v>7</v>
      </c>
      <c r="BU73">
        <v>1</v>
      </c>
      <c r="BV73">
        <v>7</v>
      </c>
      <c r="BW73">
        <v>1</v>
      </c>
      <c r="BX73">
        <v>1</v>
      </c>
      <c r="BY73">
        <v>4</v>
      </c>
      <c r="BZ73">
        <v>4</v>
      </c>
      <c r="CA73">
        <v>1</v>
      </c>
      <c r="CB73">
        <v>1</v>
      </c>
      <c r="CC73">
        <v>1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394</v>
      </c>
      <c r="CN73">
        <v>61.549999237060547</v>
      </c>
      <c r="CO73">
        <v>62.119998931884773</v>
      </c>
      <c r="CP73">
        <v>62.409999847412109</v>
      </c>
      <c r="CQ73">
        <v>61.200000762939453</v>
      </c>
      <c r="CR73">
        <v>61.419998168945313</v>
      </c>
      <c r="CW73">
        <v>20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29</v>
      </c>
      <c r="DG73">
        <v>18</v>
      </c>
      <c r="DH73">
        <v>15</v>
      </c>
      <c r="DI73">
        <v>19</v>
      </c>
      <c r="DJ73">
        <v>107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25</v>
      </c>
      <c r="DX73">
        <v>0</v>
      </c>
      <c r="DY73">
        <v>0</v>
      </c>
      <c r="DZ73">
        <v>0</v>
      </c>
      <c r="EA73">
        <v>2</v>
      </c>
      <c r="EB73">
        <v>0</v>
      </c>
      <c r="EC73">
        <v>1</v>
      </c>
      <c r="ED73">
        <v>0</v>
      </c>
      <c r="EE73" t="s">
        <v>478</v>
      </c>
      <c r="EF73">
        <v>61.419998168945313</v>
      </c>
      <c r="EG73">
        <v>62.75</v>
      </c>
      <c r="EH73">
        <v>64.800003051757813</v>
      </c>
      <c r="EI73">
        <v>62.229999542236328</v>
      </c>
      <c r="EJ73">
        <v>63.979999542236328</v>
      </c>
      <c r="EO73">
        <v>1</v>
      </c>
      <c r="EP73">
        <v>36</v>
      </c>
      <c r="EQ73">
        <v>96</v>
      </c>
      <c r="ER73">
        <v>50</v>
      </c>
      <c r="ES73">
        <v>11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0</v>
      </c>
      <c r="FH73">
        <v>0</v>
      </c>
      <c r="FI73">
        <v>1</v>
      </c>
      <c r="FJ73">
        <v>1</v>
      </c>
      <c r="FK73">
        <v>0</v>
      </c>
      <c r="FL73">
        <v>0</v>
      </c>
      <c r="FM73">
        <v>1</v>
      </c>
      <c r="FN73">
        <v>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479</v>
      </c>
      <c r="FX73">
        <v>63.979999542236328</v>
      </c>
      <c r="FY73">
        <v>64.319999694824219</v>
      </c>
      <c r="FZ73">
        <v>64.730003356933594</v>
      </c>
      <c r="GA73">
        <v>63.759998321533203</v>
      </c>
      <c r="GB73">
        <v>64.330001831054688</v>
      </c>
      <c r="GC73">
        <v>574</v>
      </c>
      <c r="GD73">
        <v>237</v>
      </c>
      <c r="GE73">
        <v>214</v>
      </c>
      <c r="GF73">
        <v>189</v>
      </c>
      <c r="GG73">
        <v>12</v>
      </c>
      <c r="GH73">
        <v>172</v>
      </c>
      <c r="GI73">
        <v>0</v>
      </c>
      <c r="GJ73">
        <v>61</v>
      </c>
      <c r="GK73">
        <v>8</v>
      </c>
      <c r="GL73">
        <v>135</v>
      </c>
      <c r="GM73">
        <v>1</v>
      </c>
      <c r="GN73">
        <v>108</v>
      </c>
      <c r="GO73">
        <v>5</v>
      </c>
      <c r="GP73">
        <v>1</v>
      </c>
      <c r="GQ73">
        <v>4</v>
      </c>
      <c r="GR73">
        <v>1</v>
      </c>
      <c r="GS73">
        <v>4</v>
      </c>
      <c r="GT73">
        <v>1</v>
      </c>
      <c r="GU73">
        <v>3</v>
      </c>
      <c r="GV73">
        <v>0</v>
      </c>
      <c r="GW73">
        <v>2.1</v>
      </c>
      <c r="GX73" t="s">
        <v>218</v>
      </c>
      <c r="GY73">
        <v>1607487</v>
      </c>
      <c r="GZ73">
        <v>2020900</v>
      </c>
      <c r="HA73">
        <v>1.026</v>
      </c>
      <c r="HB73">
        <v>1.708</v>
      </c>
      <c r="HC73">
        <v>0.35</v>
      </c>
      <c r="HD73">
        <v>2.88</v>
      </c>
      <c r="HE73">
        <v>8.2399994000000004E-2</v>
      </c>
      <c r="HF73" s="15">
        <f t="shared" si="6"/>
        <v>5.2860720491459956E-3</v>
      </c>
      <c r="HG73" s="15">
        <f t="shared" si="7"/>
        <v>6.3340590274425512E-3</v>
      </c>
      <c r="HH73" s="15">
        <f t="shared" si="8"/>
        <v>8.7064890539183537E-3</v>
      </c>
      <c r="HI73" s="15">
        <f t="shared" si="9"/>
        <v>8.8606170262274242E-3</v>
      </c>
      <c r="HJ73" s="16">
        <f t="shared" si="10"/>
        <v>64.727406369536325</v>
      </c>
      <c r="HK73" t="str">
        <f t="shared" si="11"/>
        <v>FL</v>
      </c>
    </row>
    <row r="74" spans="1:219" hidden="1" x14ac:dyDescent="0.25">
      <c r="A74">
        <v>65</v>
      </c>
      <c r="B74" t="s">
        <v>480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13</v>
      </c>
      <c r="N74">
        <v>17</v>
      </c>
      <c r="O74">
        <v>8</v>
      </c>
      <c r="P74">
        <v>2</v>
      </c>
      <c r="Q74">
        <v>151</v>
      </c>
      <c r="R74">
        <v>0</v>
      </c>
      <c r="S74">
        <v>0</v>
      </c>
      <c r="T74">
        <v>0</v>
      </c>
      <c r="U74">
        <v>0</v>
      </c>
      <c r="V74">
        <v>2</v>
      </c>
      <c r="W74">
        <v>1</v>
      </c>
      <c r="X74">
        <v>1</v>
      </c>
      <c r="Y74">
        <v>0</v>
      </c>
      <c r="Z74">
        <v>4</v>
      </c>
      <c r="AA74">
        <v>1</v>
      </c>
      <c r="AB74">
        <v>8</v>
      </c>
      <c r="AC74">
        <v>1</v>
      </c>
      <c r="AD74">
        <v>8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0</v>
      </c>
      <c r="AO74">
        <v>1</v>
      </c>
      <c r="AP74">
        <v>1</v>
      </c>
      <c r="AQ74">
        <v>1</v>
      </c>
      <c r="AR74">
        <v>0</v>
      </c>
      <c r="AS74">
        <v>1</v>
      </c>
      <c r="AT74">
        <v>1</v>
      </c>
      <c r="AU74" t="s">
        <v>481</v>
      </c>
      <c r="AV74">
        <v>13.32999992370606</v>
      </c>
      <c r="AW74">
        <v>13.38000011444092</v>
      </c>
      <c r="AX74">
        <v>13.38000011444092</v>
      </c>
      <c r="AY74">
        <v>12.92000007629394</v>
      </c>
      <c r="AZ74">
        <v>13.060000419616699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195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0</v>
      </c>
      <c r="CM74" t="s">
        <v>482</v>
      </c>
      <c r="CN74">
        <v>13.060000419616699</v>
      </c>
      <c r="CO74">
        <v>13.13000011444092</v>
      </c>
      <c r="CP74">
        <v>13.430000305175779</v>
      </c>
      <c r="CQ74">
        <v>12.80000019073486</v>
      </c>
      <c r="CR74">
        <v>12.810000419616699</v>
      </c>
      <c r="CW74">
        <v>12</v>
      </c>
      <c r="CX74">
        <v>5</v>
      </c>
      <c r="CY74">
        <v>2</v>
      </c>
      <c r="CZ74">
        <v>3</v>
      </c>
      <c r="DA74">
        <v>2</v>
      </c>
      <c r="DB74">
        <v>1</v>
      </c>
      <c r="DC74">
        <v>7</v>
      </c>
      <c r="DD74">
        <v>1</v>
      </c>
      <c r="DE74">
        <v>2</v>
      </c>
      <c r="DF74">
        <v>6</v>
      </c>
      <c r="DG74">
        <v>2</v>
      </c>
      <c r="DH74">
        <v>3</v>
      </c>
      <c r="DI74">
        <v>0</v>
      </c>
      <c r="DJ74">
        <v>169</v>
      </c>
      <c r="DK74">
        <v>1</v>
      </c>
      <c r="DL74">
        <v>3</v>
      </c>
      <c r="DM74">
        <v>1</v>
      </c>
      <c r="DN74">
        <v>0</v>
      </c>
      <c r="DO74">
        <v>12</v>
      </c>
      <c r="DP74">
        <v>7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25</v>
      </c>
      <c r="DX74">
        <v>12</v>
      </c>
      <c r="DY74">
        <v>0</v>
      </c>
      <c r="DZ74">
        <v>0</v>
      </c>
      <c r="EA74">
        <v>1</v>
      </c>
      <c r="EB74">
        <v>1</v>
      </c>
      <c r="EC74">
        <v>0</v>
      </c>
      <c r="ED74">
        <v>0</v>
      </c>
      <c r="EE74" t="s">
        <v>483</v>
      </c>
      <c r="EF74">
        <v>12.810000419616699</v>
      </c>
      <c r="EG74">
        <v>13.159999847412109</v>
      </c>
      <c r="EH74">
        <v>13.94999980926514</v>
      </c>
      <c r="EI74">
        <v>13.10000038146973</v>
      </c>
      <c r="EJ74">
        <v>13.89999961853027</v>
      </c>
      <c r="EO74">
        <v>1</v>
      </c>
      <c r="EP74">
        <v>0</v>
      </c>
      <c r="EQ74">
        <v>5</v>
      </c>
      <c r="ER74">
        <v>4</v>
      </c>
      <c r="ES74">
        <v>185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1</v>
      </c>
      <c r="FB74">
        <v>0</v>
      </c>
      <c r="FC74">
        <v>1</v>
      </c>
      <c r="FD74">
        <v>1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484</v>
      </c>
      <c r="FX74">
        <v>13.89999961853027</v>
      </c>
      <c r="FY74">
        <v>14.38000011444092</v>
      </c>
      <c r="FZ74">
        <v>15.05000019073486</v>
      </c>
      <c r="GA74">
        <v>14.11999988555908</v>
      </c>
      <c r="GB74">
        <v>14.88000011444092</v>
      </c>
      <c r="GC74">
        <v>410</v>
      </c>
      <c r="GD74">
        <v>384</v>
      </c>
      <c r="GE74">
        <v>219</v>
      </c>
      <c r="GF74">
        <v>181</v>
      </c>
      <c r="GG74">
        <v>2</v>
      </c>
      <c r="GH74">
        <v>347</v>
      </c>
      <c r="GI74">
        <v>2</v>
      </c>
      <c r="GJ74">
        <v>194</v>
      </c>
      <c r="GK74">
        <v>9</v>
      </c>
      <c r="GL74">
        <v>368</v>
      </c>
      <c r="GM74">
        <v>1</v>
      </c>
      <c r="GN74">
        <v>169</v>
      </c>
      <c r="GO74">
        <v>1</v>
      </c>
      <c r="GP74">
        <v>0</v>
      </c>
      <c r="GQ74">
        <v>1</v>
      </c>
      <c r="GR74">
        <v>0</v>
      </c>
      <c r="GS74">
        <v>1</v>
      </c>
      <c r="GT74">
        <v>0</v>
      </c>
      <c r="GU74">
        <v>1</v>
      </c>
      <c r="GV74">
        <v>0</v>
      </c>
      <c r="GW74">
        <v>2.5</v>
      </c>
      <c r="GX74" t="s">
        <v>218</v>
      </c>
      <c r="GY74">
        <v>221538084</v>
      </c>
      <c r="GZ74">
        <v>103729600</v>
      </c>
      <c r="HA74">
        <v>1.032</v>
      </c>
      <c r="HB74">
        <v>1.2090000000000001</v>
      </c>
      <c r="HC74">
        <v>0.26</v>
      </c>
      <c r="HD74">
        <v>1.06</v>
      </c>
      <c r="HE74">
        <v>0</v>
      </c>
      <c r="HF74" s="15">
        <f t="shared" ref="HF74:HF137" si="12">100%-(FX74/FY74)</f>
        <v>3.337972823996127E-2</v>
      </c>
      <c r="HG74" s="15">
        <f t="shared" ref="HG74:HG137" si="13">100%-(FY74/FZ74)</f>
        <v>4.4518276930415435E-2</v>
      </c>
      <c r="HH74" s="15">
        <f t="shared" ref="HH74:HH137" si="14">100%-(GA74/FY74)</f>
        <v>1.8080683366666905E-2</v>
      </c>
      <c r="HI74" s="15">
        <f t="shared" ref="HI74:HI137" si="15">100%-(GA74/GB74)</f>
        <v>5.1075283806232274E-2</v>
      </c>
      <c r="HJ74" s="16">
        <f t="shared" ref="HJ74:HJ137" si="16">(FY74*HG74)+FY74</f>
        <v>15.020172941795007</v>
      </c>
      <c r="HK74" t="str">
        <f t="shared" ref="HK74:HK137" si="17">B74</f>
        <v>F</v>
      </c>
    </row>
    <row r="75" spans="1:219" hidden="1" x14ac:dyDescent="0.25">
      <c r="A75">
        <v>66</v>
      </c>
      <c r="B75" t="s">
        <v>485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34</v>
      </c>
      <c r="N75">
        <v>16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16</v>
      </c>
      <c r="W75">
        <v>7</v>
      </c>
      <c r="X75">
        <v>9</v>
      </c>
      <c r="Y75">
        <v>4</v>
      </c>
      <c r="Z75">
        <v>124</v>
      </c>
      <c r="AA75">
        <v>0</v>
      </c>
      <c r="AB75">
        <v>0</v>
      </c>
      <c r="AC75">
        <v>0</v>
      </c>
      <c r="AD75">
        <v>0</v>
      </c>
      <c r="AE75">
        <v>16</v>
      </c>
      <c r="AF75">
        <v>0</v>
      </c>
      <c r="AG75">
        <v>2</v>
      </c>
      <c r="AH75">
        <v>0</v>
      </c>
      <c r="AI75">
        <v>2</v>
      </c>
      <c r="AJ75">
        <v>0</v>
      </c>
      <c r="AK75">
        <v>1</v>
      </c>
      <c r="AL75">
        <v>0</v>
      </c>
      <c r="AM75">
        <v>50</v>
      </c>
      <c r="AN75">
        <v>16</v>
      </c>
      <c r="AO75">
        <v>0</v>
      </c>
      <c r="AP75">
        <v>0</v>
      </c>
      <c r="AQ75">
        <v>1</v>
      </c>
      <c r="AR75">
        <v>1</v>
      </c>
      <c r="AS75">
        <v>0</v>
      </c>
      <c r="AT75">
        <v>0</v>
      </c>
      <c r="AU75" t="s">
        <v>413</v>
      </c>
      <c r="AV75">
        <v>210.83000183105469</v>
      </c>
      <c r="AW75">
        <v>211.5299987792969</v>
      </c>
      <c r="AX75">
        <v>214.80999755859369</v>
      </c>
      <c r="AY75">
        <v>211.5299987792969</v>
      </c>
      <c r="AZ75">
        <v>213.07000732421881</v>
      </c>
      <c r="BE75">
        <v>1</v>
      </c>
      <c r="BF75">
        <v>65</v>
      </c>
      <c r="BG75">
        <v>117</v>
      </c>
      <c r="BH75">
        <v>7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342</v>
      </c>
      <c r="CN75">
        <v>213.07000732421881</v>
      </c>
      <c r="CO75">
        <v>214.16999816894531</v>
      </c>
      <c r="CP75">
        <v>216.41000366210929</v>
      </c>
      <c r="CQ75">
        <v>213.69999694824219</v>
      </c>
      <c r="CR75">
        <v>214.57000732421881</v>
      </c>
      <c r="CW75">
        <v>78</v>
      </c>
      <c r="CX75">
        <v>107</v>
      </c>
      <c r="CY75">
        <v>5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7</v>
      </c>
      <c r="DG75">
        <v>3</v>
      </c>
      <c r="DH75">
        <v>0</v>
      </c>
      <c r="DI75">
        <v>0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486</v>
      </c>
      <c r="EF75">
        <v>214.57000732421881</v>
      </c>
      <c r="EG75">
        <v>215.78999328613281</v>
      </c>
      <c r="EH75">
        <v>218.67999267578119</v>
      </c>
      <c r="EI75">
        <v>214.1300048828125</v>
      </c>
      <c r="EJ75">
        <v>215.71000671386719</v>
      </c>
      <c r="EO75">
        <v>93</v>
      </c>
      <c r="EP75">
        <v>27</v>
      </c>
      <c r="EQ75">
        <v>15</v>
      </c>
      <c r="ER75">
        <v>0</v>
      </c>
      <c r="ES75">
        <v>0</v>
      </c>
      <c r="ET75">
        <v>1</v>
      </c>
      <c r="EU75">
        <v>15</v>
      </c>
      <c r="EV75">
        <v>0</v>
      </c>
      <c r="EW75">
        <v>0</v>
      </c>
      <c r="EX75">
        <v>71</v>
      </c>
      <c r="EY75">
        <v>2</v>
      </c>
      <c r="EZ75">
        <v>2</v>
      </c>
      <c r="FA75">
        <v>4</v>
      </c>
      <c r="FB75">
        <v>9</v>
      </c>
      <c r="FC75">
        <v>1</v>
      </c>
      <c r="FD75">
        <v>1</v>
      </c>
      <c r="FE75">
        <v>0</v>
      </c>
      <c r="FF75">
        <v>0</v>
      </c>
      <c r="FG75">
        <v>42</v>
      </c>
      <c r="FH75">
        <v>15</v>
      </c>
      <c r="FI75">
        <v>0</v>
      </c>
      <c r="FJ75">
        <v>0</v>
      </c>
      <c r="FK75">
        <v>1</v>
      </c>
      <c r="FL75">
        <v>1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487</v>
      </c>
      <c r="FX75">
        <v>215.71000671386719</v>
      </c>
      <c r="FY75">
        <v>215.66999816894531</v>
      </c>
      <c r="FZ75">
        <v>218.2799987792969</v>
      </c>
      <c r="GA75">
        <v>213.11000061035159</v>
      </c>
      <c r="GB75">
        <v>216.3399963378906</v>
      </c>
      <c r="GC75">
        <v>565</v>
      </c>
      <c r="GD75">
        <v>258</v>
      </c>
      <c r="GE75">
        <v>325</v>
      </c>
      <c r="GF75">
        <v>98</v>
      </c>
      <c r="GG75">
        <v>0</v>
      </c>
      <c r="GH75">
        <v>7</v>
      </c>
      <c r="GI75">
        <v>0</v>
      </c>
      <c r="GJ75">
        <v>0</v>
      </c>
      <c r="GK75">
        <v>0</v>
      </c>
      <c r="GL75">
        <v>133</v>
      </c>
      <c r="GM75">
        <v>0</v>
      </c>
      <c r="GN75">
        <v>9</v>
      </c>
      <c r="GO75">
        <v>1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2.1</v>
      </c>
      <c r="GX75" t="s">
        <v>218</v>
      </c>
      <c r="GY75">
        <v>898112</v>
      </c>
      <c r="GZ75">
        <v>843842</v>
      </c>
      <c r="HA75">
        <v>1.903</v>
      </c>
      <c r="HB75">
        <v>2.012</v>
      </c>
      <c r="HC75">
        <v>3.49</v>
      </c>
      <c r="HD75">
        <v>2.2999999999999998</v>
      </c>
      <c r="HE75">
        <v>0</v>
      </c>
      <c r="HF75" s="15">
        <f t="shared" si="12"/>
        <v>-1.8550816182849594E-4</v>
      </c>
      <c r="HG75" s="15">
        <f t="shared" si="13"/>
        <v>1.1957122159371836E-2</v>
      </c>
      <c r="HH75" s="15">
        <f t="shared" si="14"/>
        <v>1.1869975334206417E-2</v>
      </c>
      <c r="HI75" s="15">
        <f t="shared" si="15"/>
        <v>1.4930182962997862E-2</v>
      </c>
      <c r="HJ75" s="16">
        <f t="shared" si="16"/>
        <v>218.24879068316289</v>
      </c>
      <c r="HK75" t="str">
        <f t="shared" si="17"/>
        <v>FTNT</v>
      </c>
    </row>
    <row r="76" spans="1:219" hidden="1" x14ac:dyDescent="0.25">
      <c r="A76">
        <v>67</v>
      </c>
      <c r="B76" t="s">
        <v>488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37</v>
      </c>
      <c r="N76">
        <v>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27</v>
      </c>
      <c r="W76">
        <v>14</v>
      </c>
      <c r="X76">
        <v>13</v>
      </c>
      <c r="Y76">
        <v>30</v>
      </c>
      <c r="Z76">
        <v>47</v>
      </c>
      <c r="AA76">
        <v>0</v>
      </c>
      <c r="AB76">
        <v>0</v>
      </c>
      <c r="AC76">
        <v>0</v>
      </c>
      <c r="AD76">
        <v>0</v>
      </c>
      <c r="AE76">
        <v>8</v>
      </c>
      <c r="AF76">
        <v>0</v>
      </c>
      <c r="AG76">
        <v>6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266</v>
      </c>
      <c r="AV76">
        <v>170.69999694824219</v>
      </c>
      <c r="AW76">
        <v>172</v>
      </c>
      <c r="AX76">
        <v>176.25</v>
      </c>
      <c r="AY76">
        <v>170.5</v>
      </c>
      <c r="AZ76">
        <v>175.08000183105469</v>
      </c>
      <c r="BE76">
        <v>4</v>
      </c>
      <c r="BF76">
        <v>24</v>
      </c>
      <c r="BG76">
        <v>41</v>
      </c>
      <c r="BH76">
        <v>36</v>
      </c>
      <c r="BI76">
        <v>26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1</v>
      </c>
      <c r="BR76">
        <v>2</v>
      </c>
      <c r="BS76">
        <v>1</v>
      </c>
      <c r="BT76">
        <v>4</v>
      </c>
      <c r="BU76">
        <v>1</v>
      </c>
      <c r="BV76">
        <v>4</v>
      </c>
      <c r="BW76">
        <v>0</v>
      </c>
      <c r="BX76">
        <v>0</v>
      </c>
      <c r="BY76">
        <v>2</v>
      </c>
      <c r="BZ76">
        <v>2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489</v>
      </c>
      <c r="CN76">
        <v>175.08000183105469</v>
      </c>
      <c r="CO76">
        <v>176.55999755859381</v>
      </c>
      <c r="CP76">
        <v>177.57000732421881</v>
      </c>
      <c r="CQ76">
        <v>173.6000061035156</v>
      </c>
      <c r="CR76">
        <v>175.6300048828125</v>
      </c>
      <c r="CW76">
        <v>69</v>
      </c>
      <c r="CX76">
        <v>3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39</v>
      </c>
      <c r="DG76">
        <v>7</v>
      </c>
      <c r="DH76">
        <v>15</v>
      </c>
      <c r="DI76">
        <v>10</v>
      </c>
      <c r="DJ76">
        <v>32</v>
      </c>
      <c r="DK76">
        <v>0</v>
      </c>
      <c r="DL76">
        <v>0</v>
      </c>
      <c r="DM76">
        <v>0</v>
      </c>
      <c r="DN76">
        <v>0</v>
      </c>
      <c r="DO76">
        <v>3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1</v>
      </c>
      <c r="DV76">
        <v>0</v>
      </c>
      <c r="DW76">
        <v>5</v>
      </c>
      <c r="DX76">
        <v>0</v>
      </c>
      <c r="DY76">
        <v>4</v>
      </c>
      <c r="DZ76">
        <v>0</v>
      </c>
      <c r="EA76">
        <v>1</v>
      </c>
      <c r="EB76">
        <v>0</v>
      </c>
      <c r="EC76">
        <v>1</v>
      </c>
      <c r="ED76">
        <v>1</v>
      </c>
      <c r="EE76" t="s">
        <v>381</v>
      </c>
      <c r="EF76">
        <v>175.6300048828125</v>
      </c>
      <c r="EG76">
        <v>175.8800048828125</v>
      </c>
      <c r="EH76">
        <v>183.05000305175781</v>
      </c>
      <c r="EI76">
        <v>175.8800048828125</v>
      </c>
      <c r="EJ76">
        <v>182.36000061035159</v>
      </c>
      <c r="EO76">
        <v>0</v>
      </c>
      <c r="EP76">
        <v>6</v>
      </c>
      <c r="EQ76">
        <v>7</v>
      </c>
      <c r="ER76">
        <v>4</v>
      </c>
      <c r="ES76">
        <v>134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490</v>
      </c>
      <c r="FX76">
        <v>182.36000061035159</v>
      </c>
      <c r="FY76">
        <v>183.08000183105469</v>
      </c>
      <c r="FZ76">
        <v>183.3800048828125</v>
      </c>
      <c r="GA76">
        <v>179.61000061035159</v>
      </c>
      <c r="GB76">
        <v>180.05000305175781</v>
      </c>
      <c r="GC76">
        <v>399</v>
      </c>
      <c r="GD76">
        <v>238</v>
      </c>
      <c r="GE76">
        <v>223</v>
      </c>
      <c r="GF76">
        <v>103</v>
      </c>
      <c r="GG76">
        <v>0</v>
      </c>
      <c r="GH76">
        <v>200</v>
      </c>
      <c r="GI76">
        <v>0</v>
      </c>
      <c r="GJ76">
        <v>138</v>
      </c>
      <c r="GK76">
        <v>4</v>
      </c>
      <c r="GL76">
        <v>81</v>
      </c>
      <c r="GM76">
        <v>0</v>
      </c>
      <c r="GN76">
        <v>32</v>
      </c>
      <c r="GO76">
        <v>3</v>
      </c>
      <c r="GP76">
        <v>1</v>
      </c>
      <c r="GQ76">
        <v>1</v>
      </c>
      <c r="GR76">
        <v>0</v>
      </c>
      <c r="GS76">
        <v>1</v>
      </c>
      <c r="GT76">
        <v>1</v>
      </c>
      <c r="GU76">
        <v>1</v>
      </c>
      <c r="GV76">
        <v>1</v>
      </c>
      <c r="GW76">
        <v>1.9</v>
      </c>
      <c r="GX76" t="s">
        <v>218</v>
      </c>
      <c r="GY76">
        <v>300912</v>
      </c>
      <c r="GZ76">
        <v>237914</v>
      </c>
      <c r="HA76">
        <v>8.07</v>
      </c>
      <c r="HB76">
        <v>8.6430000000000007</v>
      </c>
      <c r="HC76">
        <v>20.73</v>
      </c>
      <c r="HD76">
        <v>4.4000000000000004</v>
      </c>
      <c r="HE76">
        <v>0</v>
      </c>
      <c r="HF76" s="15">
        <f t="shared" si="12"/>
        <v>3.9327136415888697E-3</v>
      </c>
      <c r="HG76" s="15">
        <f t="shared" si="13"/>
        <v>1.6359638115918118E-3</v>
      </c>
      <c r="HH76" s="15">
        <f t="shared" si="14"/>
        <v>1.8953469445041837E-2</v>
      </c>
      <c r="HI76" s="15">
        <f t="shared" si="15"/>
        <v>2.4437791388414176E-3</v>
      </c>
      <c r="HJ76" s="16">
        <f t="shared" si="16"/>
        <v>183.37951408867644</v>
      </c>
      <c r="HK76" t="str">
        <f t="shared" si="17"/>
        <v>FRPT</v>
      </c>
    </row>
    <row r="77" spans="1:219" hidden="1" x14ac:dyDescent="0.25">
      <c r="A77">
        <v>68</v>
      </c>
      <c r="B77" t="s">
        <v>491</v>
      </c>
      <c r="C77">
        <v>10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63</v>
      </c>
      <c r="N77">
        <v>123</v>
      </c>
      <c r="O77">
        <v>4</v>
      </c>
      <c r="P77">
        <v>0</v>
      </c>
      <c r="Q77">
        <v>0</v>
      </c>
      <c r="R77">
        <v>1</v>
      </c>
      <c r="S77">
        <v>4</v>
      </c>
      <c r="T77">
        <v>0</v>
      </c>
      <c r="U77">
        <v>0</v>
      </c>
      <c r="V77">
        <v>2</v>
      </c>
      <c r="W77">
        <v>2</v>
      </c>
      <c r="X77">
        <v>0</v>
      </c>
      <c r="Y77">
        <v>0</v>
      </c>
      <c r="Z77">
        <v>0</v>
      </c>
      <c r="AA77">
        <v>1</v>
      </c>
      <c r="AB77">
        <v>3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492</v>
      </c>
      <c r="AV77">
        <v>139.8399963378906</v>
      </c>
      <c r="AW77">
        <v>140.9700012207031</v>
      </c>
      <c r="AX77">
        <v>140.9700012207031</v>
      </c>
      <c r="AY77">
        <v>139.75999450683591</v>
      </c>
      <c r="AZ77">
        <v>139.99000549316409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13</v>
      </c>
      <c r="BP77">
        <v>43</v>
      </c>
      <c r="BQ77">
        <v>63</v>
      </c>
      <c r="BR77">
        <v>68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360</v>
      </c>
      <c r="CN77">
        <v>139.99000549316409</v>
      </c>
      <c r="CO77">
        <v>141.1000061035156</v>
      </c>
      <c r="CP77">
        <v>141.88999938964841</v>
      </c>
      <c r="CQ77">
        <v>140.32000732421881</v>
      </c>
      <c r="CR77">
        <v>140.8699951171875</v>
      </c>
      <c r="CW77">
        <v>101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69</v>
      </c>
      <c r="DG77">
        <v>13</v>
      </c>
      <c r="DH77">
        <v>13</v>
      </c>
      <c r="DI77">
        <v>10</v>
      </c>
      <c r="DJ77">
        <v>2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493</v>
      </c>
      <c r="EF77">
        <v>140.8699951171875</v>
      </c>
      <c r="EG77">
        <v>141.8699951171875</v>
      </c>
      <c r="EH77">
        <v>142.58000183105469</v>
      </c>
      <c r="EI77">
        <v>141.25</v>
      </c>
      <c r="EJ77">
        <v>141.58000183105469</v>
      </c>
      <c r="EO77">
        <v>55</v>
      </c>
      <c r="EP77">
        <v>1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114</v>
      </c>
      <c r="EY77">
        <v>27</v>
      </c>
      <c r="EZ77">
        <v>9</v>
      </c>
      <c r="FA77">
        <v>2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407</v>
      </c>
      <c r="FX77">
        <v>141.58000183105469</v>
      </c>
      <c r="FY77">
        <v>142.0299987792969</v>
      </c>
      <c r="FZ77">
        <v>143.44999694824219</v>
      </c>
      <c r="GA77">
        <v>141.7200012207031</v>
      </c>
      <c r="GB77">
        <v>142.3800048828125</v>
      </c>
      <c r="GC77">
        <v>348</v>
      </c>
      <c r="GD77">
        <v>451</v>
      </c>
      <c r="GE77">
        <v>158</v>
      </c>
      <c r="GF77">
        <v>259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70</v>
      </c>
      <c r="GM77">
        <v>0</v>
      </c>
      <c r="GN77">
        <v>2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2.2000000000000002</v>
      </c>
      <c r="GX77" t="s">
        <v>218</v>
      </c>
      <c r="GY77">
        <v>674538</v>
      </c>
      <c r="GZ77">
        <v>710957</v>
      </c>
      <c r="HA77">
        <v>2.69</v>
      </c>
      <c r="HB77">
        <v>3.8130000000000002</v>
      </c>
      <c r="HC77">
        <v>4.0999999999999996</v>
      </c>
      <c r="HD77">
        <v>3.22</v>
      </c>
      <c r="HE77">
        <v>0.4461</v>
      </c>
      <c r="HF77" s="15">
        <f t="shared" si="12"/>
        <v>3.1683232564232444E-3</v>
      </c>
      <c r="HG77" s="15">
        <f t="shared" si="13"/>
        <v>9.8989069303195842E-3</v>
      </c>
      <c r="HH77" s="15">
        <f t="shared" si="14"/>
        <v>2.1826203003459943E-3</v>
      </c>
      <c r="HI77" s="15">
        <f t="shared" si="15"/>
        <v>4.6355080732903842E-3</v>
      </c>
      <c r="HJ77" s="16">
        <f t="shared" si="16"/>
        <v>143.43594051852656</v>
      </c>
      <c r="HK77" t="str">
        <f t="shared" si="17"/>
        <v>GRMN</v>
      </c>
    </row>
    <row r="78" spans="1:219" hidden="1" x14ac:dyDescent="0.25">
      <c r="A78">
        <v>69</v>
      </c>
      <c r="B78" t="s">
        <v>494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98</v>
      </c>
      <c r="N78">
        <v>47</v>
      </c>
      <c r="O78">
        <v>33</v>
      </c>
      <c r="P78">
        <v>0</v>
      </c>
      <c r="Q78">
        <v>0</v>
      </c>
      <c r="R78">
        <v>1</v>
      </c>
      <c r="S78">
        <v>33</v>
      </c>
      <c r="T78">
        <v>0</v>
      </c>
      <c r="U78">
        <v>0</v>
      </c>
      <c r="V78">
        <v>27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287</v>
      </c>
      <c r="AV78">
        <v>231.94999694824219</v>
      </c>
      <c r="AW78">
        <v>232.49000549316409</v>
      </c>
      <c r="AX78">
        <v>234.21000671386719</v>
      </c>
      <c r="AY78">
        <v>231.8500061035156</v>
      </c>
      <c r="AZ78">
        <v>232.71000671386719</v>
      </c>
      <c r="BE78">
        <v>148</v>
      </c>
      <c r="BF78">
        <v>21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12</v>
      </c>
      <c r="BO78">
        <v>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389</v>
      </c>
      <c r="CN78">
        <v>232.71000671386719</v>
      </c>
      <c r="CO78">
        <v>234.08000183105469</v>
      </c>
      <c r="CP78">
        <v>234.25</v>
      </c>
      <c r="CQ78">
        <v>230.63999938964841</v>
      </c>
      <c r="CR78">
        <v>231.72999572753901</v>
      </c>
      <c r="CW78">
        <v>3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2</v>
      </c>
      <c r="DG78">
        <v>1</v>
      </c>
      <c r="DH78">
        <v>1</v>
      </c>
      <c r="DI78">
        <v>3</v>
      </c>
      <c r="DJ78">
        <v>187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4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 t="s">
        <v>495</v>
      </c>
      <c r="EF78">
        <v>231.72999572753901</v>
      </c>
      <c r="EG78">
        <v>232.96000671386719</v>
      </c>
      <c r="EH78">
        <v>233.2799987792969</v>
      </c>
      <c r="EI78">
        <v>230.07000732421881</v>
      </c>
      <c r="EJ78">
        <v>232.1499938964844</v>
      </c>
      <c r="EO78">
        <v>6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11</v>
      </c>
      <c r="EY78">
        <v>5</v>
      </c>
      <c r="EZ78">
        <v>17</v>
      </c>
      <c r="FA78">
        <v>12</v>
      </c>
      <c r="FB78">
        <v>137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6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0</v>
      </c>
      <c r="FW78" t="s">
        <v>243</v>
      </c>
      <c r="FX78">
        <v>232.1499938964844</v>
      </c>
      <c r="FY78">
        <v>231.74000549316409</v>
      </c>
      <c r="FZ78">
        <v>234.3800048828125</v>
      </c>
      <c r="GA78">
        <v>231.1499938964844</v>
      </c>
      <c r="GB78">
        <v>233.11000061035159</v>
      </c>
      <c r="GC78">
        <v>356</v>
      </c>
      <c r="GD78">
        <v>419</v>
      </c>
      <c r="GE78">
        <v>9</v>
      </c>
      <c r="GF78">
        <v>376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324</v>
      </c>
      <c r="GM78">
        <v>0</v>
      </c>
      <c r="GN78">
        <v>324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</v>
      </c>
      <c r="GX78" t="s">
        <v>218</v>
      </c>
      <c r="GY78">
        <v>504833</v>
      </c>
      <c r="GZ78">
        <v>559900</v>
      </c>
      <c r="HA78">
        <v>0.58399999999999996</v>
      </c>
      <c r="HB78">
        <v>0.71</v>
      </c>
      <c r="HC78">
        <v>1.74</v>
      </c>
      <c r="HD78">
        <v>1.63</v>
      </c>
      <c r="HE78">
        <v>0</v>
      </c>
      <c r="HF78" s="15">
        <f t="shared" si="12"/>
        <v>-1.7691740467848938E-3</v>
      </c>
      <c r="HG78" s="15">
        <f t="shared" si="13"/>
        <v>1.1263756867691765E-2</v>
      </c>
      <c r="HH78" s="15">
        <f t="shared" si="14"/>
        <v>2.5460066570037743E-3</v>
      </c>
      <c r="HI78" s="15">
        <f t="shared" si="15"/>
        <v>8.4080764820698706E-3</v>
      </c>
      <c r="HJ78" s="16">
        <f t="shared" si="16"/>
        <v>234.35026857155665</v>
      </c>
      <c r="HK78" t="str">
        <f t="shared" si="17"/>
        <v>IT</v>
      </c>
    </row>
    <row r="79" spans="1:219" hidden="1" x14ac:dyDescent="0.25">
      <c r="A79">
        <v>70</v>
      </c>
      <c r="B79" t="s">
        <v>496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12</v>
      </c>
      <c r="N79">
        <v>6</v>
      </c>
      <c r="O79">
        <v>4</v>
      </c>
      <c r="P79">
        <v>9</v>
      </c>
      <c r="Q79">
        <v>7</v>
      </c>
      <c r="R79">
        <v>6</v>
      </c>
      <c r="S79">
        <v>20</v>
      </c>
      <c r="T79">
        <v>2</v>
      </c>
      <c r="U79">
        <v>7</v>
      </c>
      <c r="V79">
        <v>3</v>
      </c>
      <c r="W79">
        <v>3</v>
      </c>
      <c r="X79">
        <v>5</v>
      </c>
      <c r="Y79">
        <v>4</v>
      </c>
      <c r="Z79">
        <v>71</v>
      </c>
      <c r="AA79">
        <v>5</v>
      </c>
      <c r="AB79">
        <v>4</v>
      </c>
      <c r="AC79">
        <v>1</v>
      </c>
      <c r="AD79">
        <v>1</v>
      </c>
      <c r="AE79">
        <v>26</v>
      </c>
      <c r="AF79">
        <v>20</v>
      </c>
      <c r="AG79">
        <v>3</v>
      </c>
      <c r="AH79">
        <v>1</v>
      </c>
      <c r="AI79">
        <v>3</v>
      </c>
      <c r="AJ79">
        <v>3</v>
      </c>
      <c r="AK79">
        <v>2</v>
      </c>
      <c r="AL79">
        <v>2</v>
      </c>
      <c r="AM79">
        <v>38</v>
      </c>
      <c r="AN79">
        <v>26</v>
      </c>
      <c r="AO79">
        <v>1</v>
      </c>
      <c r="AP79">
        <v>1</v>
      </c>
      <c r="AQ79">
        <v>3</v>
      </c>
      <c r="AR79">
        <v>2</v>
      </c>
      <c r="AS79">
        <v>2</v>
      </c>
      <c r="AT79">
        <v>1</v>
      </c>
      <c r="AU79" t="s">
        <v>497</v>
      </c>
      <c r="AV79">
        <v>53.279998779296882</v>
      </c>
      <c r="AW79">
        <v>53.659999847412109</v>
      </c>
      <c r="AX79">
        <v>55.060001373291023</v>
      </c>
      <c r="AY79">
        <v>52.25</v>
      </c>
      <c r="AZ79">
        <v>54.5</v>
      </c>
      <c r="BE79">
        <v>2</v>
      </c>
      <c r="BF79">
        <v>3</v>
      </c>
      <c r="BG79">
        <v>45</v>
      </c>
      <c r="BH79">
        <v>22</v>
      </c>
      <c r="BI79">
        <v>11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5</v>
      </c>
      <c r="BS79">
        <v>1</v>
      </c>
      <c r="BT79">
        <v>5</v>
      </c>
      <c r="BU79">
        <v>1</v>
      </c>
      <c r="BV79">
        <v>5</v>
      </c>
      <c r="BW79">
        <v>0</v>
      </c>
      <c r="BX79">
        <v>0</v>
      </c>
      <c r="BY79">
        <v>5</v>
      </c>
      <c r="BZ79">
        <v>5</v>
      </c>
      <c r="CA79">
        <v>0</v>
      </c>
      <c r="CB79">
        <v>0</v>
      </c>
      <c r="CC79">
        <v>1</v>
      </c>
      <c r="CD79">
        <v>1</v>
      </c>
      <c r="CE79">
        <v>1</v>
      </c>
      <c r="CF79">
        <v>0</v>
      </c>
      <c r="CG79">
        <v>2</v>
      </c>
      <c r="CH79">
        <v>2</v>
      </c>
      <c r="CI79">
        <v>1</v>
      </c>
      <c r="CJ79">
        <v>0</v>
      </c>
      <c r="CK79">
        <v>1</v>
      </c>
      <c r="CL79">
        <v>1</v>
      </c>
      <c r="CM79" t="s">
        <v>498</v>
      </c>
      <c r="CN79">
        <v>54.5</v>
      </c>
      <c r="CO79">
        <v>54.549999237060547</v>
      </c>
      <c r="CP79">
        <v>56.610000610351563</v>
      </c>
      <c r="CQ79">
        <v>53.090000152587891</v>
      </c>
      <c r="CR79">
        <v>53.439998626708977</v>
      </c>
      <c r="CW79">
        <v>11</v>
      </c>
      <c r="CX79">
        <v>7</v>
      </c>
      <c r="CY79">
        <v>1</v>
      </c>
      <c r="CZ79">
        <v>0</v>
      </c>
      <c r="DA79">
        <v>1</v>
      </c>
      <c r="DB79">
        <v>1</v>
      </c>
      <c r="DC79">
        <v>2</v>
      </c>
      <c r="DD79">
        <v>1</v>
      </c>
      <c r="DE79">
        <v>1</v>
      </c>
      <c r="DF79">
        <v>5</v>
      </c>
      <c r="DG79">
        <v>2</v>
      </c>
      <c r="DH79">
        <v>0</v>
      </c>
      <c r="DI79">
        <v>0</v>
      </c>
      <c r="DJ79">
        <v>75</v>
      </c>
      <c r="DK79">
        <v>1</v>
      </c>
      <c r="DL79">
        <v>2</v>
      </c>
      <c r="DM79">
        <v>1</v>
      </c>
      <c r="DN79">
        <v>2</v>
      </c>
      <c r="DO79">
        <v>9</v>
      </c>
      <c r="DP79">
        <v>2</v>
      </c>
      <c r="DQ79">
        <v>0</v>
      </c>
      <c r="DR79">
        <v>0</v>
      </c>
      <c r="DS79">
        <v>1</v>
      </c>
      <c r="DT79">
        <v>1</v>
      </c>
      <c r="DU79">
        <v>0</v>
      </c>
      <c r="DV79">
        <v>0</v>
      </c>
      <c r="DW79">
        <v>20</v>
      </c>
      <c r="DX79">
        <v>9</v>
      </c>
      <c r="DY79">
        <v>0</v>
      </c>
      <c r="DZ79">
        <v>0</v>
      </c>
      <c r="EA79">
        <v>1</v>
      </c>
      <c r="EB79">
        <v>1</v>
      </c>
      <c r="EC79">
        <v>0</v>
      </c>
      <c r="ED79">
        <v>0</v>
      </c>
      <c r="EE79" t="s">
        <v>499</v>
      </c>
      <c r="EF79">
        <v>53.439998626708977</v>
      </c>
      <c r="EG79">
        <v>53.979999542236328</v>
      </c>
      <c r="EH79">
        <v>58.349998474121087</v>
      </c>
      <c r="EI79">
        <v>53.979999542236328</v>
      </c>
      <c r="EJ79">
        <v>58.319999694824219</v>
      </c>
      <c r="EO79">
        <v>0</v>
      </c>
      <c r="EP79">
        <v>0</v>
      </c>
      <c r="EQ79">
        <v>0</v>
      </c>
      <c r="ER79">
        <v>1</v>
      </c>
      <c r="ES79">
        <v>97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500</v>
      </c>
      <c r="FX79">
        <v>58.319999694824219</v>
      </c>
      <c r="FY79">
        <v>60.369998931884773</v>
      </c>
      <c r="FZ79">
        <v>60.369998931884773</v>
      </c>
      <c r="GA79">
        <v>54.060001373291023</v>
      </c>
      <c r="GB79">
        <v>56.630001068115227</v>
      </c>
      <c r="GC79">
        <v>239</v>
      </c>
      <c r="GD79">
        <v>173</v>
      </c>
      <c r="GE79">
        <v>118</v>
      </c>
      <c r="GF79">
        <v>82</v>
      </c>
      <c r="GG79">
        <v>8</v>
      </c>
      <c r="GH79">
        <v>148</v>
      </c>
      <c r="GI79">
        <v>1</v>
      </c>
      <c r="GJ79">
        <v>99</v>
      </c>
      <c r="GK79">
        <v>8</v>
      </c>
      <c r="GL79">
        <v>151</v>
      </c>
      <c r="GM79">
        <v>2</v>
      </c>
      <c r="GN79">
        <v>75</v>
      </c>
      <c r="GO79">
        <v>3</v>
      </c>
      <c r="GP79">
        <v>0</v>
      </c>
      <c r="GQ79">
        <v>3</v>
      </c>
      <c r="GR79">
        <v>0</v>
      </c>
      <c r="GS79">
        <v>3</v>
      </c>
      <c r="GT79">
        <v>0</v>
      </c>
      <c r="GU79">
        <v>2</v>
      </c>
      <c r="GV79">
        <v>0</v>
      </c>
      <c r="GW79">
        <v>2.2000000000000002</v>
      </c>
      <c r="GX79" t="s">
        <v>218</v>
      </c>
      <c r="GY79">
        <v>114808</v>
      </c>
      <c r="GZ79">
        <v>100285</v>
      </c>
      <c r="HA79">
        <v>0.88100000000000001</v>
      </c>
      <c r="HB79">
        <v>1.657</v>
      </c>
      <c r="HC79">
        <v>1.33</v>
      </c>
      <c r="HD79">
        <v>4.1399999999999997</v>
      </c>
      <c r="HE79">
        <v>0</v>
      </c>
      <c r="HF79" s="15">
        <f t="shared" si="12"/>
        <v>3.3957251504568631E-2</v>
      </c>
      <c r="HG79" s="15">
        <f t="shared" si="13"/>
        <v>0</v>
      </c>
      <c r="HH79" s="15">
        <f t="shared" si="14"/>
        <v>0.10452207504116895</v>
      </c>
      <c r="HI79" s="15">
        <f t="shared" si="15"/>
        <v>4.5382299953216965E-2</v>
      </c>
      <c r="HJ79" s="16">
        <f t="shared" si="16"/>
        <v>60.369998931884773</v>
      </c>
      <c r="HK79" t="str">
        <f t="shared" si="17"/>
        <v>GCO</v>
      </c>
    </row>
    <row r="80" spans="1:219" hidden="1" x14ac:dyDescent="0.25">
      <c r="A80">
        <v>71</v>
      </c>
      <c r="B80" t="s">
        <v>501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21</v>
      </c>
      <c r="N80">
        <v>115</v>
      </c>
      <c r="O80">
        <v>38</v>
      </c>
      <c r="P80">
        <v>0</v>
      </c>
      <c r="Q80">
        <v>0</v>
      </c>
      <c r="R80">
        <v>1</v>
      </c>
      <c r="S80">
        <v>38</v>
      </c>
      <c r="T80">
        <v>0</v>
      </c>
      <c r="U80">
        <v>0</v>
      </c>
      <c r="V80">
        <v>9</v>
      </c>
      <c r="W80">
        <v>4</v>
      </c>
      <c r="X80">
        <v>1</v>
      </c>
      <c r="Y80">
        <v>0</v>
      </c>
      <c r="Z80">
        <v>0</v>
      </c>
      <c r="AA80">
        <v>1</v>
      </c>
      <c r="AB80">
        <v>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242</v>
      </c>
      <c r="AV80">
        <v>24.70999908447266</v>
      </c>
      <c r="AW80">
        <v>24.969999313354489</v>
      </c>
      <c r="AX80">
        <v>25.409999847412109</v>
      </c>
      <c r="AY80">
        <v>24.569999694824219</v>
      </c>
      <c r="AZ80">
        <v>25.340000152587891</v>
      </c>
      <c r="BE80">
        <v>80</v>
      </c>
      <c r="BF80">
        <v>36</v>
      </c>
      <c r="BG80">
        <v>14</v>
      </c>
      <c r="BH80">
        <v>8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25</v>
      </c>
      <c r="BO80">
        <v>17</v>
      </c>
      <c r="BP80">
        <v>7</v>
      </c>
      <c r="BQ80">
        <v>4</v>
      </c>
      <c r="BR80">
        <v>6</v>
      </c>
      <c r="BS80">
        <v>1</v>
      </c>
      <c r="BT80">
        <v>59</v>
      </c>
      <c r="BU80">
        <v>0</v>
      </c>
      <c r="BV80">
        <v>0</v>
      </c>
      <c r="BW80">
        <v>0</v>
      </c>
      <c r="BX80">
        <v>0</v>
      </c>
      <c r="BY80">
        <v>6</v>
      </c>
      <c r="BZ80">
        <v>6</v>
      </c>
      <c r="CA80">
        <v>0</v>
      </c>
      <c r="CB80">
        <v>0</v>
      </c>
      <c r="CC80">
        <v>1</v>
      </c>
      <c r="CD80">
        <v>1</v>
      </c>
      <c r="CE80">
        <v>1</v>
      </c>
      <c r="CF80">
        <v>0</v>
      </c>
      <c r="CG80">
        <v>5</v>
      </c>
      <c r="CH80">
        <v>5</v>
      </c>
      <c r="CI80">
        <v>1</v>
      </c>
      <c r="CJ80">
        <v>0</v>
      </c>
      <c r="CK80">
        <v>1</v>
      </c>
      <c r="CL80">
        <v>1</v>
      </c>
      <c r="CM80" t="s">
        <v>502</v>
      </c>
      <c r="CN80">
        <v>25.340000152587891</v>
      </c>
      <c r="CO80">
        <v>25.60000038146973</v>
      </c>
      <c r="CP80">
        <v>27.239999771118161</v>
      </c>
      <c r="CQ80">
        <v>25.590000152587891</v>
      </c>
      <c r="CR80">
        <v>26.25</v>
      </c>
      <c r="CW80">
        <v>1</v>
      </c>
      <c r="CX80">
        <v>1</v>
      </c>
      <c r="CY80">
        <v>3</v>
      </c>
      <c r="CZ80">
        <v>3</v>
      </c>
      <c r="DA80">
        <v>187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1</v>
      </c>
      <c r="DL80">
        <v>1</v>
      </c>
      <c r="DM80">
        <v>1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503</v>
      </c>
      <c r="EF80">
        <v>26.25</v>
      </c>
      <c r="EG80">
        <v>26.510000228881839</v>
      </c>
      <c r="EH80">
        <v>26.819999694824219</v>
      </c>
      <c r="EI80">
        <v>25.969999313354489</v>
      </c>
      <c r="EJ80">
        <v>26.559999465942379</v>
      </c>
      <c r="EO80">
        <v>125</v>
      </c>
      <c r="EP80">
        <v>50</v>
      </c>
      <c r="EQ80">
        <v>2</v>
      </c>
      <c r="ER80">
        <v>0</v>
      </c>
      <c r="ES80">
        <v>0</v>
      </c>
      <c r="ET80">
        <v>1</v>
      </c>
      <c r="EU80">
        <v>2</v>
      </c>
      <c r="EV80">
        <v>0</v>
      </c>
      <c r="EW80">
        <v>0</v>
      </c>
      <c r="EX80">
        <v>24</v>
      </c>
      <c r="EY80">
        <v>8</v>
      </c>
      <c r="EZ80">
        <v>3</v>
      </c>
      <c r="FA80">
        <v>0</v>
      </c>
      <c r="FB80">
        <v>6</v>
      </c>
      <c r="FC80">
        <v>1</v>
      </c>
      <c r="FD80">
        <v>0</v>
      </c>
      <c r="FE80">
        <v>0</v>
      </c>
      <c r="FF80">
        <v>0</v>
      </c>
      <c r="FG80">
        <v>7</v>
      </c>
      <c r="FH80">
        <v>2</v>
      </c>
      <c r="FI80">
        <v>6</v>
      </c>
      <c r="FJ80">
        <v>0</v>
      </c>
      <c r="FK80">
        <v>2</v>
      </c>
      <c r="FL80">
        <v>1</v>
      </c>
      <c r="FM80">
        <v>2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 t="s">
        <v>225</v>
      </c>
      <c r="FX80">
        <v>26.559999465942379</v>
      </c>
      <c r="FY80">
        <v>26.969999313354489</v>
      </c>
      <c r="FZ80">
        <v>27.079999923706051</v>
      </c>
      <c r="GA80">
        <v>26.5</v>
      </c>
      <c r="GB80">
        <v>27</v>
      </c>
      <c r="GC80">
        <v>684</v>
      </c>
      <c r="GD80">
        <v>115</v>
      </c>
      <c r="GE80">
        <v>372</v>
      </c>
      <c r="GF80">
        <v>42</v>
      </c>
      <c r="GG80">
        <v>0</v>
      </c>
      <c r="GH80">
        <v>198</v>
      </c>
      <c r="GI80">
        <v>0</v>
      </c>
      <c r="GJ80">
        <v>190</v>
      </c>
      <c r="GK80">
        <v>1</v>
      </c>
      <c r="GL80">
        <v>12</v>
      </c>
      <c r="GM80">
        <v>1</v>
      </c>
      <c r="GN80">
        <v>6</v>
      </c>
      <c r="GO80">
        <v>3</v>
      </c>
      <c r="GP80">
        <v>2</v>
      </c>
      <c r="GQ80">
        <v>2</v>
      </c>
      <c r="GR80">
        <v>1</v>
      </c>
      <c r="GS80">
        <v>2</v>
      </c>
      <c r="GT80">
        <v>1</v>
      </c>
      <c r="GU80">
        <v>2</v>
      </c>
      <c r="GV80">
        <v>1</v>
      </c>
      <c r="GW80">
        <v>2.8</v>
      </c>
      <c r="GX80" t="s">
        <v>246</v>
      </c>
      <c r="GY80">
        <v>824509</v>
      </c>
      <c r="GZ80">
        <v>749385</v>
      </c>
      <c r="HA80">
        <v>1.694</v>
      </c>
      <c r="HB80">
        <v>1.8129999999999999</v>
      </c>
      <c r="HC80">
        <v>0.1</v>
      </c>
      <c r="HD80">
        <v>3.16</v>
      </c>
      <c r="HE80">
        <v>0</v>
      </c>
      <c r="HF80" s="15">
        <f t="shared" si="12"/>
        <v>1.5202071110513304E-2</v>
      </c>
      <c r="HG80" s="15">
        <f t="shared" si="13"/>
        <v>4.062060955002722E-3</v>
      </c>
      <c r="HH80" s="15">
        <f t="shared" si="14"/>
        <v>1.7426745469799276E-2</v>
      </c>
      <c r="HI80" s="15">
        <f t="shared" si="15"/>
        <v>1.851851851851849E-2</v>
      </c>
      <c r="HJ80" s="16">
        <f t="shared" si="16"/>
        <v>27.079553094521717</v>
      </c>
      <c r="HK80" t="str">
        <f t="shared" si="17"/>
        <v>HA</v>
      </c>
    </row>
    <row r="81" spans="1:219" hidden="1" x14ac:dyDescent="0.25">
      <c r="A81">
        <v>72</v>
      </c>
      <c r="B81" t="s">
        <v>504</v>
      </c>
      <c r="C81">
        <v>10</v>
      </c>
      <c r="D81">
        <v>1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</v>
      </c>
      <c r="N81">
        <v>0</v>
      </c>
      <c r="O81">
        <v>0</v>
      </c>
      <c r="P81">
        <v>1</v>
      </c>
      <c r="Q81">
        <v>0</v>
      </c>
      <c r="R81">
        <v>1</v>
      </c>
      <c r="S81">
        <v>1</v>
      </c>
      <c r="T81">
        <v>0</v>
      </c>
      <c r="U81">
        <v>0</v>
      </c>
      <c r="V81">
        <v>1</v>
      </c>
      <c r="W81">
        <v>0</v>
      </c>
      <c r="X81">
        <v>1</v>
      </c>
      <c r="Y81">
        <v>0</v>
      </c>
      <c r="Z81">
        <v>134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3</v>
      </c>
      <c r="AN81">
        <v>1</v>
      </c>
      <c r="AO81">
        <v>0</v>
      </c>
      <c r="AP81">
        <v>0</v>
      </c>
      <c r="AQ81">
        <v>2</v>
      </c>
      <c r="AR81">
        <v>1</v>
      </c>
      <c r="AS81">
        <v>1</v>
      </c>
      <c r="AT81">
        <v>1</v>
      </c>
      <c r="AU81" t="s">
        <v>505</v>
      </c>
      <c r="AV81">
        <v>39.939998626708977</v>
      </c>
      <c r="AW81">
        <v>39.990001678466797</v>
      </c>
      <c r="AX81">
        <v>40.970001220703118</v>
      </c>
      <c r="AY81">
        <v>39.619998931884773</v>
      </c>
      <c r="AZ81">
        <v>40.810001373291023</v>
      </c>
      <c r="BE81">
        <v>37</v>
      </c>
      <c r="BF81">
        <v>23</v>
      </c>
      <c r="BG81">
        <v>5</v>
      </c>
      <c r="BH81">
        <v>14</v>
      </c>
      <c r="BI81">
        <v>13</v>
      </c>
      <c r="BJ81">
        <v>1</v>
      </c>
      <c r="BK81">
        <v>1</v>
      </c>
      <c r="BL81">
        <v>0</v>
      </c>
      <c r="BM81">
        <v>0</v>
      </c>
      <c r="BN81">
        <v>4</v>
      </c>
      <c r="BO81">
        <v>1</v>
      </c>
      <c r="BP81">
        <v>4</v>
      </c>
      <c r="BQ81">
        <v>2</v>
      </c>
      <c r="BR81">
        <v>2</v>
      </c>
      <c r="BS81">
        <v>2</v>
      </c>
      <c r="BT81">
        <v>13</v>
      </c>
      <c r="BU81">
        <v>1</v>
      </c>
      <c r="BV81">
        <v>13</v>
      </c>
      <c r="BW81">
        <v>3</v>
      </c>
      <c r="BX81">
        <v>0</v>
      </c>
      <c r="BY81">
        <v>2</v>
      </c>
      <c r="BZ81">
        <v>2</v>
      </c>
      <c r="CA81">
        <v>1</v>
      </c>
      <c r="CB81">
        <v>0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506</v>
      </c>
      <c r="CN81">
        <v>40.810001373291023</v>
      </c>
      <c r="CO81">
        <v>41.139999389648438</v>
      </c>
      <c r="CP81">
        <v>41.740001678466797</v>
      </c>
      <c r="CQ81">
        <v>39.860000610351563</v>
      </c>
      <c r="CR81">
        <v>40.130001068115227</v>
      </c>
      <c r="CW81">
        <v>2</v>
      </c>
      <c r="CX81">
        <v>5</v>
      </c>
      <c r="CY81">
        <v>3</v>
      </c>
      <c r="CZ81">
        <v>0</v>
      </c>
      <c r="DA81">
        <v>0</v>
      </c>
      <c r="DB81">
        <v>1</v>
      </c>
      <c r="DC81">
        <v>3</v>
      </c>
      <c r="DD81">
        <v>0</v>
      </c>
      <c r="DE81">
        <v>0</v>
      </c>
      <c r="DF81">
        <v>1</v>
      </c>
      <c r="DG81">
        <v>2</v>
      </c>
      <c r="DH81">
        <v>1</v>
      </c>
      <c r="DI81">
        <v>0</v>
      </c>
      <c r="DJ81">
        <v>82</v>
      </c>
      <c r="DK81">
        <v>1</v>
      </c>
      <c r="DL81">
        <v>1</v>
      </c>
      <c r="DM81">
        <v>0</v>
      </c>
      <c r="DN81">
        <v>0</v>
      </c>
      <c r="DO81">
        <v>8</v>
      </c>
      <c r="DP81">
        <v>4</v>
      </c>
      <c r="DQ81">
        <v>0</v>
      </c>
      <c r="DR81">
        <v>0</v>
      </c>
      <c r="DS81">
        <v>1</v>
      </c>
      <c r="DT81">
        <v>1</v>
      </c>
      <c r="DU81">
        <v>0</v>
      </c>
      <c r="DV81">
        <v>0</v>
      </c>
      <c r="DW81">
        <v>11</v>
      </c>
      <c r="DX81">
        <v>8</v>
      </c>
      <c r="DY81">
        <v>0</v>
      </c>
      <c r="DZ81">
        <v>0</v>
      </c>
      <c r="EA81">
        <v>1</v>
      </c>
      <c r="EB81">
        <v>1</v>
      </c>
      <c r="EC81">
        <v>0</v>
      </c>
      <c r="ED81">
        <v>0</v>
      </c>
      <c r="EE81" t="s">
        <v>507</v>
      </c>
      <c r="EF81">
        <v>40.130001068115227</v>
      </c>
      <c r="EG81">
        <v>40.540000915527337</v>
      </c>
      <c r="EH81">
        <v>41.115001678466797</v>
      </c>
      <c r="EI81">
        <v>40.259998321533203</v>
      </c>
      <c r="EJ81">
        <v>40.599998474121087</v>
      </c>
      <c r="EO81">
        <v>25</v>
      </c>
      <c r="EP81">
        <v>18</v>
      </c>
      <c r="EQ81">
        <v>6</v>
      </c>
      <c r="ER81">
        <v>0</v>
      </c>
      <c r="ES81">
        <v>0</v>
      </c>
      <c r="ET81">
        <v>1</v>
      </c>
      <c r="EU81">
        <v>6</v>
      </c>
      <c r="EV81">
        <v>0</v>
      </c>
      <c r="EW81">
        <v>0</v>
      </c>
      <c r="EX81">
        <v>29</v>
      </c>
      <c r="EY81">
        <v>9</v>
      </c>
      <c r="EZ81">
        <v>9</v>
      </c>
      <c r="FA81">
        <v>2</v>
      </c>
      <c r="FB81">
        <v>3</v>
      </c>
      <c r="FC81">
        <v>1</v>
      </c>
      <c r="FD81">
        <v>4</v>
      </c>
      <c r="FE81">
        <v>0</v>
      </c>
      <c r="FF81">
        <v>0</v>
      </c>
      <c r="FG81">
        <v>24</v>
      </c>
      <c r="FH81">
        <v>8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508</v>
      </c>
      <c r="FX81">
        <v>40.599998474121087</v>
      </c>
      <c r="FY81">
        <v>41.529998779296882</v>
      </c>
      <c r="FZ81">
        <v>41.529998779296882</v>
      </c>
      <c r="GA81">
        <v>39.380001068115227</v>
      </c>
      <c r="GB81">
        <v>40.409999847412109</v>
      </c>
      <c r="GC81">
        <v>153</v>
      </c>
      <c r="GD81">
        <v>287</v>
      </c>
      <c r="GE81">
        <v>59</v>
      </c>
      <c r="GF81">
        <v>138</v>
      </c>
      <c r="GG81">
        <v>0</v>
      </c>
      <c r="GH81">
        <v>28</v>
      </c>
      <c r="GI81">
        <v>0</v>
      </c>
      <c r="GJ81">
        <v>0</v>
      </c>
      <c r="GK81">
        <v>13</v>
      </c>
      <c r="GL81">
        <v>221</v>
      </c>
      <c r="GM81">
        <v>0</v>
      </c>
      <c r="GN81">
        <v>85</v>
      </c>
      <c r="GO81">
        <v>3</v>
      </c>
      <c r="GP81">
        <v>1</v>
      </c>
      <c r="GQ81">
        <v>3</v>
      </c>
      <c r="GR81">
        <v>1</v>
      </c>
      <c r="GS81">
        <v>1</v>
      </c>
      <c r="GT81">
        <v>0</v>
      </c>
      <c r="GU81">
        <v>1</v>
      </c>
      <c r="GV81">
        <v>0</v>
      </c>
      <c r="GW81">
        <v>2.4</v>
      </c>
      <c r="GX81" t="s">
        <v>218</v>
      </c>
      <c r="GY81">
        <v>89734</v>
      </c>
      <c r="GZ81">
        <v>101628</v>
      </c>
      <c r="HA81">
        <v>0.60899999999999999</v>
      </c>
      <c r="HB81">
        <v>0.67600000000000005</v>
      </c>
      <c r="HC81">
        <v>4206.13</v>
      </c>
      <c r="HD81">
        <v>0.72</v>
      </c>
      <c r="HE81">
        <v>1.1742999999999999</v>
      </c>
      <c r="HF81" s="15">
        <f t="shared" si="12"/>
        <v>2.2393458524236909E-2</v>
      </c>
      <c r="HG81" s="15">
        <f t="shared" si="13"/>
        <v>0</v>
      </c>
      <c r="HH81" s="15">
        <f t="shared" si="14"/>
        <v>5.1769751369543759E-2</v>
      </c>
      <c r="HI81" s="15">
        <f t="shared" si="15"/>
        <v>2.5488710299088058E-2</v>
      </c>
      <c r="HJ81" s="16">
        <f t="shared" si="16"/>
        <v>41.529998779296882</v>
      </c>
      <c r="HK81" t="str">
        <f t="shared" si="17"/>
        <v>HHR</v>
      </c>
    </row>
    <row r="82" spans="1:219" hidden="1" x14ac:dyDescent="0.25">
      <c r="A82">
        <v>73</v>
      </c>
      <c r="B82" t="s">
        <v>509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52</v>
      </c>
      <c r="N82">
        <v>21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39</v>
      </c>
      <c r="W82">
        <v>9</v>
      </c>
      <c r="X82">
        <v>7</v>
      </c>
      <c r="Y82">
        <v>21</v>
      </c>
      <c r="Z82">
        <v>29</v>
      </c>
      <c r="AA82">
        <v>0</v>
      </c>
      <c r="AB82">
        <v>0</v>
      </c>
      <c r="AC82">
        <v>0</v>
      </c>
      <c r="AD82">
        <v>0</v>
      </c>
      <c r="AE82">
        <v>21</v>
      </c>
      <c r="AF82">
        <v>0</v>
      </c>
      <c r="AG82">
        <v>8</v>
      </c>
      <c r="AH82">
        <v>0</v>
      </c>
      <c r="AI82">
        <v>2</v>
      </c>
      <c r="AJ82">
        <v>0</v>
      </c>
      <c r="AK82">
        <v>2</v>
      </c>
      <c r="AL82">
        <v>0</v>
      </c>
      <c r="AM82">
        <v>25</v>
      </c>
      <c r="AN82">
        <v>12</v>
      </c>
      <c r="AO82">
        <v>2</v>
      </c>
      <c r="AP82">
        <v>2</v>
      </c>
      <c r="AQ82">
        <v>1</v>
      </c>
      <c r="AR82">
        <v>1</v>
      </c>
      <c r="AS82">
        <v>1</v>
      </c>
      <c r="AT82">
        <v>1</v>
      </c>
      <c r="AU82" t="s">
        <v>259</v>
      </c>
      <c r="AV82">
        <v>78.139999389648438</v>
      </c>
      <c r="AW82">
        <v>78.660003662109375</v>
      </c>
      <c r="AX82">
        <v>78.75</v>
      </c>
      <c r="AY82">
        <v>77.730003356933594</v>
      </c>
      <c r="AZ82">
        <v>77.730003356933594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</v>
      </c>
      <c r="BO82">
        <v>2</v>
      </c>
      <c r="BP82">
        <v>5</v>
      </c>
      <c r="BQ82">
        <v>15</v>
      </c>
      <c r="BR82">
        <v>116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2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1</v>
      </c>
      <c r="CL82">
        <v>0</v>
      </c>
      <c r="CM82" t="s">
        <v>220</v>
      </c>
      <c r="CN82">
        <v>77.730003356933594</v>
      </c>
      <c r="CO82">
        <v>78</v>
      </c>
      <c r="CP82">
        <v>79.199996948242188</v>
      </c>
      <c r="CQ82">
        <v>77.900001525878906</v>
      </c>
      <c r="CR82">
        <v>79.010002136230469</v>
      </c>
      <c r="CW82">
        <v>28</v>
      </c>
      <c r="CX82">
        <v>59</v>
      </c>
      <c r="CY82">
        <v>56</v>
      </c>
      <c r="CZ82">
        <v>2</v>
      </c>
      <c r="DA82">
        <v>0</v>
      </c>
      <c r="DB82">
        <v>1</v>
      </c>
      <c r="DC82">
        <v>2</v>
      </c>
      <c r="DD82">
        <v>0</v>
      </c>
      <c r="DE82">
        <v>0</v>
      </c>
      <c r="DF82">
        <v>8</v>
      </c>
      <c r="DG82">
        <v>0</v>
      </c>
      <c r="DH82">
        <v>0</v>
      </c>
      <c r="DI82">
        <v>0</v>
      </c>
      <c r="DJ82">
        <v>0</v>
      </c>
      <c r="DK82">
        <v>2</v>
      </c>
      <c r="DL82">
        <v>8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460</v>
      </c>
      <c r="EF82">
        <v>79.010002136230469</v>
      </c>
      <c r="EG82">
        <v>79.519996643066406</v>
      </c>
      <c r="EH82">
        <v>80.230003356933594</v>
      </c>
      <c r="EI82">
        <v>78.580001831054688</v>
      </c>
      <c r="EJ82">
        <v>80.010002136230469</v>
      </c>
      <c r="EO82">
        <v>34</v>
      </c>
      <c r="EP82">
        <v>49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29</v>
      </c>
      <c r="EY82">
        <v>12</v>
      </c>
      <c r="EZ82">
        <v>12</v>
      </c>
      <c r="FA82">
        <v>12</v>
      </c>
      <c r="FB82">
        <v>45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45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4</v>
      </c>
      <c r="FP82">
        <v>0</v>
      </c>
      <c r="FQ82">
        <v>8</v>
      </c>
      <c r="FR82">
        <v>8</v>
      </c>
      <c r="FS82">
        <v>1</v>
      </c>
      <c r="FT82">
        <v>0</v>
      </c>
      <c r="FU82">
        <v>1</v>
      </c>
      <c r="FV82">
        <v>1</v>
      </c>
      <c r="FW82" t="s">
        <v>510</v>
      </c>
      <c r="FX82">
        <v>80.010002136230469</v>
      </c>
      <c r="FY82">
        <v>80.75</v>
      </c>
      <c r="FZ82">
        <v>82</v>
      </c>
      <c r="GA82">
        <v>79.519996643066406</v>
      </c>
      <c r="GB82">
        <v>81.819999694824219</v>
      </c>
      <c r="GC82">
        <v>302</v>
      </c>
      <c r="GD82">
        <v>364</v>
      </c>
      <c r="GE82">
        <v>228</v>
      </c>
      <c r="GF82">
        <v>118</v>
      </c>
      <c r="GG82">
        <v>0</v>
      </c>
      <c r="GH82">
        <v>2</v>
      </c>
      <c r="GI82">
        <v>0</v>
      </c>
      <c r="GJ82">
        <v>2</v>
      </c>
      <c r="GK82">
        <v>0</v>
      </c>
      <c r="GL82">
        <v>190</v>
      </c>
      <c r="GM82">
        <v>0</v>
      </c>
      <c r="GN82">
        <v>45</v>
      </c>
      <c r="GO82">
        <v>3</v>
      </c>
      <c r="GP82">
        <v>1</v>
      </c>
      <c r="GQ82">
        <v>0</v>
      </c>
      <c r="GR82">
        <v>0</v>
      </c>
      <c r="GS82">
        <v>3</v>
      </c>
      <c r="GT82">
        <v>1</v>
      </c>
      <c r="GU82">
        <v>2</v>
      </c>
      <c r="GV82">
        <v>1</v>
      </c>
      <c r="GW82">
        <v>2.2000000000000002</v>
      </c>
      <c r="GX82" t="s">
        <v>218</v>
      </c>
      <c r="GY82">
        <v>484808</v>
      </c>
      <c r="GZ82">
        <v>347957</v>
      </c>
      <c r="HA82">
        <v>1.962</v>
      </c>
      <c r="HB82">
        <v>2.2480000000000002</v>
      </c>
      <c r="HC82">
        <v>3.96</v>
      </c>
      <c r="HD82">
        <v>8.9600000000000009</v>
      </c>
      <c r="HE82">
        <v>0</v>
      </c>
      <c r="HF82" s="15">
        <f t="shared" si="12"/>
        <v>9.1640602324399856E-3</v>
      </c>
      <c r="HG82" s="15">
        <f t="shared" si="13"/>
        <v>1.5243902439024404E-2</v>
      </c>
      <c r="HH82" s="15">
        <f t="shared" si="14"/>
        <v>1.523223971434795E-2</v>
      </c>
      <c r="HI82" s="15">
        <f t="shared" si="15"/>
        <v>2.8110523836915924E-2</v>
      </c>
      <c r="HJ82" s="16">
        <f t="shared" si="16"/>
        <v>81.980945121951223</v>
      </c>
      <c r="HK82" t="str">
        <f t="shared" si="17"/>
        <v>HQY</v>
      </c>
    </row>
    <row r="83" spans="1:219" hidden="1" x14ac:dyDescent="0.25">
      <c r="A83">
        <v>74</v>
      </c>
      <c r="B83" t="s">
        <v>511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164</v>
      </c>
      <c r="N83">
        <v>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427</v>
      </c>
      <c r="AV83">
        <v>173.75999450683591</v>
      </c>
      <c r="AW83">
        <v>174.00999450683591</v>
      </c>
      <c r="AX83">
        <v>175.0899963378906</v>
      </c>
      <c r="AY83">
        <v>173.75</v>
      </c>
      <c r="AZ83">
        <v>174.1000061035156</v>
      </c>
      <c r="BE83">
        <v>180</v>
      </c>
      <c r="BF83">
        <v>10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9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240</v>
      </c>
      <c r="CN83">
        <v>174.1000061035156</v>
      </c>
      <c r="CO83">
        <v>174.08000183105469</v>
      </c>
      <c r="CP83">
        <v>174.75</v>
      </c>
      <c r="CQ83">
        <v>172.2799987792969</v>
      </c>
      <c r="CR83">
        <v>174.7200012207031</v>
      </c>
      <c r="CW83">
        <v>77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66</v>
      </c>
      <c r="DG83">
        <v>17</v>
      </c>
      <c r="DH83">
        <v>19</v>
      </c>
      <c r="DI83">
        <v>22</v>
      </c>
      <c r="DJ83">
        <v>11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1</v>
      </c>
      <c r="DZ83">
        <v>0</v>
      </c>
      <c r="EA83">
        <v>1</v>
      </c>
      <c r="EB83">
        <v>0</v>
      </c>
      <c r="EC83">
        <v>1</v>
      </c>
      <c r="ED83">
        <v>0</v>
      </c>
      <c r="EE83" t="s">
        <v>274</v>
      </c>
      <c r="EF83">
        <v>174.7200012207031</v>
      </c>
      <c r="EG83">
        <v>174.3800048828125</v>
      </c>
      <c r="EH83">
        <v>175.22999572753909</v>
      </c>
      <c r="EI83">
        <v>173.7799987792969</v>
      </c>
      <c r="EJ83">
        <v>174.30000305175781</v>
      </c>
      <c r="EO83">
        <v>140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42</v>
      </c>
      <c r="EY83">
        <v>17</v>
      </c>
      <c r="EZ83">
        <v>6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372</v>
      </c>
      <c r="FX83">
        <v>174.30000305175781</v>
      </c>
      <c r="FY83">
        <v>174.30000305175781</v>
      </c>
      <c r="FZ83">
        <v>174.9100036621094</v>
      </c>
      <c r="GA83">
        <v>173.00999450683591</v>
      </c>
      <c r="GB83">
        <v>173.44999694824219</v>
      </c>
      <c r="GC83">
        <v>575</v>
      </c>
      <c r="GD83">
        <v>253</v>
      </c>
      <c r="GE83">
        <v>217</v>
      </c>
      <c r="GF83">
        <v>200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11</v>
      </c>
      <c r="GM83">
        <v>0</v>
      </c>
      <c r="GN83">
        <v>11</v>
      </c>
      <c r="GO83">
        <v>0</v>
      </c>
      <c r="GP83">
        <v>0</v>
      </c>
      <c r="GQ83">
        <v>0</v>
      </c>
      <c r="GR83">
        <v>0</v>
      </c>
      <c r="GS83">
        <v>1</v>
      </c>
      <c r="GT83">
        <v>1</v>
      </c>
      <c r="GU83">
        <v>0</v>
      </c>
      <c r="GV83">
        <v>0</v>
      </c>
      <c r="GW83">
        <v>2.4</v>
      </c>
      <c r="GX83" t="s">
        <v>218</v>
      </c>
      <c r="GY83">
        <v>780932</v>
      </c>
      <c r="GZ83">
        <v>985342</v>
      </c>
      <c r="HA83">
        <v>0.996</v>
      </c>
      <c r="HB83">
        <v>1.6120000000000001</v>
      </c>
      <c r="HC83">
        <v>2.67</v>
      </c>
      <c r="HD83">
        <v>1.46</v>
      </c>
      <c r="HE83">
        <v>0.47399999999999998</v>
      </c>
      <c r="HF83" s="15">
        <f t="shared" si="12"/>
        <v>0</v>
      </c>
      <c r="HG83" s="15">
        <f t="shared" si="13"/>
        <v>3.4875112776853179E-3</v>
      </c>
      <c r="HH83" s="15">
        <f t="shared" si="14"/>
        <v>7.4010815968765797E-3</v>
      </c>
      <c r="HI83" s="15">
        <f t="shared" si="15"/>
        <v>2.5367682280074133E-3</v>
      </c>
      <c r="HJ83" s="16">
        <f t="shared" si="16"/>
        <v>174.90787627810141</v>
      </c>
      <c r="HK83" t="str">
        <f t="shared" si="17"/>
        <v>HSY</v>
      </c>
    </row>
    <row r="84" spans="1:219" hidden="1" x14ac:dyDescent="0.25">
      <c r="A84">
        <v>75</v>
      </c>
      <c r="B84" t="s">
        <v>512</v>
      </c>
      <c r="C84">
        <v>10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2</v>
      </c>
      <c r="N84">
        <v>1</v>
      </c>
      <c r="O84">
        <v>2</v>
      </c>
      <c r="P84">
        <v>22</v>
      </c>
      <c r="Q84">
        <v>44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1</v>
      </c>
      <c r="AA84">
        <v>1</v>
      </c>
      <c r="AB84">
        <v>2</v>
      </c>
      <c r="AC84">
        <v>1</v>
      </c>
      <c r="AD84">
        <v>2</v>
      </c>
      <c r="AE84">
        <v>0</v>
      </c>
      <c r="AF84">
        <v>0</v>
      </c>
      <c r="AG84">
        <v>1</v>
      </c>
      <c r="AH84">
        <v>1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513</v>
      </c>
      <c r="AV84">
        <v>204.25999450683599</v>
      </c>
      <c r="AW84">
        <v>205</v>
      </c>
      <c r="AX84">
        <v>210.25999450683599</v>
      </c>
      <c r="AY84">
        <v>204.6300048828125</v>
      </c>
      <c r="AZ84">
        <v>205.16000366210929</v>
      </c>
      <c r="BE84">
        <v>14</v>
      </c>
      <c r="BF84">
        <v>18</v>
      </c>
      <c r="BG84">
        <v>12</v>
      </c>
      <c r="BH84">
        <v>9</v>
      </c>
      <c r="BI84">
        <v>14</v>
      </c>
      <c r="BJ84">
        <v>2</v>
      </c>
      <c r="BK84">
        <v>35</v>
      </c>
      <c r="BL84">
        <v>1</v>
      </c>
      <c r="BM84">
        <v>14</v>
      </c>
      <c r="BN84">
        <v>5</v>
      </c>
      <c r="BO84">
        <v>0</v>
      </c>
      <c r="BP84">
        <v>0</v>
      </c>
      <c r="BQ84">
        <v>0</v>
      </c>
      <c r="BR84">
        <v>0</v>
      </c>
      <c r="BS84">
        <v>2</v>
      </c>
      <c r="BT84">
        <v>3</v>
      </c>
      <c r="BU84">
        <v>1</v>
      </c>
      <c r="BV84">
        <v>2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391</v>
      </c>
      <c r="CN84">
        <v>205.16000366210929</v>
      </c>
      <c r="CO84">
        <v>205.58000183105469</v>
      </c>
      <c r="CP84">
        <v>207.38999938964841</v>
      </c>
      <c r="CQ84">
        <v>196.41000366210929</v>
      </c>
      <c r="CR84">
        <v>199.71000671386719</v>
      </c>
      <c r="CW84">
        <v>5</v>
      </c>
      <c r="CX84">
        <v>9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2</v>
      </c>
      <c r="DG84">
        <v>2</v>
      </c>
      <c r="DH84">
        <v>1</v>
      </c>
      <c r="DI84">
        <v>2</v>
      </c>
      <c r="DJ84">
        <v>59</v>
      </c>
      <c r="DK84">
        <v>0</v>
      </c>
      <c r="DL84">
        <v>0</v>
      </c>
      <c r="DM84">
        <v>0</v>
      </c>
      <c r="DN84">
        <v>0</v>
      </c>
      <c r="DO84">
        <v>9</v>
      </c>
      <c r="DP84">
        <v>0</v>
      </c>
      <c r="DQ84">
        <v>0</v>
      </c>
      <c r="DR84">
        <v>0</v>
      </c>
      <c r="DS84">
        <v>1</v>
      </c>
      <c r="DT84">
        <v>0</v>
      </c>
      <c r="DU84">
        <v>0</v>
      </c>
      <c r="DV84">
        <v>0</v>
      </c>
      <c r="DW84">
        <v>15</v>
      </c>
      <c r="DX84">
        <v>9</v>
      </c>
      <c r="DY84">
        <v>0</v>
      </c>
      <c r="DZ84">
        <v>0</v>
      </c>
      <c r="EA84">
        <v>1</v>
      </c>
      <c r="EB84">
        <v>1</v>
      </c>
      <c r="EC84">
        <v>0</v>
      </c>
      <c r="ED84">
        <v>0</v>
      </c>
      <c r="EE84" t="s">
        <v>514</v>
      </c>
      <c r="EF84">
        <v>199.71000671386719</v>
      </c>
      <c r="EG84">
        <v>199.6000061035156</v>
      </c>
      <c r="EH84">
        <v>204.17999267578119</v>
      </c>
      <c r="EI84">
        <v>195.5</v>
      </c>
      <c r="EJ84">
        <v>203.74000549316409</v>
      </c>
      <c r="EO84">
        <v>7</v>
      </c>
      <c r="EP84">
        <v>3</v>
      </c>
      <c r="EQ84">
        <v>4</v>
      </c>
      <c r="ER84">
        <v>10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3</v>
      </c>
      <c r="EY84">
        <v>1</v>
      </c>
      <c r="EZ84">
        <v>2</v>
      </c>
      <c r="FA84">
        <v>1</v>
      </c>
      <c r="FB84">
        <v>40</v>
      </c>
      <c r="FC84">
        <v>1</v>
      </c>
      <c r="FD84">
        <v>47</v>
      </c>
      <c r="FE84">
        <v>1</v>
      </c>
      <c r="FF84">
        <v>0</v>
      </c>
      <c r="FG84">
        <v>0</v>
      </c>
      <c r="FH84">
        <v>0</v>
      </c>
      <c r="FI84">
        <v>40</v>
      </c>
      <c r="FJ84">
        <v>40</v>
      </c>
      <c r="FK84">
        <v>0</v>
      </c>
      <c r="FL84">
        <v>0</v>
      </c>
      <c r="FM84">
        <v>1</v>
      </c>
      <c r="FN84">
        <v>1</v>
      </c>
      <c r="FO84">
        <v>5</v>
      </c>
      <c r="FP84">
        <v>0</v>
      </c>
      <c r="FQ84">
        <v>22</v>
      </c>
      <c r="FR84">
        <v>22</v>
      </c>
      <c r="FS84">
        <v>2</v>
      </c>
      <c r="FT84">
        <v>0</v>
      </c>
      <c r="FU84">
        <v>2</v>
      </c>
      <c r="FV84">
        <v>1</v>
      </c>
      <c r="FW84" t="s">
        <v>515</v>
      </c>
      <c r="FX84">
        <v>203.74000549316409</v>
      </c>
      <c r="FY84">
        <v>204.86000061035159</v>
      </c>
      <c r="FZ84">
        <v>204.86000061035159</v>
      </c>
      <c r="GA84">
        <v>199.21000671386719</v>
      </c>
      <c r="GB84">
        <v>199.72999572753909</v>
      </c>
      <c r="GC84">
        <v>177</v>
      </c>
      <c r="GD84">
        <v>120</v>
      </c>
      <c r="GE84">
        <v>39</v>
      </c>
      <c r="GF84">
        <v>113</v>
      </c>
      <c r="GG84">
        <v>14</v>
      </c>
      <c r="GH84">
        <v>100</v>
      </c>
      <c r="GI84">
        <v>0</v>
      </c>
      <c r="GJ84">
        <v>11</v>
      </c>
      <c r="GK84">
        <v>4</v>
      </c>
      <c r="GL84">
        <v>100</v>
      </c>
      <c r="GM84">
        <v>0</v>
      </c>
      <c r="GN84">
        <v>99</v>
      </c>
      <c r="GO84">
        <v>2</v>
      </c>
      <c r="GP84">
        <v>1</v>
      </c>
      <c r="GQ84">
        <v>2</v>
      </c>
      <c r="GR84">
        <v>1</v>
      </c>
      <c r="GS84">
        <v>2</v>
      </c>
      <c r="GT84">
        <v>2</v>
      </c>
      <c r="GU84">
        <v>1</v>
      </c>
      <c r="GV84">
        <v>1</v>
      </c>
      <c r="GW84">
        <v>2.5</v>
      </c>
      <c r="GX84" t="s">
        <v>218</v>
      </c>
      <c r="GY84">
        <v>78405</v>
      </c>
      <c r="GZ84">
        <v>56485</v>
      </c>
      <c r="HA84">
        <v>7.2640000000000002</v>
      </c>
      <c r="HB84">
        <v>8.5419999999999998</v>
      </c>
      <c r="HC84">
        <v>59.56</v>
      </c>
      <c r="HD84">
        <v>5.47</v>
      </c>
      <c r="HE84">
        <v>0</v>
      </c>
      <c r="HF84" s="15">
        <f t="shared" si="12"/>
        <v>5.4671244452340062E-3</v>
      </c>
      <c r="HG84" s="15">
        <f t="shared" si="13"/>
        <v>0</v>
      </c>
      <c r="HH84" s="15">
        <f t="shared" si="14"/>
        <v>2.7579780726598835E-2</v>
      </c>
      <c r="HI84" s="15">
        <f t="shared" si="15"/>
        <v>2.6034597946982263E-3</v>
      </c>
      <c r="HJ84" s="16">
        <f t="shared" si="16"/>
        <v>204.86000061035159</v>
      </c>
      <c r="HK84" t="str">
        <f t="shared" si="17"/>
        <v>HSKA</v>
      </c>
    </row>
    <row r="85" spans="1:219" hidden="1" x14ac:dyDescent="0.25">
      <c r="A85">
        <v>76</v>
      </c>
      <c r="B85" t="s">
        <v>516</v>
      </c>
      <c r="C85">
        <v>9</v>
      </c>
      <c r="D85">
        <v>1</v>
      </c>
      <c r="E85">
        <v>5</v>
      </c>
      <c r="F85">
        <v>1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61</v>
      </c>
      <c r="N85">
        <v>112</v>
      </c>
      <c r="O85">
        <v>22</v>
      </c>
      <c r="P85">
        <v>0</v>
      </c>
      <c r="Q85">
        <v>0</v>
      </c>
      <c r="R85">
        <v>1</v>
      </c>
      <c r="S85">
        <v>22</v>
      </c>
      <c r="T85">
        <v>0</v>
      </c>
      <c r="U85">
        <v>0</v>
      </c>
      <c r="V85">
        <v>4</v>
      </c>
      <c r="W85">
        <v>1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517</v>
      </c>
      <c r="AV85">
        <v>49.419998168945313</v>
      </c>
      <c r="AW85">
        <v>49.409999847412109</v>
      </c>
      <c r="AX85">
        <v>49.939998626708977</v>
      </c>
      <c r="AY85">
        <v>49.229999542236328</v>
      </c>
      <c r="AZ85">
        <v>49.259998321533203</v>
      </c>
      <c r="BE85">
        <v>57</v>
      </c>
      <c r="BF85">
        <v>127</v>
      </c>
      <c r="BG85">
        <v>6</v>
      </c>
      <c r="BH85">
        <v>0</v>
      </c>
      <c r="BI85">
        <v>0</v>
      </c>
      <c r="BJ85">
        <v>1</v>
      </c>
      <c r="BK85">
        <v>6</v>
      </c>
      <c r="BL85">
        <v>0</v>
      </c>
      <c r="BM85">
        <v>0</v>
      </c>
      <c r="BN85">
        <v>3</v>
      </c>
      <c r="BO85">
        <v>4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365</v>
      </c>
      <c r="CN85">
        <v>49.259998321533203</v>
      </c>
      <c r="CO85">
        <v>49.240001678466797</v>
      </c>
      <c r="CP85">
        <v>49.299999237060547</v>
      </c>
      <c r="CQ85">
        <v>48.799999237060547</v>
      </c>
      <c r="CR85">
        <v>49.009998321533203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11</v>
      </c>
      <c r="DH85">
        <v>19</v>
      </c>
      <c r="DI85">
        <v>52</v>
      </c>
      <c r="DJ85">
        <v>113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518</v>
      </c>
      <c r="EF85">
        <v>49.009998321533203</v>
      </c>
      <c r="EG85">
        <v>49.080001831054688</v>
      </c>
      <c r="EH85">
        <v>49.180000305175781</v>
      </c>
      <c r="EI85">
        <v>48.610000610351563</v>
      </c>
      <c r="EJ85">
        <v>48.779998779296882</v>
      </c>
      <c r="EO85">
        <v>2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</v>
      </c>
      <c r="EY85">
        <v>11</v>
      </c>
      <c r="EZ85">
        <v>37</v>
      </c>
      <c r="FA85">
        <v>59</v>
      </c>
      <c r="FB85">
        <v>85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261</v>
      </c>
      <c r="FX85">
        <v>48.779998779296882</v>
      </c>
      <c r="FY85">
        <v>48.840000152587891</v>
      </c>
      <c r="FZ85">
        <v>49.139999389648438</v>
      </c>
      <c r="GA85">
        <v>48.459999084472663</v>
      </c>
      <c r="GB85">
        <v>48.599998474121087</v>
      </c>
      <c r="GC85">
        <v>388</v>
      </c>
      <c r="GD85">
        <v>403</v>
      </c>
      <c r="GE85">
        <v>3</v>
      </c>
      <c r="GF85">
        <v>390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198</v>
      </c>
      <c r="GM85">
        <v>0</v>
      </c>
      <c r="GN85">
        <v>198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3.2</v>
      </c>
      <c r="GX85" t="s">
        <v>246</v>
      </c>
      <c r="GY85">
        <v>1873732</v>
      </c>
      <c r="GZ85">
        <v>3210400</v>
      </c>
      <c r="HA85">
        <v>1.901</v>
      </c>
      <c r="HB85">
        <v>2.99</v>
      </c>
      <c r="HC85">
        <v>4.6100000000000003</v>
      </c>
      <c r="HD85">
        <v>8.9</v>
      </c>
      <c r="HE85">
        <v>0.58950000000000002</v>
      </c>
      <c r="HF85" s="15">
        <f t="shared" si="12"/>
        <v>1.2285293428245803E-3</v>
      </c>
      <c r="HG85" s="15">
        <f t="shared" si="13"/>
        <v>6.1049906550008082E-3</v>
      </c>
      <c r="HH85" s="15">
        <f t="shared" si="14"/>
        <v>7.7805296258807166E-3</v>
      </c>
      <c r="HI85" s="15">
        <f t="shared" si="15"/>
        <v>2.8806459679823204E-3</v>
      </c>
      <c r="HJ85" s="16">
        <f t="shared" si="16"/>
        <v>49.138167897109675</v>
      </c>
      <c r="HK85" t="str">
        <f t="shared" si="17"/>
        <v>HRL</v>
      </c>
    </row>
    <row r="86" spans="1:219" hidden="1" x14ac:dyDescent="0.25">
      <c r="A86">
        <v>77</v>
      </c>
      <c r="B86" t="s">
        <v>519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37</v>
      </c>
      <c r="N86">
        <v>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20</v>
      </c>
      <c r="W86">
        <v>17</v>
      </c>
      <c r="X86">
        <v>21</v>
      </c>
      <c r="Y86">
        <v>27</v>
      </c>
      <c r="Z86">
        <v>23</v>
      </c>
      <c r="AA86">
        <v>0</v>
      </c>
      <c r="AB86">
        <v>0</v>
      </c>
      <c r="AC86">
        <v>0</v>
      </c>
      <c r="AD86">
        <v>0</v>
      </c>
      <c r="AE86">
        <v>5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461</v>
      </c>
      <c r="AV86">
        <v>539.34002685546875</v>
      </c>
      <c r="AW86">
        <v>545</v>
      </c>
      <c r="AX86">
        <v>551.260009765625</v>
      </c>
      <c r="AY86">
        <v>544.260009765625</v>
      </c>
      <c r="AZ86">
        <v>549.71002197265625</v>
      </c>
      <c r="BE86">
        <v>19</v>
      </c>
      <c r="BF86">
        <v>113</v>
      </c>
      <c r="BG86">
        <v>30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8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8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520</v>
      </c>
      <c r="CN86">
        <v>549.71002197265625</v>
      </c>
      <c r="CO86">
        <v>549.45001220703125</v>
      </c>
      <c r="CP86">
        <v>556.010009765625</v>
      </c>
      <c r="CQ86">
        <v>548.280029296875</v>
      </c>
      <c r="CR86">
        <v>555.19000244140625</v>
      </c>
      <c r="CW86">
        <v>26</v>
      </c>
      <c r="CX86">
        <v>107</v>
      </c>
      <c r="CY86">
        <v>23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0</v>
      </c>
      <c r="DI86">
        <v>0</v>
      </c>
      <c r="DJ86">
        <v>0</v>
      </c>
      <c r="DK86">
        <v>1</v>
      </c>
      <c r="DL86">
        <v>1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521</v>
      </c>
      <c r="EF86">
        <v>555.19000244140625</v>
      </c>
      <c r="EG86">
        <v>556.05999755859375</v>
      </c>
      <c r="EH86">
        <v>561.33001708984375</v>
      </c>
      <c r="EI86">
        <v>552.510009765625</v>
      </c>
      <c r="EJ86">
        <v>557.33001708984375</v>
      </c>
      <c r="EO86">
        <v>67</v>
      </c>
      <c r="EP86">
        <v>4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74</v>
      </c>
      <c r="EY86">
        <v>28</v>
      </c>
      <c r="EZ86">
        <v>10</v>
      </c>
      <c r="FA86">
        <v>1</v>
      </c>
      <c r="FB86">
        <v>7</v>
      </c>
      <c r="FC86">
        <v>0</v>
      </c>
      <c r="FD86">
        <v>0</v>
      </c>
      <c r="FE86">
        <v>0</v>
      </c>
      <c r="FF86">
        <v>0</v>
      </c>
      <c r="FG86">
        <v>4</v>
      </c>
      <c r="FH86">
        <v>0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427</v>
      </c>
      <c r="FX86">
        <v>557.33001708984375</v>
      </c>
      <c r="FY86">
        <v>557.59002685546875</v>
      </c>
      <c r="FZ86">
        <v>558.53997802734375</v>
      </c>
      <c r="GA86">
        <v>545.90997314453125</v>
      </c>
      <c r="GB86">
        <v>554.03997802734375</v>
      </c>
      <c r="GC86">
        <v>431</v>
      </c>
      <c r="GD86">
        <v>237</v>
      </c>
      <c r="GE86">
        <v>227</v>
      </c>
      <c r="GF86">
        <v>121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30</v>
      </c>
      <c r="GM86">
        <v>0</v>
      </c>
      <c r="GN86">
        <v>7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1.9</v>
      </c>
      <c r="GX86" t="s">
        <v>218</v>
      </c>
      <c r="GY86">
        <v>454797</v>
      </c>
      <c r="GZ86">
        <v>286157</v>
      </c>
      <c r="HA86">
        <v>1.2470000000000001</v>
      </c>
      <c r="HB86">
        <v>1.7689999999999999</v>
      </c>
      <c r="HC86">
        <v>3.95</v>
      </c>
      <c r="HD86">
        <v>1.96</v>
      </c>
      <c r="HE86">
        <v>0</v>
      </c>
      <c r="HF86" s="15">
        <f t="shared" si="12"/>
        <v>4.6630992862506382E-4</v>
      </c>
      <c r="HG86" s="15">
        <f t="shared" si="13"/>
        <v>1.7007756100647642E-3</v>
      </c>
      <c r="HH86" s="15">
        <f t="shared" si="14"/>
        <v>2.094738633832316E-2</v>
      </c>
      <c r="HI86" s="15">
        <f t="shared" si="15"/>
        <v>1.4674040150964074E-2</v>
      </c>
      <c r="HJ86" s="16">
        <f t="shared" si="16"/>
        <v>558.53836237355983</v>
      </c>
      <c r="HK86" t="str">
        <f t="shared" si="17"/>
        <v>IDXX</v>
      </c>
    </row>
    <row r="87" spans="1:219" hidden="1" x14ac:dyDescent="0.25">
      <c r="A87">
        <v>78</v>
      </c>
      <c r="B87" t="s">
        <v>522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14</v>
      </c>
      <c r="N87">
        <v>29</v>
      </c>
      <c r="O87">
        <v>10</v>
      </c>
      <c r="P87">
        <v>1</v>
      </c>
      <c r="Q87">
        <v>0</v>
      </c>
      <c r="R87">
        <v>1</v>
      </c>
      <c r="S87">
        <v>11</v>
      </c>
      <c r="T87">
        <v>0</v>
      </c>
      <c r="U87">
        <v>0</v>
      </c>
      <c r="V87">
        <v>5</v>
      </c>
      <c r="W87">
        <v>0</v>
      </c>
      <c r="X87">
        <v>1</v>
      </c>
      <c r="Y87">
        <v>0</v>
      </c>
      <c r="Z87">
        <v>68</v>
      </c>
      <c r="AA87">
        <v>1</v>
      </c>
      <c r="AB87">
        <v>1</v>
      </c>
      <c r="AC87">
        <v>0</v>
      </c>
      <c r="AD87">
        <v>0</v>
      </c>
      <c r="AE87">
        <v>40</v>
      </c>
      <c r="AF87">
        <v>11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54</v>
      </c>
      <c r="AN87">
        <v>40</v>
      </c>
      <c r="AO87">
        <v>0</v>
      </c>
      <c r="AP87">
        <v>0</v>
      </c>
      <c r="AQ87">
        <v>1</v>
      </c>
      <c r="AR87">
        <v>1</v>
      </c>
      <c r="AS87">
        <v>0</v>
      </c>
      <c r="AT87">
        <v>0</v>
      </c>
      <c r="AU87" t="s">
        <v>523</v>
      </c>
      <c r="AV87">
        <v>88.680000305175781</v>
      </c>
      <c r="AW87">
        <v>88.879997253417969</v>
      </c>
      <c r="AX87">
        <v>91.910003662109375</v>
      </c>
      <c r="AY87">
        <v>88.05999755859375</v>
      </c>
      <c r="AZ87">
        <v>91.529998779296875</v>
      </c>
      <c r="BE87">
        <v>4</v>
      </c>
      <c r="BF87">
        <v>2</v>
      </c>
      <c r="BG87">
        <v>5</v>
      </c>
      <c r="BH87">
        <v>6</v>
      </c>
      <c r="BI87">
        <v>129</v>
      </c>
      <c r="BJ87">
        <v>0</v>
      </c>
      <c r="BK87">
        <v>0</v>
      </c>
      <c r="BL87">
        <v>0</v>
      </c>
      <c r="BM87">
        <v>0</v>
      </c>
      <c r="BN87">
        <v>2</v>
      </c>
      <c r="BO87">
        <v>0</v>
      </c>
      <c r="BP87">
        <v>1</v>
      </c>
      <c r="BQ87">
        <v>0</v>
      </c>
      <c r="BR87">
        <v>1</v>
      </c>
      <c r="BS87">
        <v>1</v>
      </c>
      <c r="BT87">
        <v>4</v>
      </c>
      <c r="BU87">
        <v>1</v>
      </c>
      <c r="BV87">
        <v>4</v>
      </c>
      <c r="BW87">
        <v>0</v>
      </c>
      <c r="BX87">
        <v>0</v>
      </c>
      <c r="BY87">
        <v>1</v>
      </c>
      <c r="BZ87">
        <v>1</v>
      </c>
      <c r="CA87">
        <v>0</v>
      </c>
      <c r="CB87">
        <v>0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524</v>
      </c>
      <c r="CN87">
        <v>91.529998779296875</v>
      </c>
      <c r="CO87">
        <v>91.410003662109375</v>
      </c>
      <c r="CP87">
        <v>91.879997253417955</v>
      </c>
      <c r="CQ87">
        <v>90.690002441406236</v>
      </c>
      <c r="CR87">
        <v>90.709999084472656</v>
      </c>
      <c r="CW87">
        <v>46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62</v>
      </c>
      <c r="DG87">
        <v>39</v>
      </c>
      <c r="DH87">
        <v>6</v>
      </c>
      <c r="DI87">
        <v>2</v>
      </c>
      <c r="DJ87">
        <v>5</v>
      </c>
      <c r="DK87">
        <v>0</v>
      </c>
      <c r="DL87">
        <v>0</v>
      </c>
      <c r="DM87">
        <v>0</v>
      </c>
      <c r="DN87">
        <v>0</v>
      </c>
      <c r="DO87">
        <v>1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452</v>
      </c>
      <c r="EF87">
        <v>90.709999084472656</v>
      </c>
      <c r="EG87">
        <v>91.430000305175781</v>
      </c>
      <c r="EH87">
        <v>92.660003662109375</v>
      </c>
      <c r="EI87">
        <v>90.889999389648438</v>
      </c>
      <c r="EJ87">
        <v>92.589996337890625</v>
      </c>
      <c r="EO87">
        <v>24</v>
      </c>
      <c r="EP87">
        <v>60</v>
      </c>
      <c r="EQ87">
        <v>76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2</v>
      </c>
      <c r="EZ87">
        <v>1</v>
      </c>
      <c r="FA87">
        <v>0</v>
      </c>
      <c r="FB87">
        <v>1</v>
      </c>
      <c r="FC87">
        <v>1</v>
      </c>
      <c r="FD87">
        <v>4</v>
      </c>
      <c r="FE87">
        <v>0</v>
      </c>
      <c r="FF87">
        <v>0</v>
      </c>
      <c r="FG87">
        <v>0</v>
      </c>
      <c r="FH87">
        <v>0</v>
      </c>
      <c r="FI87">
        <v>1</v>
      </c>
      <c r="FJ87">
        <v>1</v>
      </c>
      <c r="FK87">
        <v>0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525</v>
      </c>
      <c r="FX87">
        <v>92.589996337890625</v>
      </c>
      <c r="FY87">
        <v>93.300003051757813</v>
      </c>
      <c r="FZ87">
        <v>94.040000915527344</v>
      </c>
      <c r="GA87">
        <v>92.800003051757813</v>
      </c>
      <c r="GB87">
        <v>93.449996948242188</v>
      </c>
      <c r="GC87">
        <v>407</v>
      </c>
      <c r="GD87">
        <v>196</v>
      </c>
      <c r="GE87">
        <v>207</v>
      </c>
      <c r="GF87">
        <v>118</v>
      </c>
      <c r="GG87">
        <v>0</v>
      </c>
      <c r="GH87">
        <v>136</v>
      </c>
      <c r="GI87">
        <v>0</v>
      </c>
      <c r="GJ87">
        <v>0</v>
      </c>
      <c r="GK87">
        <v>4</v>
      </c>
      <c r="GL87">
        <v>75</v>
      </c>
      <c r="GM87">
        <v>0</v>
      </c>
      <c r="GN87">
        <v>6</v>
      </c>
      <c r="GO87">
        <v>2</v>
      </c>
      <c r="GP87">
        <v>1</v>
      </c>
      <c r="GQ87">
        <v>2</v>
      </c>
      <c r="GR87">
        <v>1</v>
      </c>
      <c r="GS87">
        <v>0</v>
      </c>
      <c r="GT87">
        <v>0</v>
      </c>
      <c r="GU87">
        <v>0</v>
      </c>
      <c r="GV87">
        <v>0</v>
      </c>
      <c r="GW87">
        <v>2</v>
      </c>
      <c r="GX87" t="s">
        <v>218</v>
      </c>
      <c r="GY87">
        <v>253991</v>
      </c>
      <c r="GZ87">
        <v>262700</v>
      </c>
      <c r="HA87">
        <v>1.0469999999999999</v>
      </c>
      <c r="HB87">
        <v>1.198</v>
      </c>
      <c r="HC87">
        <v>1.43</v>
      </c>
      <c r="HD87">
        <v>3.56</v>
      </c>
      <c r="HE87">
        <v>0.45069998999999999</v>
      </c>
      <c r="HF87" s="15">
        <f t="shared" si="12"/>
        <v>7.6099323756003701E-3</v>
      </c>
      <c r="HG87" s="15">
        <f t="shared" si="13"/>
        <v>7.8689691255345862E-3</v>
      </c>
      <c r="HH87" s="15">
        <f t="shared" si="14"/>
        <v>5.3590566307123444E-3</v>
      </c>
      <c r="HI87" s="15">
        <f t="shared" si="15"/>
        <v>6.9555261392291179E-3</v>
      </c>
      <c r="HJ87" s="16">
        <f t="shared" si="16"/>
        <v>94.034177895184371</v>
      </c>
      <c r="HK87" t="str">
        <f t="shared" si="17"/>
        <v>NSP</v>
      </c>
    </row>
    <row r="88" spans="1:219" hidden="1" x14ac:dyDescent="0.25">
      <c r="A88">
        <v>79</v>
      </c>
      <c r="B88" t="s">
        <v>526</v>
      </c>
      <c r="C88">
        <v>9</v>
      </c>
      <c r="D88">
        <v>1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16</v>
      </c>
      <c r="N88">
        <v>111</v>
      </c>
      <c r="O88">
        <v>63</v>
      </c>
      <c r="P88">
        <v>5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527</v>
      </c>
      <c r="AV88">
        <v>33.220001220703118</v>
      </c>
      <c r="AW88">
        <v>33.380001068115227</v>
      </c>
      <c r="AX88">
        <v>33.599998474121087</v>
      </c>
      <c r="AY88">
        <v>33.130001068115227</v>
      </c>
      <c r="AZ88">
        <v>33.330001831054688</v>
      </c>
      <c r="BE88">
        <v>123</v>
      </c>
      <c r="BF88">
        <v>22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51</v>
      </c>
      <c r="BO88">
        <v>9</v>
      </c>
      <c r="BP88">
        <v>1</v>
      </c>
      <c r="BQ88">
        <v>2</v>
      </c>
      <c r="BR88">
        <v>4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4</v>
      </c>
      <c r="BZ88">
        <v>0</v>
      </c>
      <c r="CA88">
        <v>0</v>
      </c>
      <c r="CB88">
        <v>0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389</v>
      </c>
      <c r="CN88">
        <v>33.330001831054688</v>
      </c>
      <c r="CO88">
        <v>33.529998779296882</v>
      </c>
      <c r="CP88">
        <v>33.759998321533203</v>
      </c>
      <c r="CQ88">
        <v>32.740001678466797</v>
      </c>
      <c r="CR88">
        <v>32.770000457763672</v>
      </c>
      <c r="CW88">
        <v>8</v>
      </c>
      <c r="CX88">
        <v>6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5</v>
      </c>
      <c r="DG88">
        <v>2</v>
      </c>
      <c r="DH88">
        <v>8</v>
      </c>
      <c r="DI88">
        <v>5</v>
      </c>
      <c r="DJ88">
        <v>166</v>
      </c>
      <c r="DK88">
        <v>0</v>
      </c>
      <c r="DL88">
        <v>0</v>
      </c>
      <c r="DM88">
        <v>0</v>
      </c>
      <c r="DN88">
        <v>0</v>
      </c>
      <c r="DO88">
        <v>6</v>
      </c>
      <c r="DP88">
        <v>0</v>
      </c>
      <c r="DQ88">
        <v>0</v>
      </c>
      <c r="DR88">
        <v>0</v>
      </c>
      <c r="DS88">
        <v>1</v>
      </c>
      <c r="DT88">
        <v>0</v>
      </c>
      <c r="DU88">
        <v>0</v>
      </c>
      <c r="DV88">
        <v>0</v>
      </c>
      <c r="DW88">
        <v>14</v>
      </c>
      <c r="DX88">
        <v>6</v>
      </c>
      <c r="DY88">
        <v>0</v>
      </c>
      <c r="DZ88">
        <v>0</v>
      </c>
      <c r="EA88">
        <v>1</v>
      </c>
      <c r="EB88">
        <v>1</v>
      </c>
      <c r="EC88">
        <v>0</v>
      </c>
      <c r="ED88">
        <v>0</v>
      </c>
      <c r="EE88" t="s">
        <v>528</v>
      </c>
      <c r="EF88">
        <v>32.770000457763672</v>
      </c>
      <c r="EG88">
        <v>32.939998626708977</v>
      </c>
      <c r="EH88">
        <v>33.220001220703118</v>
      </c>
      <c r="EI88">
        <v>32.830001831054688</v>
      </c>
      <c r="EJ88">
        <v>33.159999847412109</v>
      </c>
      <c r="EO88">
        <v>149</v>
      </c>
      <c r="EP88">
        <v>42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</v>
      </c>
      <c r="EY88">
        <v>2</v>
      </c>
      <c r="EZ88">
        <v>2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529</v>
      </c>
      <c r="FX88">
        <v>33.159999847412109</v>
      </c>
      <c r="FY88">
        <v>33.450000762939453</v>
      </c>
      <c r="FZ88">
        <v>33.659999847412109</v>
      </c>
      <c r="GA88">
        <v>33.220001220703118</v>
      </c>
      <c r="GB88">
        <v>33.330001831054688</v>
      </c>
      <c r="GC88">
        <v>545</v>
      </c>
      <c r="GD88">
        <v>266</v>
      </c>
      <c r="GE88">
        <v>205</v>
      </c>
      <c r="GF88">
        <v>198</v>
      </c>
      <c r="GG88">
        <v>0</v>
      </c>
      <c r="GH88">
        <v>5</v>
      </c>
      <c r="GI88">
        <v>0</v>
      </c>
      <c r="GJ88">
        <v>0</v>
      </c>
      <c r="GK88">
        <v>0</v>
      </c>
      <c r="GL88">
        <v>170</v>
      </c>
      <c r="GM88">
        <v>0</v>
      </c>
      <c r="GN88">
        <v>166</v>
      </c>
      <c r="GO88">
        <v>1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2.4</v>
      </c>
      <c r="GX88" t="s">
        <v>218</v>
      </c>
      <c r="GY88">
        <v>4183376</v>
      </c>
      <c r="GZ88">
        <v>3394885</v>
      </c>
      <c r="HA88">
        <v>0.91400000000000003</v>
      </c>
      <c r="HB88">
        <v>0.97299999999999998</v>
      </c>
      <c r="HC88">
        <v>0.97</v>
      </c>
      <c r="HD88">
        <v>3.56</v>
      </c>
      <c r="HE88">
        <v>0.93240000000000001</v>
      </c>
      <c r="HF88" s="15">
        <f t="shared" si="12"/>
        <v>8.6696833755725011E-3</v>
      </c>
      <c r="HG88" s="15">
        <f t="shared" si="13"/>
        <v>6.238832009050066E-3</v>
      </c>
      <c r="HH88" s="15">
        <f t="shared" si="14"/>
        <v>6.8759203883534958E-3</v>
      </c>
      <c r="HI88" s="15">
        <f t="shared" si="15"/>
        <v>3.3003481640699883E-3</v>
      </c>
      <c r="HJ88" s="16">
        <f t="shared" si="16"/>
        <v>33.658689698402029</v>
      </c>
      <c r="HK88" t="str">
        <f t="shared" si="17"/>
        <v>IPG</v>
      </c>
    </row>
    <row r="89" spans="1:219" hidden="1" x14ac:dyDescent="0.25">
      <c r="A89">
        <v>80</v>
      </c>
      <c r="B89" t="s">
        <v>530</v>
      </c>
      <c r="C89">
        <v>10</v>
      </c>
      <c r="D89">
        <v>1</v>
      </c>
      <c r="E89">
        <v>5</v>
      </c>
      <c r="F89">
        <v>1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34</v>
      </c>
      <c r="N89">
        <v>112</v>
      </c>
      <c r="O89">
        <v>46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531</v>
      </c>
      <c r="AV89">
        <v>238.96000671386719</v>
      </c>
      <c r="AW89">
        <v>241.1300048828125</v>
      </c>
      <c r="AX89">
        <v>243.94000244140619</v>
      </c>
      <c r="AY89">
        <v>239.91000366210929</v>
      </c>
      <c r="AZ89">
        <v>242.58000183105469</v>
      </c>
      <c r="BE89">
        <v>29</v>
      </c>
      <c r="BF89">
        <v>152</v>
      </c>
      <c r="BG89">
        <v>9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5</v>
      </c>
      <c r="BO89">
        <v>1</v>
      </c>
      <c r="BP89">
        <v>0</v>
      </c>
      <c r="BQ89">
        <v>2</v>
      </c>
      <c r="BR89">
        <v>1</v>
      </c>
      <c r="BS89">
        <v>1</v>
      </c>
      <c r="BT89">
        <v>9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1</v>
      </c>
      <c r="CA89">
        <v>0</v>
      </c>
      <c r="CB89">
        <v>0</v>
      </c>
      <c r="CC89">
        <v>1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301</v>
      </c>
      <c r="CN89">
        <v>242.58000183105469</v>
      </c>
      <c r="CO89">
        <v>243.44000244140619</v>
      </c>
      <c r="CP89">
        <v>244.94999694824219</v>
      </c>
      <c r="CQ89">
        <v>241.22999572753901</v>
      </c>
      <c r="CR89">
        <v>242.1300048828125</v>
      </c>
      <c r="CW89">
        <v>81</v>
      </c>
      <c r="CX89">
        <v>9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47</v>
      </c>
      <c r="DG89">
        <v>7</v>
      </c>
      <c r="DH89">
        <v>7</v>
      </c>
      <c r="DI89">
        <v>17</v>
      </c>
      <c r="DJ89">
        <v>46</v>
      </c>
      <c r="DK89">
        <v>0</v>
      </c>
      <c r="DL89">
        <v>0</v>
      </c>
      <c r="DM89">
        <v>0</v>
      </c>
      <c r="DN89">
        <v>0</v>
      </c>
      <c r="DO89">
        <v>9</v>
      </c>
      <c r="DP89">
        <v>0</v>
      </c>
      <c r="DQ89">
        <v>26</v>
      </c>
      <c r="DR89">
        <v>0</v>
      </c>
      <c r="DS89">
        <v>1</v>
      </c>
      <c r="DT89">
        <v>0</v>
      </c>
      <c r="DU89">
        <v>1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399</v>
      </c>
      <c r="EF89">
        <v>242.1300048828125</v>
      </c>
      <c r="EG89">
        <v>243.19000244140619</v>
      </c>
      <c r="EH89">
        <v>243.69000244140619</v>
      </c>
      <c r="EI89">
        <v>237.6300048828125</v>
      </c>
      <c r="EJ89">
        <v>239.6000061035156</v>
      </c>
      <c r="EO89">
        <v>2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</v>
      </c>
      <c r="EY89">
        <v>0</v>
      </c>
      <c r="EZ89">
        <v>2</v>
      </c>
      <c r="FA89">
        <v>1</v>
      </c>
      <c r="FB89">
        <v>186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2</v>
      </c>
      <c r="FP89">
        <v>0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0</v>
      </c>
      <c r="FW89" t="s">
        <v>444</v>
      </c>
      <c r="FX89">
        <v>239.6000061035156</v>
      </c>
      <c r="FY89">
        <v>239.94999694824219</v>
      </c>
      <c r="FZ89">
        <v>240.8999938964844</v>
      </c>
      <c r="GA89">
        <v>237.2799987792969</v>
      </c>
      <c r="GB89">
        <v>237.46000671386719</v>
      </c>
      <c r="GC89">
        <v>474</v>
      </c>
      <c r="GD89">
        <v>325</v>
      </c>
      <c r="GE89">
        <v>92</v>
      </c>
      <c r="GF89">
        <v>316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233</v>
      </c>
      <c r="GM89">
        <v>0</v>
      </c>
      <c r="GN89">
        <v>232</v>
      </c>
      <c r="GO89">
        <v>2</v>
      </c>
      <c r="GP89">
        <v>1</v>
      </c>
      <c r="GQ89">
        <v>1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1.7</v>
      </c>
      <c r="GX89" t="s">
        <v>218</v>
      </c>
      <c r="GY89">
        <v>648810</v>
      </c>
      <c r="GZ89">
        <v>825428</v>
      </c>
      <c r="HA89">
        <v>0.99199999999999999</v>
      </c>
      <c r="HB89">
        <v>1.1459999999999999</v>
      </c>
      <c r="HC89">
        <v>1.36</v>
      </c>
      <c r="HD89">
        <v>2.39</v>
      </c>
      <c r="HE89">
        <v>0</v>
      </c>
      <c r="HF89" s="15">
        <f t="shared" si="12"/>
        <v>1.4585990797161275E-3</v>
      </c>
      <c r="HG89" s="15">
        <f t="shared" si="13"/>
        <v>3.9435324711981634E-3</v>
      </c>
      <c r="HH89" s="15">
        <f t="shared" si="14"/>
        <v>1.1127310701825932E-2</v>
      </c>
      <c r="HI89" s="15">
        <f t="shared" si="15"/>
        <v>7.5805579668486445E-4</v>
      </c>
      <c r="HJ89" s="16">
        <f t="shared" si="16"/>
        <v>240.89624755267147</v>
      </c>
      <c r="HK89" t="str">
        <f t="shared" si="17"/>
        <v>IQV</v>
      </c>
    </row>
    <row r="90" spans="1:219" hidden="1" x14ac:dyDescent="0.25">
      <c r="A90">
        <v>81</v>
      </c>
      <c r="B90" t="s">
        <v>532</v>
      </c>
      <c r="C90">
        <v>9</v>
      </c>
      <c r="D90">
        <v>0</v>
      </c>
      <c r="E90">
        <v>5</v>
      </c>
      <c r="F90">
        <v>1</v>
      </c>
      <c r="G90" t="s">
        <v>218</v>
      </c>
      <c r="H90" t="s">
        <v>533</v>
      </c>
      <c r="I90">
        <v>6</v>
      </c>
      <c r="J90">
        <v>0</v>
      </c>
      <c r="K90" t="s">
        <v>218</v>
      </c>
      <c r="L90" t="s">
        <v>218</v>
      </c>
      <c r="M90">
        <v>36</v>
      </c>
      <c r="N90">
        <v>81</v>
      </c>
      <c r="O90">
        <v>44</v>
      </c>
      <c r="P90">
        <v>0</v>
      </c>
      <c r="Q90">
        <v>0</v>
      </c>
      <c r="R90">
        <v>1</v>
      </c>
      <c r="S90">
        <v>44</v>
      </c>
      <c r="T90">
        <v>0</v>
      </c>
      <c r="U90">
        <v>0</v>
      </c>
      <c r="V90">
        <v>5</v>
      </c>
      <c r="W90">
        <v>3</v>
      </c>
      <c r="X90">
        <v>4</v>
      </c>
      <c r="Y90">
        <v>0</v>
      </c>
      <c r="Z90">
        <v>4</v>
      </c>
      <c r="AA90">
        <v>1</v>
      </c>
      <c r="AB90">
        <v>6</v>
      </c>
      <c r="AC90">
        <v>0</v>
      </c>
      <c r="AD90">
        <v>0</v>
      </c>
      <c r="AE90">
        <v>0</v>
      </c>
      <c r="AF90">
        <v>0</v>
      </c>
      <c r="AG90">
        <v>4</v>
      </c>
      <c r="AH90">
        <v>4</v>
      </c>
      <c r="AI90">
        <v>0</v>
      </c>
      <c r="AJ90">
        <v>0</v>
      </c>
      <c r="AK90">
        <v>1</v>
      </c>
      <c r="AL90">
        <v>1</v>
      </c>
      <c r="AM90">
        <v>1</v>
      </c>
      <c r="AN90">
        <v>0</v>
      </c>
      <c r="AO90">
        <v>2</v>
      </c>
      <c r="AP90">
        <v>2</v>
      </c>
      <c r="AQ90">
        <v>1</v>
      </c>
      <c r="AR90">
        <v>0</v>
      </c>
      <c r="AS90">
        <v>1</v>
      </c>
      <c r="AT90">
        <v>1</v>
      </c>
      <c r="AU90" t="s">
        <v>268</v>
      </c>
      <c r="AV90">
        <v>91.639999389648438</v>
      </c>
      <c r="AW90">
        <v>92.010002136230483</v>
      </c>
      <c r="AX90">
        <v>93.480003356933594</v>
      </c>
      <c r="AY90">
        <v>90.589996337890625</v>
      </c>
      <c r="AZ90">
        <v>91.129997253417955</v>
      </c>
      <c r="BE90">
        <v>0</v>
      </c>
      <c r="BF90">
        <v>1</v>
      </c>
      <c r="BG90">
        <v>0</v>
      </c>
      <c r="BH90">
        <v>1</v>
      </c>
      <c r="BI90">
        <v>0</v>
      </c>
      <c r="BJ90">
        <v>1</v>
      </c>
      <c r="BK90">
        <v>1</v>
      </c>
      <c r="BL90">
        <v>0</v>
      </c>
      <c r="BM90">
        <v>0</v>
      </c>
      <c r="BN90">
        <v>2</v>
      </c>
      <c r="BO90">
        <v>2</v>
      </c>
      <c r="BP90">
        <v>0</v>
      </c>
      <c r="BQ90">
        <v>4</v>
      </c>
      <c r="BR90">
        <v>117</v>
      </c>
      <c r="BS90">
        <v>0</v>
      </c>
      <c r="BT90">
        <v>0</v>
      </c>
      <c r="BU90">
        <v>0</v>
      </c>
      <c r="BV90">
        <v>0</v>
      </c>
      <c r="BW90">
        <v>2</v>
      </c>
      <c r="BX90">
        <v>1</v>
      </c>
      <c r="BY90">
        <v>0</v>
      </c>
      <c r="BZ90">
        <v>0</v>
      </c>
      <c r="CA90">
        <v>1</v>
      </c>
      <c r="CB90">
        <v>1</v>
      </c>
      <c r="CC90">
        <v>0</v>
      </c>
      <c r="CD90">
        <v>0</v>
      </c>
      <c r="CE90">
        <v>2</v>
      </c>
      <c r="CF90">
        <v>2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0</v>
      </c>
      <c r="CM90" t="s">
        <v>245</v>
      </c>
      <c r="CN90">
        <v>91.129997253417955</v>
      </c>
      <c r="CO90">
        <v>91.279998779296875</v>
      </c>
      <c r="CP90">
        <v>93.5</v>
      </c>
      <c r="CQ90">
        <v>90.449996948242202</v>
      </c>
      <c r="CR90">
        <v>92.660003662109375</v>
      </c>
      <c r="CW90">
        <v>13</v>
      </c>
      <c r="CX90">
        <v>27</v>
      </c>
      <c r="CY90">
        <v>28</v>
      </c>
      <c r="CZ90">
        <v>22</v>
      </c>
      <c r="DA90">
        <v>50</v>
      </c>
      <c r="DB90">
        <v>1</v>
      </c>
      <c r="DC90">
        <v>1</v>
      </c>
      <c r="DD90">
        <v>0</v>
      </c>
      <c r="DE90">
        <v>0</v>
      </c>
      <c r="DF90">
        <v>4</v>
      </c>
      <c r="DG90">
        <v>0</v>
      </c>
      <c r="DH90">
        <v>0</v>
      </c>
      <c r="DI90">
        <v>0</v>
      </c>
      <c r="DJ90">
        <v>3</v>
      </c>
      <c r="DK90">
        <v>2</v>
      </c>
      <c r="DL90">
        <v>7</v>
      </c>
      <c r="DM90">
        <v>1</v>
      </c>
      <c r="DN90">
        <v>7</v>
      </c>
      <c r="DO90">
        <v>3</v>
      </c>
      <c r="DP90">
        <v>1</v>
      </c>
      <c r="DQ90">
        <v>3</v>
      </c>
      <c r="DR90">
        <v>3</v>
      </c>
      <c r="DS90">
        <v>2</v>
      </c>
      <c r="DT90">
        <v>1</v>
      </c>
      <c r="DU90">
        <v>2</v>
      </c>
      <c r="DV90">
        <v>1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534</v>
      </c>
      <c r="EF90">
        <v>92.660003662109375</v>
      </c>
      <c r="EG90">
        <v>93.209999084472656</v>
      </c>
      <c r="EH90">
        <v>95</v>
      </c>
      <c r="EI90">
        <v>92.470001220703125</v>
      </c>
      <c r="EJ90">
        <v>94.900001525878906</v>
      </c>
      <c r="EO90">
        <v>36</v>
      </c>
      <c r="EP90">
        <v>50</v>
      </c>
      <c r="EQ90">
        <v>34</v>
      </c>
      <c r="ER90">
        <v>32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</v>
      </c>
      <c r="EY90">
        <v>4</v>
      </c>
      <c r="EZ90">
        <v>0</v>
      </c>
      <c r="FA90">
        <v>1</v>
      </c>
      <c r="FB90">
        <v>1</v>
      </c>
      <c r="FC90">
        <v>1</v>
      </c>
      <c r="FD90">
        <v>7</v>
      </c>
      <c r="FE90">
        <v>0</v>
      </c>
      <c r="FF90">
        <v>0</v>
      </c>
      <c r="FG90">
        <v>0</v>
      </c>
      <c r="FH90">
        <v>0</v>
      </c>
      <c r="FI90">
        <v>1</v>
      </c>
      <c r="FJ90">
        <v>1</v>
      </c>
      <c r="FK90">
        <v>0</v>
      </c>
      <c r="FL90">
        <v>0</v>
      </c>
      <c r="FM90">
        <v>1</v>
      </c>
      <c r="FN90">
        <v>1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535</v>
      </c>
      <c r="FX90">
        <v>94.900001525878906</v>
      </c>
      <c r="FY90">
        <v>95.970001220703125</v>
      </c>
      <c r="FZ90">
        <v>98.089996337890625</v>
      </c>
      <c r="GA90">
        <v>94.620002746582031</v>
      </c>
      <c r="GB90">
        <v>96.480003356933594</v>
      </c>
      <c r="GC90">
        <v>455</v>
      </c>
      <c r="GD90">
        <v>155</v>
      </c>
      <c r="GE90">
        <v>292</v>
      </c>
      <c r="GF90">
        <v>14</v>
      </c>
      <c r="GG90">
        <v>0</v>
      </c>
      <c r="GH90">
        <v>105</v>
      </c>
      <c r="GI90">
        <v>0</v>
      </c>
      <c r="GJ90">
        <v>104</v>
      </c>
      <c r="GK90">
        <v>7</v>
      </c>
      <c r="GL90">
        <v>125</v>
      </c>
      <c r="GM90">
        <v>7</v>
      </c>
      <c r="GN90">
        <v>4</v>
      </c>
      <c r="GO90">
        <v>4</v>
      </c>
      <c r="GP90">
        <v>3</v>
      </c>
      <c r="GQ90">
        <v>3</v>
      </c>
      <c r="GR90">
        <v>2</v>
      </c>
      <c r="GS90">
        <v>1</v>
      </c>
      <c r="GT90">
        <v>0</v>
      </c>
      <c r="GU90">
        <v>1</v>
      </c>
      <c r="GV90">
        <v>0</v>
      </c>
      <c r="GW90">
        <v>1.9</v>
      </c>
      <c r="GX90" t="s">
        <v>218</v>
      </c>
      <c r="GY90">
        <v>266140</v>
      </c>
      <c r="GZ90">
        <v>327414</v>
      </c>
      <c r="HA90">
        <v>1.034</v>
      </c>
      <c r="HB90">
        <v>1.385</v>
      </c>
      <c r="HC90">
        <v>1.52</v>
      </c>
      <c r="HD90">
        <v>4.62</v>
      </c>
      <c r="HE90">
        <v>0</v>
      </c>
      <c r="HF90" s="15">
        <f t="shared" si="12"/>
        <v>1.1149314173327207E-2</v>
      </c>
      <c r="HG90" s="15">
        <f t="shared" si="13"/>
        <v>2.1612755595226574E-2</v>
      </c>
      <c r="HH90" s="15">
        <f t="shared" si="14"/>
        <v>1.4066879826504231E-2</v>
      </c>
      <c r="HI90" s="15">
        <f t="shared" si="15"/>
        <v>1.9278612620590163E-2</v>
      </c>
      <c r="HJ90" s="16">
        <f t="shared" si="16"/>
        <v>98.044177401559779</v>
      </c>
      <c r="HK90" t="str">
        <f t="shared" si="17"/>
        <v>ITRI</v>
      </c>
    </row>
    <row r="91" spans="1:219" hidden="1" x14ac:dyDescent="0.25">
      <c r="A91">
        <v>82</v>
      </c>
      <c r="B91" t="s">
        <v>536</v>
      </c>
      <c r="C91">
        <v>10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33</v>
      </c>
      <c r="N91">
        <v>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20</v>
      </c>
      <c r="W91">
        <v>2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486</v>
      </c>
      <c r="AV91">
        <v>170.69999694824219</v>
      </c>
      <c r="AW91">
        <v>170.33000183105469</v>
      </c>
      <c r="AX91">
        <v>173.66999816894531</v>
      </c>
      <c r="AY91">
        <v>169.9100036621094</v>
      </c>
      <c r="AZ91">
        <v>172.49000549316409</v>
      </c>
      <c r="BE91">
        <v>1</v>
      </c>
      <c r="BF91">
        <v>3</v>
      </c>
      <c r="BG91">
        <v>42</v>
      </c>
      <c r="BH91">
        <v>26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1</v>
      </c>
      <c r="BP91">
        <v>0</v>
      </c>
      <c r="BQ91">
        <v>0</v>
      </c>
      <c r="BR91">
        <v>0</v>
      </c>
      <c r="BS91">
        <v>1</v>
      </c>
      <c r="BT91">
        <v>2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325</v>
      </c>
      <c r="CN91">
        <v>172.49000549316409</v>
      </c>
      <c r="CO91">
        <v>172.2200012207031</v>
      </c>
      <c r="CP91">
        <v>173.33000183105469</v>
      </c>
      <c r="CQ91">
        <v>171.03999328613281</v>
      </c>
      <c r="CR91">
        <v>171.72999572753909</v>
      </c>
      <c r="CW91">
        <v>41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15</v>
      </c>
      <c r="DG91">
        <v>4</v>
      </c>
      <c r="DH91">
        <v>15</v>
      </c>
      <c r="DI91">
        <v>4</v>
      </c>
      <c r="DJ91">
        <v>5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308</v>
      </c>
      <c r="EF91">
        <v>171.72999572753909</v>
      </c>
      <c r="EG91">
        <v>171.44000244140619</v>
      </c>
      <c r="EH91">
        <v>173.63999938964841</v>
      </c>
      <c r="EI91">
        <v>170.50999450683591</v>
      </c>
      <c r="EJ91">
        <v>173.17999267578119</v>
      </c>
      <c r="EO91">
        <v>6</v>
      </c>
      <c r="EP91">
        <v>40</v>
      </c>
      <c r="EQ91">
        <v>35</v>
      </c>
      <c r="ER91">
        <v>0</v>
      </c>
      <c r="ES91">
        <v>0</v>
      </c>
      <c r="ET91">
        <v>1</v>
      </c>
      <c r="EU91">
        <v>1</v>
      </c>
      <c r="EV91">
        <v>0</v>
      </c>
      <c r="EW91">
        <v>0</v>
      </c>
      <c r="EX91">
        <v>1</v>
      </c>
      <c r="EY91">
        <v>0</v>
      </c>
      <c r="EZ91">
        <v>0</v>
      </c>
      <c r="FA91">
        <v>0</v>
      </c>
      <c r="FB91">
        <v>1</v>
      </c>
      <c r="FC91">
        <v>2</v>
      </c>
      <c r="FD91">
        <v>2</v>
      </c>
      <c r="FE91">
        <v>0</v>
      </c>
      <c r="FF91">
        <v>0</v>
      </c>
      <c r="FG91">
        <v>2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537</v>
      </c>
      <c r="FX91">
        <v>173.17999267578119</v>
      </c>
      <c r="FY91">
        <v>173.27000427246091</v>
      </c>
      <c r="FZ91">
        <v>176.52000427246091</v>
      </c>
      <c r="GA91">
        <v>173.27000427246091</v>
      </c>
      <c r="GB91">
        <v>175.08000183105469</v>
      </c>
      <c r="GC91">
        <v>237</v>
      </c>
      <c r="GD91">
        <v>70</v>
      </c>
      <c r="GE91">
        <v>123</v>
      </c>
      <c r="GF91">
        <v>45</v>
      </c>
      <c r="GG91">
        <v>0</v>
      </c>
      <c r="GH91">
        <v>26</v>
      </c>
      <c r="GI91">
        <v>0</v>
      </c>
      <c r="GJ91">
        <v>0</v>
      </c>
      <c r="GK91">
        <v>0</v>
      </c>
      <c r="GL91">
        <v>7</v>
      </c>
      <c r="GM91">
        <v>0</v>
      </c>
      <c r="GN91">
        <v>6</v>
      </c>
      <c r="GO91">
        <v>2</v>
      </c>
      <c r="GP91">
        <v>1</v>
      </c>
      <c r="GQ91">
        <v>1</v>
      </c>
      <c r="GR91">
        <v>1</v>
      </c>
      <c r="GS91">
        <v>0</v>
      </c>
      <c r="GT91">
        <v>0</v>
      </c>
      <c r="GU91">
        <v>0</v>
      </c>
      <c r="GV91">
        <v>0</v>
      </c>
      <c r="GW91">
        <v>2.2000000000000002</v>
      </c>
      <c r="GX91" t="s">
        <v>218</v>
      </c>
      <c r="GY91">
        <v>62161</v>
      </c>
      <c r="GZ91">
        <v>65314</v>
      </c>
      <c r="HA91">
        <v>2.7759999999999998</v>
      </c>
      <c r="HB91">
        <v>3.7029999999999998</v>
      </c>
      <c r="HC91">
        <v>11.38</v>
      </c>
      <c r="HD91">
        <v>8.11</v>
      </c>
      <c r="HE91">
        <v>25.555600999999999</v>
      </c>
      <c r="HF91" s="15">
        <f t="shared" si="12"/>
        <v>5.1948747307795085E-4</v>
      </c>
      <c r="HG91" s="15">
        <f t="shared" si="13"/>
        <v>1.8411510997833336E-2</v>
      </c>
      <c r="HH91" s="15">
        <f t="shared" si="14"/>
        <v>0</v>
      </c>
      <c r="HI91" s="15">
        <f t="shared" si="15"/>
        <v>1.0338117087412169E-2</v>
      </c>
      <c r="HJ91" s="16">
        <f t="shared" si="16"/>
        <v>176.46016686171797</v>
      </c>
      <c r="HK91" t="str">
        <f t="shared" si="17"/>
        <v>JJSF</v>
      </c>
    </row>
    <row r="92" spans="1:219" hidden="1" x14ac:dyDescent="0.25">
      <c r="A92">
        <v>83</v>
      </c>
      <c r="B92" t="s">
        <v>538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22</v>
      </c>
      <c r="N92">
        <v>8</v>
      </c>
      <c r="O92">
        <v>3</v>
      </c>
      <c r="P92">
        <v>0</v>
      </c>
      <c r="Q92">
        <v>0</v>
      </c>
      <c r="R92">
        <v>1</v>
      </c>
      <c r="S92">
        <v>3</v>
      </c>
      <c r="T92">
        <v>0</v>
      </c>
      <c r="U92">
        <v>0</v>
      </c>
      <c r="V92">
        <v>6</v>
      </c>
      <c r="W92">
        <v>10</v>
      </c>
      <c r="X92">
        <v>7</v>
      </c>
      <c r="Y92">
        <v>7</v>
      </c>
      <c r="Z92">
        <v>131</v>
      </c>
      <c r="AA92">
        <v>1</v>
      </c>
      <c r="AB92">
        <v>0</v>
      </c>
      <c r="AC92">
        <v>0</v>
      </c>
      <c r="AD92">
        <v>0</v>
      </c>
      <c r="AE92">
        <v>11</v>
      </c>
      <c r="AF92">
        <v>3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35</v>
      </c>
      <c r="AN92">
        <v>11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 t="s">
        <v>473</v>
      </c>
      <c r="AV92">
        <v>125.88999938964839</v>
      </c>
      <c r="AW92">
        <v>126.69000244140619</v>
      </c>
      <c r="AX92">
        <v>128.24000549316409</v>
      </c>
      <c r="AY92">
        <v>126.69000244140619</v>
      </c>
      <c r="AZ92">
        <v>127.59999847412109</v>
      </c>
      <c r="BE92">
        <v>11</v>
      </c>
      <c r="BF92">
        <v>89</v>
      </c>
      <c r="BG92">
        <v>55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539</v>
      </c>
      <c r="CN92">
        <v>127.59999847412109</v>
      </c>
      <c r="CO92">
        <v>128.32000732421881</v>
      </c>
      <c r="CP92">
        <v>128.92999267578119</v>
      </c>
      <c r="CQ92">
        <v>124.5100021362305</v>
      </c>
      <c r="CR92">
        <v>124.9899978637695</v>
      </c>
      <c r="CW92">
        <v>12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2</v>
      </c>
      <c r="DG92">
        <v>6</v>
      </c>
      <c r="DH92">
        <v>5</v>
      </c>
      <c r="DI92">
        <v>7</v>
      </c>
      <c r="DJ92">
        <v>157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12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 t="s">
        <v>540</v>
      </c>
      <c r="EF92">
        <v>124.9899978637695</v>
      </c>
      <c r="EG92">
        <v>125.370002746582</v>
      </c>
      <c r="EH92">
        <v>126.94000244140619</v>
      </c>
      <c r="EI92">
        <v>124.75</v>
      </c>
      <c r="EJ92">
        <v>126.2399978637695</v>
      </c>
      <c r="EO92">
        <v>21</v>
      </c>
      <c r="EP92">
        <v>98</v>
      </c>
      <c r="EQ92">
        <v>56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1</v>
      </c>
      <c r="FB92">
        <v>0</v>
      </c>
      <c r="FC92">
        <v>1</v>
      </c>
      <c r="FD92">
        <v>1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521</v>
      </c>
      <c r="FX92">
        <v>126.2399978637695</v>
      </c>
      <c r="FY92">
        <v>127.23000335693359</v>
      </c>
      <c r="FZ92">
        <v>128</v>
      </c>
      <c r="GA92">
        <v>125.4300003051758</v>
      </c>
      <c r="GB92">
        <v>125.629997253418</v>
      </c>
      <c r="GC92">
        <v>375</v>
      </c>
      <c r="GD92">
        <v>339</v>
      </c>
      <c r="GE92">
        <v>187</v>
      </c>
      <c r="GF92">
        <v>178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288</v>
      </c>
      <c r="GM92">
        <v>0</v>
      </c>
      <c r="GN92">
        <v>157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1.8</v>
      </c>
      <c r="GX92" t="s">
        <v>218</v>
      </c>
      <c r="GY92">
        <v>284686</v>
      </c>
      <c r="GZ92">
        <v>398800</v>
      </c>
      <c r="HA92">
        <v>0.70899999999999996</v>
      </c>
      <c r="HB92">
        <v>0.77900000000000003</v>
      </c>
      <c r="HC92">
        <v>1.1299999999999999</v>
      </c>
      <c r="HD92">
        <v>4.25</v>
      </c>
      <c r="HE92">
        <v>0</v>
      </c>
      <c r="HF92" s="15">
        <f t="shared" si="12"/>
        <v>7.7812266528572982E-3</v>
      </c>
      <c r="HG92" s="15">
        <f t="shared" si="13"/>
        <v>6.0155987739562988E-3</v>
      </c>
      <c r="HH92" s="15">
        <f t="shared" si="14"/>
        <v>1.4147630309401471E-2</v>
      </c>
      <c r="HI92" s="15">
        <f t="shared" si="15"/>
        <v>1.5919521819202087E-3</v>
      </c>
      <c r="HJ92" s="16">
        <f t="shared" si="16"/>
        <v>127.99536800913802</v>
      </c>
      <c r="HK92" t="str">
        <f t="shared" si="17"/>
        <v>JCOM</v>
      </c>
    </row>
    <row r="93" spans="1:219" hidden="1" x14ac:dyDescent="0.25">
      <c r="A93">
        <v>84</v>
      </c>
      <c r="B93" t="s">
        <v>541</v>
      </c>
      <c r="C93">
        <v>10</v>
      </c>
      <c r="D93">
        <v>1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1</v>
      </c>
      <c r="Z93">
        <v>193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2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 t="s">
        <v>293</v>
      </c>
      <c r="AV93">
        <v>36.240001678466797</v>
      </c>
      <c r="AW93">
        <v>36.509998321533203</v>
      </c>
      <c r="AX93">
        <v>36.979999542236328</v>
      </c>
      <c r="AY93">
        <v>36.419998168945313</v>
      </c>
      <c r="AZ93">
        <v>36.860000610351563</v>
      </c>
      <c r="BE93">
        <v>12</v>
      </c>
      <c r="BF93">
        <v>114</v>
      </c>
      <c r="BG93">
        <v>68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</v>
      </c>
      <c r="BO93">
        <v>2</v>
      </c>
      <c r="BP93">
        <v>0</v>
      </c>
      <c r="BQ93">
        <v>0</v>
      </c>
      <c r="BR93">
        <v>0</v>
      </c>
      <c r="BS93">
        <v>1</v>
      </c>
      <c r="BT93">
        <v>5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465</v>
      </c>
      <c r="CN93">
        <v>36.860000610351563</v>
      </c>
      <c r="CO93">
        <v>36.860000610351563</v>
      </c>
      <c r="CP93">
        <v>36.939998626708977</v>
      </c>
      <c r="CQ93">
        <v>36.490001678466797</v>
      </c>
      <c r="CR93">
        <v>36.5</v>
      </c>
      <c r="CW93">
        <v>1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3</v>
      </c>
      <c r="DG93">
        <v>8</v>
      </c>
      <c r="DH93">
        <v>31</v>
      </c>
      <c r="DI93">
        <v>64</v>
      </c>
      <c r="DJ93">
        <v>89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 t="s">
        <v>542</v>
      </c>
      <c r="EF93">
        <v>36.5</v>
      </c>
      <c r="EG93">
        <v>36.580001831054688</v>
      </c>
      <c r="EH93">
        <v>36.770000457763672</v>
      </c>
      <c r="EI93">
        <v>36.389999389648438</v>
      </c>
      <c r="EJ93">
        <v>36.540000915527337</v>
      </c>
      <c r="EO93">
        <v>70</v>
      </c>
      <c r="EP93">
        <v>1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54</v>
      </c>
      <c r="EY93">
        <v>14</v>
      </c>
      <c r="EZ93">
        <v>36</v>
      </c>
      <c r="FA93">
        <v>28</v>
      </c>
      <c r="FB93">
        <v>4</v>
      </c>
      <c r="FC93">
        <v>0</v>
      </c>
      <c r="FD93">
        <v>0</v>
      </c>
      <c r="FE93">
        <v>0</v>
      </c>
      <c r="FF93">
        <v>0</v>
      </c>
      <c r="FG93">
        <v>1</v>
      </c>
      <c r="FH93">
        <v>0</v>
      </c>
      <c r="FI93">
        <v>0</v>
      </c>
      <c r="FJ93">
        <v>0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360</v>
      </c>
      <c r="FX93">
        <v>36.540000915527337</v>
      </c>
      <c r="FY93">
        <v>36.979999542236328</v>
      </c>
      <c r="FZ93">
        <v>37.110000610351563</v>
      </c>
      <c r="GA93">
        <v>36.549999237060547</v>
      </c>
      <c r="GB93">
        <v>36.650001525878913</v>
      </c>
      <c r="GC93">
        <v>268</v>
      </c>
      <c r="GD93">
        <v>531</v>
      </c>
      <c r="GE93">
        <v>72</v>
      </c>
      <c r="GF93">
        <v>331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286</v>
      </c>
      <c r="GM93">
        <v>0</v>
      </c>
      <c r="GN93">
        <v>93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2.2999999999999998</v>
      </c>
      <c r="GX93" t="s">
        <v>218</v>
      </c>
      <c r="GY93">
        <v>2956604</v>
      </c>
      <c r="GZ93">
        <v>3027457</v>
      </c>
      <c r="HA93">
        <v>0.20499999999999999</v>
      </c>
      <c r="HB93">
        <v>0.36899999999999999</v>
      </c>
      <c r="HC93">
        <v>2.44</v>
      </c>
      <c r="HD93">
        <v>8.3699999999999992</v>
      </c>
      <c r="HE93">
        <v>0.57140000000000002</v>
      </c>
      <c r="HF93" s="15">
        <f t="shared" si="12"/>
        <v>1.189828642930213E-2</v>
      </c>
      <c r="HG93" s="15">
        <f t="shared" si="13"/>
        <v>3.5031276199701811E-3</v>
      </c>
      <c r="HH93" s="15">
        <f t="shared" si="14"/>
        <v>1.1627915373137343E-2</v>
      </c>
      <c r="HI93" s="15">
        <f t="shared" si="15"/>
        <v>2.7285752975413358E-3</v>
      </c>
      <c r="HJ93" s="16">
        <f t="shared" si="16"/>
        <v>37.10954520001922</v>
      </c>
      <c r="HK93" t="str">
        <f t="shared" si="17"/>
        <v>KDP</v>
      </c>
    </row>
    <row r="94" spans="1:219" hidden="1" x14ac:dyDescent="0.25">
      <c r="A94">
        <v>85</v>
      </c>
      <c r="B94" t="s">
        <v>543</v>
      </c>
      <c r="C94">
        <v>10</v>
      </c>
      <c r="D94">
        <v>1</v>
      </c>
      <c r="E94">
        <v>5</v>
      </c>
      <c r="F94">
        <v>1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100</v>
      </c>
      <c r="N94">
        <v>95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470</v>
      </c>
      <c r="AV94">
        <v>44.130001068115227</v>
      </c>
      <c r="AW94">
        <v>44.270000457763672</v>
      </c>
      <c r="AX94">
        <v>44.950000762939453</v>
      </c>
      <c r="AY94">
        <v>44.25</v>
      </c>
      <c r="AZ94">
        <v>44.520000457763672</v>
      </c>
      <c r="BE94">
        <v>3</v>
      </c>
      <c r="BF94">
        <v>82</v>
      </c>
      <c r="BG94">
        <v>107</v>
      </c>
      <c r="BH94">
        <v>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1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544</v>
      </c>
      <c r="CN94">
        <v>44.520000457763672</v>
      </c>
      <c r="CO94">
        <v>44.569999694824219</v>
      </c>
      <c r="CP94">
        <v>44.630001068115227</v>
      </c>
      <c r="CQ94">
        <v>43.909999847412109</v>
      </c>
      <c r="CR94">
        <v>44.150001525878913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1</v>
      </c>
      <c r="DH94">
        <v>0</v>
      </c>
      <c r="DI94">
        <v>1</v>
      </c>
      <c r="DJ94">
        <v>193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</v>
      </c>
      <c r="DX94">
        <v>0</v>
      </c>
      <c r="DY94">
        <v>0</v>
      </c>
      <c r="DZ94">
        <v>0</v>
      </c>
      <c r="EA94">
        <v>1</v>
      </c>
      <c r="EB94">
        <v>0</v>
      </c>
      <c r="EC94">
        <v>0</v>
      </c>
      <c r="ED94">
        <v>0</v>
      </c>
      <c r="EE94" t="s">
        <v>545</v>
      </c>
      <c r="EF94">
        <v>44.150001525878913</v>
      </c>
      <c r="EG94">
        <v>44.169998168945313</v>
      </c>
      <c r="EH94">
        <v>44.275001525878913</v>
      </c>
      <c r="EI94">
        <v>43.919998168945313</v>
      </c>
      <c r="EJ94">
        <v>44.180000305175781</v>
      </c>
      <c r="EO94">
        <v>67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113</v>
      </c>
      <c r="EY94">
        <v>31</v>
      </c>
      <c r="EZ94">
        <v>6</v>
      </c>
      <c r="FA94">
        <v>7</v>
      </c>
      <c r="FB94">
        <v>2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226</v>
      </c>
      <c r="FX94">
        <v>44.180000305175781</v>
      </c>
      <c r="FY94">
        <v>43.889999389648438</v>
      </c>
      <c r="FZ94">
        <v>44.080001831054688</v>
      </c>
      <c r="GA94">
        <v>43.209999084472663</v>
      </c>
      <c r="GB94">
        <v>43.430000305175781</v>
      </c>
      <c r="GC94">
        <v>458</v>
      </c>
      <c r="GD94">
        <v>356</v>
      </c>
      <c r="GE94">
        <v>68</v>
      </c>
      <c r="GF94">
        <v>354</v>
      </c>
      <c r="GG94">
        <v>0</v>
      </c>
      <c r="GH94">
        <v>3</v>
      </c>
      <c r="GI94">
        <v>0</v>
      </c>
      <c r="GJ94">
        <v>0</v>
      </c>
      <c r="GK94">
        <v>0</v>
      </c>
      <c r="GL94">
        <v>195</v>
      </c>
      <c r="GM94">
        <v>0</v>
      </c>
      <c r="GN94">
        <v>195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2.8</v>
      </c>
      <c r="GX94" t="s">
        <v>246</v>
      </c>
      <c r="GY94">
        <v>3085860</v>
      </c>
      <c r="GZ94">
        <v>3949000</v>
      </c>
      <c r="HA94">
        <v>0.58599999999999997</v>
      </c>
      <c r="HB94">
        <v>1.7350000000000001</v>
      </c>
      <c r="HC94">
        <v>-8.8800000000000008</v>
      </c>
      <c r="HD94">
        <v>3.05</v>
      </c>
      <c r="HE94">
        <v>3.6364002000000002</v>
      </c>
      <c r="HF94" s="15">
        <f t="shared" si="12"/>
        <v>-6.6074486115335063E-3</v>
      </c>
      <c r="HG94" s="15">
        <f t="shared" si="13"/>
        <v>4.3104000343392457E-3</v>
      </c>
      <c r="HH94" s="15">
        <f t="shared" si="14"/>
        <v>1.549328581982512E-2</v>
      </c>
      <c r="HI94" s="15">
        <f t="shared" si="15"/>
        <v>5.0656509131292715E-3</v>
      </c>
      <c r="HJ94" s="16">
        <f t="shared" si="16"/>
        <v>44.07918284452473</v>
      </c>
      <c r="HK94" t="str">
        <f t="shared" si="17"/>
        <v>KHC</v>
      </c>
    </row>
    <row r="95" spans="1:219" hidden="1" x14ac:dyDescent="0.25">
      <c r="A95">
        <v>86</v>
      </c>
      <c r="B95" t="s">
        <v>546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193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 t="s">
        <v>547</v>
      </c>
      <c r="AV95">
        <v>614.0999755859375</v>
      </c>
      <c r="AW95">
        <v>625.3499755859375</v>
      </c>
      <c r="AX95">
        <v>641.530029296875</v>
      </c>
      <c r="AY95">
        <v>622.02001953125</v>
      </c>
      <c r="AZ95">
        <v>634.6400146484375</v>
      </c>
      <c r="BE95">
        <v>0</v>
      </c>
      <c r="BF95">
        <v>1</v>
      </c>
      <c r="BG95">
        <v>5</v>
      </c>
      <c r="BH95">
        <v>122</v>
      </c>
      <c r="BI95">
        <v>66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1</v>
      </c>
      <c r="BS95">
        <v>1</v>
      </c>
      <c r="BT95">
        <v>2</v>
      </c>
      <c r="BU95">
        <v>1</v>
      </c>
      <c r="BV95">
        <v>2</v>
      </c>
      <c r="BW95">
        <v>0</v>
      </c>
      <c r="BX95">
        <v>0</v>
      </c>
      <c r="BY95">
        <v>1</v>
      </c>
      <c r="BZ95">
        <v>1</v>
      </c>
      <c r="CA95">
        <v>0</v>
      </c>
      <c r="CB95">
        <v>0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414</v>
      </c>
      <c r="CN95">
        <v>634.6400146484375</v>
      </c>
      <c r="CO95">
        <v>641</v>
      </c>
      <c r="CP95">
        <v>652.07000732421875</v>
      </c>
      <c r="CQ95">
        <v>638.239990234375</v>
      </c>
      <c r="CR95">
        <v>640.3699951171875</v>
      </c>
      <c r="CW95">
        <v>73</v>
      </c>
      <c r="CX95">
        <v>83</v>
      </c>
      <c r="CY95">
        <v>15</v>
      </c>
      <c r="CZ95">
        <v>11</v>
      </c>
      <c r="DA95">
        <v>0</v>
      </c>
      <c r="DB95">
        <v>2</v>
      </c>
      <c r="DC95">
        <v>26</v>
      </c>
      <c r="DD95">
        <v>0</v>
      </c>
      <c r="DE95">
        <v>0</v>
      </c>
      <c r="DF95">
        <v>22</v>
      </c>
      <c r="DG95">
        <v>7</v>
      </c>
      <c r="DH95">
        <v>4</v>
      </c>
      <c r="DI95">
        <v>1</v>
      </c>
      <c r="DJ95">
        <v>0</v>
      </c>
      <c r="DK95">
        <v>2</v>
      </c>
      <c r="DL95">
        <v>10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548</v>
      </c>
      <c r="EF95">
        <v>640.3699951171875</v>
      </c>
      <c r="EG95">
        <v>641.77001953125</v>
      </c>
      <c r="EH95">
        <v>646.58001708984375</v>
      </c>
      <c r="EI95">
        <v>632.3599853515625</v>
      </c>
      <c r="EJ95">
        <v>638.03997802734375</v>
      </c>
      <c r="EO95">
        <v>6</v>
      </c>
      <c r="EP95">
        <v>4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</v>
      </c>
      <c r="EY95">
        <v>0</v>
      </c>
      <c r="EZ95">
        <v>3</v>
      </c>
      <c r="FA95">
        <v>9</v>
      </c>
      <c r="FB95">
        <v>174</v>
      </c>
      <c r="FC95">
        <v>0</v>
      </c>
      <c r="FD95">
        <v>0</v>
      </c>
      <c r="FE95">
        <v>0</v>
      </c>
      <c r="FF95">
        <v>0</v>
      </c>
      <c r="FG95">
        <v>4</v>
      </c>
      <c r="FH95">
        <v>0</v>
      </c>
      <c r="FI95">
        <v>0</v>
      </c>
      <c r="FJ95">
        <v>0</v>
      </c>
      <c r="FK95">
        <v>1</v>
      </c>
      <c r="FL95">
        <v>0</v>
      </c>
      <c r="FM95">
        <v>1</v>
      </c>
      <c r="FN95">
        <v>0</v>
      </c>
      <c r="FO95">
        <v>10</v>
      </c>
      <c r="FP95">
        <v>4</v>
      </c>
      <c r="FQ95">
        <v>0</v>
      </c>
      <c r="FR95">
        <v>0</v>
      </c>
      <c r="FS95">
        <v>1</v>
      </c>
      <c r="FT95">
        <v>1</v>
      </c>
      <c r="FU95">
        <v>0</v>
      </c>
      <c r="FV95">
        <v>0</v>
      </c>
      <c r="FW95" t="s">
        <v>242</v>
      </c>
      <c r="FX95">
        <v>638.03997802734375</v>
      </c>
      <c r="FY95">
        <v>634.8699951171875</v>
      </c>
      <c r="FZ95">
        <v>651.22998046875</v>
      </c>
      <c r="GA95">
        <v>634.8699951171875</v>
      </c>
      <c r="GB95">
        <v>645.70001220703125</v>
      </c>
      <c r="GC95">
        <v>387</v>
      </c>
      <c r="GD95">
        <v>419</v>
      </c>
      <c r="GE95">
        <v>192</v>
      </c>
      <c r="GF95">
        <v>222</v>
      </c>
      <c r="GG95">
        <v>0</v>
      </c>
      <c r="GH95">
        <v>199</v>
      </c>
      <c r="GI95">
        <v>0</v>
      </c>
      <c r="GJ95">
        <v>11</v>
      </c>
      <c r="GK95">
        <v>2</v>
      </c>
      <c r="GL95">
        <v>368</v>
      </c>
      <c r="GM95">
        <v>0</v>
      </c>
      <c r="GN95">
        <v>174</v>
      </c>
      <c r="GO95">
        <v>2</v>
      </c>
      <c r="GP95">
        <v>1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</v>
      </c>
      <c r="GX95" t="s">
        <v>218</v>
      </c>
      <c r="GY95">
        <v>1262104</v>
      </c>
      <c r="GZ95">
        <v>1540271</v>
      </c>
      <c r="HA95">
        <v>2.38</v>
      </c>
      <c r="HB95">
        <v>3.1339999999999999</v>
      </c>
      <c r="HC95">
        <v>0.77</v>
      </c>
      <c r="HD95">
        <v>1.77</v>
      </c>
      <c r="HE95">
        <v>0.21350000999999999</v>
      </c>
      <c r="HF95" s="15">
        <f t="shared" si="12"/>
        <v>-4.9931213233209704E-3</v>
      </c>
      <c r="HG95" s="15">
        <f t="shared" si="13"/>
        <v>2.5121671056646866E-2</v>
      </c>
      <c r="HH95" s="15">
        <f t="shared" si="14"/>
        <v>0</v>
      </c>
      <c r="HI95" s="15">
        <f t="shared" si="15"/>
        <v>1.6772521116774186E-2</v>
      </c>
      <c r="HJ95" s="16">
        <f t="shared" si="16"/>
        <v>650.81899029825649</v>
      </c>
      <c r="HK95" t="str">
        <f t="shared" si="17"/>
        <v>LRCX</v>
      </c>
    </row>
    <row r="96" spans="1:219" hidden="1" x14ac:dyDescent="0.25">
      <c r="A96">
        <v>87</v>
      </c>
      <c r="B96" t="s">
        <v>549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28</v>
      </c>
      <c r="N96">
        <v>26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</v>
      </c>
      <c r="W96">
        <v>3</v>
      </c>
      <c r="X96">
        <v>11</v>
      </c>
      <c r="Y96">
        <v>8</v>
      </c>
      <c r="Z96">
        <v>32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32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</v>
      </c>
      <c r="AQ96">
        <v>1</v>
      </c>
      <c r="AR96">
        <v>0</v>
      </c>
      <c r="AS96">
        <v>1</v>
      </c>
      <c r="AT96">
        <v>1</v>
      </c>
      <c r="AU96" t="s">
        <v>550</v>
      </c>
      <c r="AV96">
        <v>141.1300048828125</v>
      </c>
      <c r="AW96">
        <v>142.2799987792969</v>
      </c>
      <c r="AX96">
        <v>143.74000549316409</v>
      </c>
      <c r="AY96">
        <v>140.5299987792969</v>
      </c>
      <c r="AZ96">
        <v>142.3699951171875</v>
      </c>
      <c r="BE96">
        <v>35</v>
      </c>
      <c r="BF96">
        <v>14</v>
      </c>
      <c r="BG96">
        <v>1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15</v>
      </c>
      <c r="BO96">
        <v>10</v>
      </c>
      <c r="BP96">
        <v>12</v>
      </c>
      <c r="BQ96">
        <v>11</v>
      </c>
      <c r="BR96">
        <v>57</v>
      </c>
      <c r="BS96">
        <v>1</v>
      </c>
      <c r="BT96">
        <v>0</v>
      </c>
      <c r="BU96">
        <v>0</v>
      </c>
      <c r="BV96">
        <v>0</v>
      </c>
      <c r="BW96">
        <v>15</v>
      </c>
      <c r="BX96">
        <v>1</v>
      </c>
      <c r="BY96">
        <v>16</v>
      </c>
      <c r="BZ96">
        <v>0</v>
      </c>
      <c r="CA96">
        <v>1</v>
      </c>
      <c r="CB96">
        <v>1</v>
      </c>
      <c r="CC96">
        <v>1</v>
      </c>
      <c r="CD96">
        <v>1</v>
      </c>
      <c r="CE96">
        <v>41</v>
      </c>
      <c r="CF96">
        <v>15</v>
      </c>
      <c r="CG96">
        <v>6</v>
      </c>
      <c r="CH96">
        <v>5</v>
      </c>
      <c r="CI96">
        <v>2</v>
      </c>
      <c r="CJ96">
        <v>1</v>
      </c>
      <c r="CK96">
        <v>2</v>
      </c>
      <c r="CL96">
        <v>1</v>
      </c>
      <c r="CM96" t="s">
        <v>544</v>
      </c>
      <c r="CN96">
        <v>142.3699951171875</v>
      </c>
      <c r="CO96">
        <v>142.8699951171875</v>
      </c>
      <c r="CP96">
        <v>144.75999450683591</v>
      </c>
      <c r="CQ96">
        <v>141.21000671386719</v>
      </c>
      <c r="CR96">
        <v>143.88999938964841</v>
      </c>
      <c r="CW96">
        <v>39</v>
      </c>
      <c r="CX96">
        <v>51</v>
      </c>
      <c r="CY96">
        <v>7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22</v>
      </c>
      <c r="DG96">
        <v>7</v>
      </c>
      <c r="DH96">
        <v>0</v>
      </c>
      <c r="DI96">
        <v>4</v>
      </c>
      <c r="DJ96">
        <v>9</v>
      </c>
      <c r="DK96">
        <v>1</v>
      </c>
      <c r="DL96">
        <v>42</v>
      </c>
      <c r="DM96">
        <v>0</v>
      </c>
      <c r="DN96">
        <v>0</v>
      </c>
      <c r="DO96">
        <v>4</v>
      </c>
      <c r="DP96">
        <v>0</v>
      </c>
      <c r="DQ96">
        <v>9</v>
      </c>
      <c r="DR96">
        <v>9</v>
      </c>
      <c r="DS96">
        <v>2</v>
      </c>
      <c r="DT96">
        <v>0</v>
      </c>
      <c r="DU96">
        <v>2</v>
      </c>
      <c r="DV96">
        <v>1</v>
      </c>
      <c r="DW96">
        <v>2</v>
      </c>
      <c r="DX96">
        <v>1</v>
      </c>
      <c r="DY96">
        <v>3</v>
      </c>
      <c r="DZ96">
        <v>3</v>
      </c>
      <c r="EA96">
        <v>1</v>
      </c>
      <c r="EB96">
        <v>1</v>
      </c>
      <c r="EC96">
        <v>1</v>
      </c>
      <c r="ED96">
        <v>1</v>
      </c>
      <c r="EE96" t="s">
        <v>320</v>
      </c>
      <c r="EF96">
        <v>143.88999938964841</v>
      </c>
      <c r="EG96">
        <v>144.9700012207031</v>
      </c>
      <c r="EH96">
        <v>147.57000732421881</v>
      </c>
      <c r="EI96">
        <v>144.3500061035156</v>
      </c>
      <c r="EJ96">
        <v>146.67999267578119</v>
      </c>
      <c r="EO96">
        <v>25</v>
      </c>
      <c r="EP96">
        <v>58</v>
      </c>
      <c r="EQ96">
        <v>25</v>
      </c>
      <c r="ER96">
        <v>23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</v>
      </c>
      <c r="EY96">
        <v>0</v>
      </c>
      <c r="EZ96">
        <v>1</v>
      </c>
      <c r="FA96">
        <v>2</v>
      </c>
      <c r="FB96">
        <v>0</v>
      </c>
      <c r="FC96">
        <v>1</v>
      </c>
      <c r="FD96">
        <v>5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239</v>
      </c>
      <c r="FX96">
        <v>146.67999267578119</v>
      </c>
      <c r="FY96">
        <v>148.44999694824219</v>
      </c>
      <c r="FZ96">
        <v>149.6000061035156</v>
      </c>
      <c r="GA96">
        <v>146.36000061035159</v>
      </c>
      <c r="GB96">
        <v>149</v>
      </c>
      <c r="GC96">
        <v>332</v>
      </c>
      <c r="GD96">
        <v>210</v>
      </c>
      <c r="GE96">
        <v>228</v>
      </c>
      <c r="GF96">
        <v>47</v>
      </c>
      <c r="GG96">
        <v>0</v>
      </c>
      <c r="GH96">
        <v>23</v>
      </c>
      <c r="GI96">
        <v>0</v>
      </c>
      <c r="GJ96">
        <v>23</v>
      </c>
      <c r="GK96">
        <v>0</v>
      </c>
      <c r="GL96">
        <v>98</v>
      </c>
      <c r="GM96">
        <v>0</v>
      </c>
      <c r="GN96">
        <v>9</v>
      </c>
      <c r="GO96">
        <v>4</v>
      </c>
      <c r="GP96">
        <v>2</v>
      </c>
      <c r="GQ96">
        <v>2</v>
      </c>
      <c r="GR96">
        <v>1</v>
      </c>
      <c r="GS96">
        <v>4</v>
      </c>
      <c r="GT96">
        <v>1</v>
      </c>
      <c r="GU96">
        <v>3</v>
      </c>
      <c r="GV96">
        <v>1</v>
      </c>
      <c r="GW96">
        <v>1.5</v>
      </c>
      <c r="GX96" t="s">
        <v>295</v>
      </c>
      <c r="GY96">
        <v>214443</v>
      </c>
      <c r="GZ96">
        <v>197157</v>
      </c>
      <c r="HA96">
        <v>0.876</v>
      </c>
      <c r="HB96">
        <v>1.9970000000000001</v>
      </c>
      <c r="HC96">
        <v>0.7</v>
      </c>
      <c r="HD96">
        <v>4.6900000000000004</v>
      </c>
      <c r="HE96">
        <v>0.35889998000000001</v>
      </c>
      <c r="HF96" s="15">
        <f t="shared" si="12"/>
        <v>1.1923235492407036E-2</v>
      </c>
      <c r="HG96" s="15">
        <f t="shared" si="13"/>
        <v>7.6872266601223371E-3</v>
      </c>
      <c r="HH96" s="15">
        <f t="shared" si="14"/>
        <v>1.4078790036077149E-2</v>
      </c>
      <c r="HI96" s="15">
        <f t="shared" si="15"/>
        <v>1.7718116709049769E-2</v>
      </c>
      <c r="HJ96" s="16">
        <f t="shared" si="16"/>
        <v>149.5911657224778</v>
      </c>
      <c r="HK96" t="str">
        <f t="shared" si="17"/>
        <v>LCII</v>
      </c>
    </row>
    <row r="97" spans="1:219" hidden="1" x14ac:dyDescent="0.25">
      <c r="A97">
        <v>88</v>
      </c>
      <c r="B97" t="s">
        <v>551</v>
      </c>
      <c r="C97">
        <v>9</v>
      </c>
      <c r="D97">
        <v>1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4</v>
      </c>
      <c r="N97">
        <v>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2</v>
      </c>
      <c r="Y97">
        <v>0</v>
      </c>
      <c r="Z97">
        <v>152</v>
      </c>
      <c r="AA97">
        <v>0</v>
      </c>
      <c r="AB97">
        <v>0</v>
      </c>
      <c r="AC97">
        <v>0</v>
      </c>
      <c r="AD97">
        <v>0</v>
      </c>
      <c r="AE97">
        <v>5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9</v>
      </c>
      <c r="AN97">
        <v>5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0</v>
      </c>
      <c r="AU97" t="s">
        <v>552</v>
      </c>
      <c r="AV97">
        <v>164.5</v>
      </c>
      <c r="AW97">
        <v>166.1499938964844</v>
      </c>
      <c r="AX97">
        <v>169.5</v>
      </c>
      <c r="AY97">
        <v>165.63999938964841</v>
      </c>
      <c r="AZ97">
        <v>167.38999938964841</v>
      </c>
      <c r="BE97">
        <v>14</v>
      </c>
      <c r="BF97">
        <v>26</v>
      </c>
      <c r="BG97">
        <v>78</v>
      </c>
      <c r="BH97">
        <v>45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1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553</v>
      </c>
      <c r="CN97">
        <v>167.38999938964841</v>
      </c>
      <c r="CO97">
        <v>168</v>
      </c>
      <c r="CP97">
        <v>175.72999572753909</v>
      </c>
      <c r="CQ97">
        <v>168</v>
      </c>
      <c r="CR97">
        <v>172.2799987792969</v>
      </c>
      <c r="CW97">
        <v>0</v>
      </c>
      <c r="CX97">
        <v>1</v>
      </c>
      <c r="CY97">
        <v>1</v>
      </c>
      <c r="CZ97">
        <v>4</v>
      </c>
      <c r="DA97">
        <v>168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258</v>
      </c>
      <c r="EF97">
        <v>172.2799987792969</v>
      </c>
      <c r="EG97">
        <v>173.22999572753909</v>
      </c>
      <c r="EH97">
        <v>178.72999572753909</v>
      </c>
      <c r="EI97">
        <v>172.5899963378906</v>
      </c>
      <c r="EJ97">
        <v>178.00999450683591</v>
      </c>
      <c r="EO97">
        <v>2</v>
      </c>
      <c r="EP97">
        <v>4</v>
      </c>
      <c r="EQ97">
        <v>3</v>
      </c>
      <c r="ER97">
        <v>23</v>
      </c>
      <c r="ES97">
        <v>145</v>
      </c>
      <c r="ET97">
        <v>1</v>
      </c>
      <c r="EU97">
        <v>2</v>
      </c>
      <c r="EV97">
        <v>0</v>
      </c>
      <c r="EW97">
        <v>0</v>
      </c>
      <c r="EX97">
        <v>0</v>
      </c>
      <c r="EY97">
        <v>0</v>
      </c>
      <c r="EZ97">
        <v>1</v>
      </c>
      <c r="FA97">
        <v>0</v>
      </c>
      <c r="FB97">
        <v>0</v>
      </c>
      <c r="FC97">
        <v>1</v>
      </c>
      <c r="FD97">
        <v>1</v>
      </c>
      <c r="FE97">
        <v>1</v>
      </c>
      <c r="FF97">
        <v>1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554</v>
      </c>
      <c r="FX97">
        <v>178.00999450683591</v>
      </c>
      <c r="FY97">
        <v>181</v>
      </c>
      <c r="FZ97">
        <v>181</v>
      </c>
      <c r="GA97">
        <v>174.9700012207031</v>
      </c>
      <c r="GB97">
        <v>178.3800048828125</v>
      </c>
      <c r="GC97">
        <v>524</v>
      </c>
      <c r="GD97">
        <v>158</v>
      </c>
      <c r="GE97">
        <v>351</v>
      </c>
      <c r="GF97">
        <v>1</v>
      </c>
      <c r="GG97">
        <v>0</v>
      </c>
      <c r="GH97">
        <v>386</v>
      </c>
      <c r="GI97">
        <v>0</v>
      </c>
      <c r="GJ97">
        <v>340</v>
      </c>
      <c r="GK97">
        <v>1</v>
      </c>
      <c r="GL97">
        <v>152</v>
      </c>
      <c r="GM97">
        <v>1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3.1</v>
      </c>
      <c r="GX97" t="s">
        <v>246</v>
      </c>
      <c r="GY97">
        <v>240308</v>
      </c>
      <c r="GZ97">
        <v>262657</v>
      </c>
      <c r="HA97">
        <v>0.91</v>
      </c>
      <c r="HB97">
        <v>14.545999999999999</v>
      </c>
      <c r="HC97">
        <v>0.75</v>
      </c>
      <c r="HD97">
        <v>6.59</v>
      </c>
      <c r="HE97">
        <v>0</v>
      </c>
      <c r="HF97" s="15">
        <f t="shared" si="12"/>
        <v>1.6519367365547488E-2</v>
      </c>
      <c r="HG97" s="15">
        <f t="shared" si="13"/>
        <v>0</v>
      </c>
      <c r="HH97" s="15">
        <f t="shared" si="14"/>
        <v>3.3314910382855834E-2</v>
      </c>
      <c r="HI97" s="15">
        <f t="shared" si="15"/>
        <v>1.9116512886910297E-2</v>
      </c>
      <c r="HJ97" s="16">
        <f t="shared" si="16"/>
        <v>181</v>
      </c>
      <c r="HK97" t="str">
        <f t="shared" si="17"/>
        <v>LGIH</v>
      </c>
    </row>
    <row r="98" spans="1:219" hidden="1" x14ac:dyDescent="0.25">
      <c r="A98">
        <v>89</v>
      </c>
      <c r="B98" t="s">
        <v>555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8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7</v>
      </c>
      <c r="W98">
        <v>13</v>
      </c>
      <c r="X98">
        <v>35</v>
      </c>
      <c r="Y98">
        <v>26</v>
      </c>
      <c r="Z98">
        <v>114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8</v>
      </c>
      <c r="AN98">
        <v>0</v>
      </c>
      <c r="AO98">
        <v>0</v>
      </c>
      <c r="AP98">
        <v>0</v>
      </c>
      <c r="AQ98">
        <v>2</v>
      </c>
      <c r="AR98">
        <v>0</v>
      </c>
      <c r="AS98">
        <v>1</v>
      </c>
      <c r="AT98">
        <v>0</v>
      </c>
      <c r="AU98" t="s">
        <v>556</v>
      </c>
      <c r="AV98">
        <v>89.260002136230469</v>
      </c>
      <c r="AW98">
        <v>89.660003662109375</v>
      </c>
      <c r="AX98">
        <v>92.019996643066406</v>
      </c>
      <c r="AY98">
        <v>88.330001831054688</v>
      </c>
      <c r="AZ98">
        <v>91.720001220703125</v>
      </c>
      <c r="BE98">
        <v>7</v>
      </c>
      <c r="BF98">
        <v>19</v>
      </c>
      <c r="BG98">
        <v>28</v>
      </c>
      <c r="BH98">
        <v>81</v>
      </c>
      <c r="BI98">
        <v>53</v>
      </c>
      <c r="BJ98">
        <v>0</v>
      </c>
      <c r="BK98">
        <v>0</v>
      </c>
      <c r="BL98">
        <v>0</v>
      </c>
      <c r="BM98">
        <v>0</v>
      </c>
      <c r="BN98">
        <v>3</v>
      </c>
      <c r="BO98">
        <v>0</v>
      </c>
      <c r="BP98">
        <v>0</v>
      </c>
      <c r="BQ98">
        <v>0</v>
      </c>
      <c r="BR98">
        <v>6</v>
      </c>
      <c r="BS98">
        <v>1</v>
      </c>
      <c r="BT98">
        <v>9</v>
      </c>
      <c r="BU98">
        <v>1</v>
      </c>
      <c r="BV98">
        <v>9</v>
      </c>
      <c r="BW98">
        <v>0</v>
      </c>
      <c r="BX98">
        <v>0</v>
      </c>
      <c r="BY98">
        <v>6</v>
      </c>
      <c r="BZ98">
        <v>6</v>
      </c>
      <c r="CA98">
        <v>0</v>
      </c>
      <c r="CB98">
        <v>0</v>
      </c>
      <c r="CC98">
        <v>1</v>
      </c>
      <c r="CD98">
        <v>1</v>
      </c>
      <c r="CE98">
        <v>1</v>
      </c>
      <c r="CF98">
        <v>0</v>
      </c>
      <c r="CG98">
        <v>3</v>
      </c>
      <c r="CH98">
        <v>3</v>
      </c>
      <c r="CI98">
        <v>1</v>
      </c>
      <c r="CJ98">
        <v>0</v>
      </c>
      <c r="CK98">
        <v>1</v>
      </c>
      <c r="CL98">
        <v>1</v>
      </c>
      <c r="CM98" t="s">
        <v>347</v>
      </c>
      <c r="CN98">
        <v>91.720001220703125</v>
      </c>
      <c r="CO98">
        <v>93.019996643066406</v>
      </c>
      <c r="CP98">
        <v>93.069999694824219</v>
      </c>
      <c r="CQ98">
        <v>89.279998779296875</v>
      </c>
      <c r="CR98">
        <v>90.370002746582045</v>
      </c>
      <c r="CW98">
        <v>2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194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2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 t="s">
        <v>557</v>
      </c>
      <c r="EF98">
        <v>90.370002746582045</v>
      </c>
      <c r="EG98">
        <v>90.900001525878906</v>
      </c>
      <c r="EH98">
        <v>91.400001525878906</v>
      </c>
      <c r="EI98">
        <v>89.900001525878906</v>
      </c>
      <c r="EJ98">
        <v>90.300003051757798</v>
      </c>
      <c r="EO98">
        <v>14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12</v>
      </c>
      <c r="EY98">
        <v>14</v>
      </c>
      <c r="EZ98">
        <v>23</v>
      </c>
      <c r="FA98">
        <v>27</v>
      </c>
      <c r="FB98">
        <v>112</v>
      </c>
      <c r="FC98">
        <v>0</v>
      </c>
      <c r="FD98">
        <v>0</v>
      </c>
      <c r="FE98">
        <v>0</v>
      </c>
      <c r="FF98">
        <v>0</v>
      </c>
      <c r="FG98">
        <v>2</v>
      </c>
      <c r="FH98">
        <v>0</v>
      </c>
      <c r="FI98">
        <v>0</v>
      </c>
      <c r="FJ98">
        <v>0</v>
      </c>
      <c r="FK98">
        <v>1</v>
      </c>
      <c r="FL98">
        <v>0</v>
      </c>
      <c r="FM98">
        <v>1</v>
      </c>
      <c r="FN98">
        <v>0</v>
      </c>
      <c r="FO98">
        <v>16</v>
      </c>
      <c r="FP98">
        <v>2</v>
      </c>
      <c r="FQ98">
        <v>0</v>
      </c>
      <c r="FR98">
        <v>0</v>
      </c>
      <c r="FS98">
        <v>1</v>
      </c>
      <c r="FT98">
        <v>1</v>
      </c>
      <c r="FU98">
        <v>0</v>
      </c>
      <c r="FV98">
        <v>0</v>
      </c>
      <c r="FW98" t="s">
        <v>558</v>
      </c>
      <c r="FX98">
        <v>90.300003051757798</v>
      </c>
      <c r="FY98">
        <v>90.779998779296875</v>
      </c>
      <c r="FZ98">
        <v>91</v>
      </c>
      <c r="GA98">
        <v>88.879997253417969</v>
      </c>
      <c r="GB98">
        <v>90.519996643066406</v>
      </c>
      <c r="GC98">
        <v>213</v>
      </c>
      <c r="GD98">
        <v>587</v>
      </c>
      <c r="GE98">
        <v>17</v>
      </c>
      <c r="GF98">
        <v>383</v>
      </c>
      <c r="GG98">
        <v>0</v>
      </c>
      <c r="GH98">
        <v>134</v>
      </c>
      <c r="GI98">
        <v>0</v>
      </c>
      <c r="GJ98">
        <v>0</v>
      </c>
      <c r="GK98">
        <v>9</v>
      </c>
      <c r="GL98">
        <v>426</v>
      </c>
      <c r="GM98">
        <v>0</v>
      </c>
      <c r="GN98">
        <v>306</v>
      </c>
      <c r="GO98">
        <v>2</v>
      </c>
      <c r="GP98">
        <v>1</v>
      </c>
      <c r="GQ98">
        <v>1</v>
      </c>
      <c r="GR98">
        <v>0</v>
      </c>
      <c r="GS98">
        <v>2</v>
      </c>
      <c r="GT98">
        <v>0</v>
      </c>
      <c r="GU98">
        <v>1</v>
      </c>
      <c r="GV98">
        <v>0</v>
      </c>
      <c r="GW98">
        <v>2.2999999999999998</v>
      </c>
      <c r="GX98" t="s">
        <v>218</v>
      </c>
      <c r="GY98">
        <v>1134362</v>
      </c>
      <c r="GZ98">
        <v>3047642</v>
      </c>
      <c r="HA98">
        <v>0.91100000000000003</v>
      </c>
      <c r="HB98">
        <v>1.073</v>
      </c>
      <c r="HC98">
        <v>-0.31</v>
      </c>
      <c r="HD98">
        <v>5.39</v>
      </c>
      <c r="HE98">
        <v>0</v>
      </c>
      <c r="HF98" s="15">
        <f t="shared" si="12"/>
        <v>5.2874612689303158E-3</v>
      </c>
      <c r="HG98" s="15">
        <f t="shared" si="13"/>
        <v>2.4175958319024859E-3</v>
      </c>
      <c r="HH98" s="15">
        <f t="shared" si="14"/>
        <v>2.0929737292662454E-2</v>
      </c>
      <c r="HI98" s="15">
        <f t="shared" si="15"/>
        <v>1.8117537013563889E-2</v>
      </c>
      <c r="HJ98" s="16">
        <f t="shared" si="16"/>
        <v>90.999468125965819</v>
      </c>
      <c r="HK98" t="str">
        <f t="shared" si="17"/>
        <v>LYV</v>
      </c>
    </row>
    <row r="99" spans="1:219" x14ac:dyDescent="0.25">
      <c r="A99">
        <v>90</v>
      </c>
      <c r="B99" t="s">
        <v>559</v>
      </c>
      <c r="C99">
        <v>9</v>
      </c>
      <c r="D99">
        <v>0</v>
      </c>
      <c r="E99">
        <v>5</v>
      </c>
      <c r="F99">
        <v>1</v>
      </c>
      <c r="G99" t="s">
        <v>218</v>
      </c>
      <c r="H99" t="s">
        <v>533</v>
      </c>
      <c r="I99">
        <v>6</v>
      </c>
      <c r="J99">
        <v>0</v>
      </c>
      <c r="K99" t="s">
        <v>218</v>
      </c>
      <c r="L99" t="s">
        <v>218</v>
      </c>
      <c r="M99">
        <v>2</v>
      </c>
      <c r="N99">
        <v>3</v>
      </c>
      <c r="O99">
        <v>14</v>
      </c>
      <c r="P99">
        <v>65</v>
      </c>
      <c r="Q99">
        <v>107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5</v>
      </c>
      <c r="AA99">
        <v>1</v>
      </c>
      <c r="AB99">
        <v>6</v>
      </c>
      <c r="AC99">
        <v>1</v>
      </c>
      <c r="AD99">
        <v>6</v>
      </c>
      <c r="AE99">
        <v>0</v>
      </c>
      <c r="AF99">
        <v>0</v>
      </c>
      <c r="AG99">
        <v>5</v>
      </c>
      <c r="AH99">
        <v>5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560</v>
      </c>
      <c r="AV99">
        <v>18.120000839233398</v>
      </c>
      <c r="AW99">
        <v>18.270000457763668</v>
      </c>
      <c r="AX99">
        <v>18.629999160766602</v>
      </c>
      <c r="AY99">
        <v>17.760000228881839</v>
      </c>
      <c r="AZ99">
        <v>18.440000534057621</v>
      </c>
      <c r="BE99">
        <v>51</v>
      </c>
      <c r="BF99">
        <v>51</v>
      </c>
      <c r="BG99">
        <v>58</v>
      </c>
      <c r="BH99">
        <v>24</v>
      </c>
      <c r="BI99">
        <v>0</v>
      </c>
      <c r="BJ99">
        <v>2</v>
      </c>
      <c r="BK99">
        <v>39</v>
      </c>
      <c r="BL99">
        <v>0</v>
      </c>
      <c r="BM99">
        <v>0</v>
      </c>
      <c r="BN99">
        <v>6</v>
      </c>
      <c r="BO99">
        <v>2</v>
      </c>
      <c r="BP99">
        <v>1</v>
      </c>
      <c r="BQ99">
        <v>0</v>
      </c>
      <c r="BR99">
        <v>9</v>
      </c>
      <c r="BS99">
        <v>3</v>
      </c>
      <c r="BT99">
        <v>18</v>
      </c>
      <c r="BU99">
        <v>0</v>
      </c>
      <c r="BV99">
        <v>0</v>
      </c>
      <c r="BW99">
        <v>1</v>
      </c>
      <c r="BX99">
        <v>0</v>
      </c>
      <c r="BY99">
        <v>9</v>
      </c>
      <c r="BZ99">
        <v>9</v>
      </c>
      <c r="CA99">
        <v>1</v>
      </c>
      <c r="CB99">
        <v>0</v>
      </c>
      <c r="CC99">
        <v>1</v>
      </c>
      <c r="CD99">
        <v>1</v>
      </c>
      <c r="CE99">
        <v>1</v>
      </c>
      <c r="CF99">
        <v>1</v>
      </c>
      <c r="CG99">
        <v>7</v>
      </c>
      <c r="CH99">
        <v>7</v>
      </c>
      <c r="CI99">
        <v>1</v>
      </c>
      <c r="CJ99">
        <v>1</v>
      </c>
      <c r="CK99">
        <v>1</v>
      </c>
      <c r="CL99">
        <v>1</v>
      </c>
      <c r="CM99" t="s">
        <v>561</v>
      </c>
      <c r="CN99">
        <v>18.440000534057621</v>
      </c>
      <c r="CO99">
        <v>18.5</v>
      </c>
      <c r="CP99">
        <v>18.809999465942379</v>
      </c>
      <c r="CQ99">
        <v>17.920000076293949</v>
      </c>
      <c r="CR99">
        <v>18</v>
      </c>
      <c r="CW99">
        <v>18</v>
      </c>
      <c r="CX99">
        <v>5</v>
      </c>
      <c r="CY99">
        <v>4</v>
      </c>
      <c r="CZ99">
        <v>1</v>
      </c>
      <c r="DA99">
        <v>0</v>
      </c>
      <c r="DB99">
        <v>1</v>
      </c>
      <c r="DC99">
        <v>5</v>
      </c>
      <c r="DD99">
        <v>0</v>
      </c>
      <c r="DE99">
        <v>0</v>
      </c>
      <c r="DF99">
        <v>4</v>
      </c>
      <c r="DG99">
        <v>5</v>
      </c>
      <c r="DH99">
        <v>5</v>
      </c>
      <c r="DI99">
        <v>3</v>
      </c>
      <c r="DJ99">
        <v>161</v>
      </c>
      <c r="DK99">
        <v>1</v>
      </c>
      <c r="DL99">
        <v>4</v>
      </c>
      <c r="DM99">
        <v>0</v>
      </c>
      <c r="DN99">
        <v>0</v>
      </c>
      <c r="DO99">
        <v>10</v>
      </c>
      <c r="DP99">
        <v>5</v>
      </c>
      <c r="DQ99">
        <v>2</v>
      </c>
      <c r="DR99">
        <v>2</v>
      </c>
      <c r="DS99">
        <v>3</v>
      </c>
      <c r="DT99">
        <v>1</v>
      </c>
      <c r="DU99">
        <v>2</v>
      </c>
      <c r="DV99">
        <v>1</v>
      </c>
      <c r="DW99">
        <v>32</v>
      </c>
      <c r="DX99">
        <v>11</v>
      </c>
      <c r="DY99">
        <v>2</v>
      </c>
      <c r="DZ99">
        <v>2</v>
      </c>
      <c r="EA99">
        <v>2</v>
      </c>
      <c r="EB99">
        <v>2</v>
      </c>
      <c r="EC99">
        <v>1</v>
      </c>
      <c r="ED99">
        <v>1</v>
      </c>
      <c r="EE99" t="s">
        <v>562</v>
      </c>
      <c r="EF99">
        <v>18</v>
      </c>
      <c r="EG99">
        <v>17.920000076293949</v>
      </c>
      <c r="EH99">
        <v>18.780000686645511</v>
      </c>
      <c r="EI99">
        <v>17.719999313354489</v>
      </c>
      <c r="EJ99">
        <v>18.70999908447266</v>
      </c>
      <c r="EO99">
        <v>10</v>
      </c>
      <c r="EP99">
        <v>4</v>
      </c>
      <c r="EQ99">
        <v>11</v>
      </c>
      <c r="ER99">
        <v>24</v>
      </c>
      <c r="ES99">
        <v>141</v>
      </c>
      <c r="ET99">
        <v>1</v>
      </c>
      <c r="EU99">
        <v>6</v>
      </c>
      <c r="EV99">
        <v>0</v>
      </c>
      <c r="EW99">
        <v>0</v>
      </c>
      <c r="EX99">
        <v>3</v>
      </c>
      <c r="EY99">
        <v>2</v>
      </c>
      <c r="EZ99">
        <v>1</v>
      </c>
      <c r="FA99">
        <v>1</v>
      </c>
      <c r="FB99">
        <v>5</v>
      </c>
      <c r="FC99">
        <v>2</v>
      </c>
      <c r="FD99">
        <v>12</v>
      </c>
      <c r="FE99">
        <v>1</v>
      </c>
      <c r="FF99">
        <v>12</v>
      </c>
      <c r="FG99">
        <v>10</v>
      </c>
      <c r="FH99">
        <v>6</v>
      </c>
      <c r="FI99">
        <v>5</v>
      </c>
      <c r="FJ99">
        <v>5</v>
      </c>
      <c r="FK99">
        <v>2</v>
      </c>
      <c r="FL99">
        <v>1</v>
      </c>
      <c r="FM99">
        <v>2</v>
      </c>
      <c r="FN99">
        <v>2</v>
      </c>
      <c r="FO99">
        <v>15</v>
      </c>
      <c r="FP99">
        <v>10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 t="s">
        <v>563</v>
      </c>
      <c r="FX99">
        <v>18.70999908447266</v>
      </c>
      <c r="FY99">
        <v>18.809999465942379</v>
      </c>
      <c r="FZ99">
        <v>19.95000076293945</v>
      </c>
      <c r="GA99">
        <v>18.629999160766602</v>
      </c>
      <c r="GB99">
        <v>19.879999160766602</v>
      </c>
      <c r="GC99">
        <v>593</v>
      </c>
      <c r="GD99">
        <v>214</v>
      </c>
      <c r="GE99">
        <v>218</v>
      </c>
      <c r="GF99">
        <v>190</v>
      </c>
      <c r="GG99">
        <v>0</v>
      </c>
      <c r="GH99">
        <v>362</v>
      </c>
      <c r="GI99">
        <v>0</v>
      </c>
      <c r="GJ99">
        <v>166</v>
      </c>
      <c r="GK99">
        <v>18</v>
      </c>
      <c r="GL99">
        <v>180</v>
      </c>
      <c r="GM99">
        <v>12</v>
      </c>
      <c r="GN99">
        <v>166</v>
      </c>
      <c r="GO99">
        <v>6</v>
      </c>
      <c r="GP99">
        <v>4</v>
      </c>
      <c r="GQ99">
        <v>5</v>
      </c>
      <c r="GR99">
        <v>3</v>
      </c>
      <c r="GS99">
        <v>3</v>
      </c>
      <c r="GT99">
        <v>2</v>
      </c>
      <c r="GU99">
        <v>3</v>
      </c>
      <c r="GV99">
        <v>2</v>
      </c>
      <c r="GW99">
        <v>2.7</v>
      </c>
      <c r="GX99" t="s">
        <v>246</v>
      </c>
      <c r="GY99">
        <v>2189636</v>
      </c>
      <c r="GZ99">
        <v>1793857</v>
      </c>
      <c r="HA99">
        <v>2.1309999999999998</v>
      </c>
      <c r="HB99">
        <v>4.0119999999999996</v>
      </c>
      <c r="HC99">
        <v>21.58</v>
      </c>
      <c r="HD99">
        <v>9.73</v>
      </c>
      <c r="HE99">
        <v>0</v>
      </c>
      <c r="HF99" s="15">
        <f t="shared" si="12"/>
        <v>5.3163415368927547E-3</v>
      </c>
      <c r="HG99" s="15">
        <f t="shared" si="13"/>
        <v>5.7142919969949024E-2</v>
      </c>
      <c r="HH99" s="15">
        <f t="shared" si="14"/>
        <v>9.5693944862512703E-3</v>
      </c>
      <c r="HI99" s="15">
        <f t="shared" si="15"/>
        <v>6.2877266235850215E-2</v>
      </c>
      <c r="HJ99" s="16">
        <f t="shared" si="16"/>
        <v>19.884857760059507</v>
      </c>
      <c r="HK99" t="str">
        <f t="shared" si="17"/>
        <v>LTHM</v>
      </c>
    </row>
    <row r="100" spans="1:219" hidden="1" x14ac:dyDescent="0.25">
      <c r="A100">
        <v>91</v>
      </c>
      <c r="B100" t="s">
        <v>564</v>
      </c>
      <c r="C100">
        <v>9</v>
      </c>
      <c r="D100">
        <v>1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22</v>
      </c>
      <c r="N100">
        <v>102</v>
      </c>
      <c r="O100">
        <v>23</v>
      </c>
      <c r="P100">
        <v>36</v>
      </c>
      <c r="Q100">
        <v>12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276</v>
      </c>
      <c r="AV100">
        <v>50.5</v>
      </c>
      <c r="AW100">
        <v>50.740001678466797</v>
      </c>
      <c r="AX100">
        <v>50.770000457763672</v>
      </c>
      <c r="AY100">
        <v>49.990001678466797</v>
      </c>
      <c r="AZ100">
        <v>50.25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1</v>
      </c>
      <c r="BP100">
        <v>0</v>
      </c>
      <c r="BQ100">
        <v>3</v>
      </c>
      <c r="BR100">
        <v>190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 t="s">
        <v>565</v>
      </c>
      <c r="CN100">
        <v>50.25</v>
      </c>
      <c r="CO100">
        <v>50.349998474121087</v>
      </c>
      <c r="CP100">
        <v>50.659999847412109</v>
      </c>
      <c r="CQ100">
        <v>49.950000762939453</v>
      </c>
      <c r="CR100">
        <v>50.020000457763672</v>
      </c>
      <c r="CW100">
        <v>82</v>
      </c>
      <c r="CX100">
        <v>4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38</v>
      </c>
      <c r="DG100">
        <v>22</v>
      </c>
      <c r="DH100">
        <v>21</v>
      </c>
      <c r="DI100">
        <v>24</v>
      </c>
      <c r="DJ100">
        <v>18</v>
      </c>
      <c r="DK100">
        <v>0</v>
      </c>
      <c r="DL100">
        <v>0</v>
      </c>
      <c r="DM100">
        <v>0</v>
      </c>
      <c r="DN100">
        <v>0</v>
      </c>
      <c r="DO100">
        <v>4</v>
      </c>
      <c r="DP100">
        <v>0</v>
      </c>
      <c r="DQ100">
        <v>2</v>
      </c>
      <c r="DR100">
        <v>0</v>
      </c>
      <c r="DS100">
        <v>2</v>
      </c>
      <c r="DT100">
        <v>0</v>
      </c>
      <c r="DU100">
        <v>1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377</v>
      </c>
      <c r="EF100">
        <v>50.020000457763672</v>
      </c>
      <c r="EG100">
        <v>50.110000610351563</v>
      </c>
      <c r="EH100">
        <v>50.599998474121087</v>
      </c>
      <c r="EI100">
        <v>50</v>
      </c>
      <c r="EJ100">
        <v>50.569999694824219</v>
      </c>
      <c r="EO100">
        <v>141</v>
      </c>
      <c r="EP100">
        <v>34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20</v>
      </c>
      <c r="EY100">
        <v>7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566</v>
      </c>
      <c r="FX100">
        <v>50.569999694824219</v>
      </c>
      <c r="FY100">
        <v>50.830001831054688</v>
      </c>
      <c r="FZ100">
        <v>51.5</v>
      </c>
      <c r="GA100">
        <v>50.75</v>
      </c>
      <c r="GB100">
        <v>51.090000152587891</v>
      </c>
      <c r="GC100">
        <v>457</v>
      </c>
      <c r="GD100">
        <v>346</v>
      </c>
      <c r="GE100">
        <v>261</v>
      </c>
      <c r="GF100">
        <v>150</v>
      </c>
      <c r="GG100">
        <v>0</v>
      </c>
      <c r="GH100">
        <v>48</v>
      </c>
      <c r="GI100">
        <v>0</v>
      </c>
      <c r="GJ100">
        <v>0</v>
      </c>
      <c r="GK100">
        <v>1</v>
      </c>
      <c r="GL100">
        <v>208</v>
      </c>
      <c r="GM100">
        <v>0</v>
      </c>
      <c r="GN100">
        <v>18</v>
      </c>
      <c r="GO100">
        <v>1</v>
      </c>
      <c r="GP100">
        <v>1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1.6</v>
      </c>
      <c r="GX100" t="s">
        <v>218</v>
      </c>
      <c r="GY100">
        <v>1663677</v>
      </c>
      <c r="GZ100">
        <v>2300214</v>
      </c>
      <c r="HA100">
        <v>0.75600000000000001</v>
      </c>
      <c r="HB100">
        <v>1.8280000000000001</v>
      </c>
      <c r="HC100">
        <v>0.43</v>
      </c>
      <c r="HD100">
        <v>2.9</v>
      </c>
      <c r="HE100">
        <v>0</v>
      </c>
      <c r="HF100" s="15">
        <f t="shared" si="12"/>
        <v>5.1151313567653345E-3</v>
      </c>
      <c r="HG100" s="15">
        <f t="shared" si="13"/>
        <v>1.300967318340418E-2</v>
      </c>
      <c r="HH100" s="15">
        <f t="shared" si="14"/>
        <v>1.5739096630488225E-3</v>
      </c>
      <c r="HI100" s="15">
        <f t="shared" si="15"/>
        <v>6.654925652230026E-3</v>
      </c>
      <c r="HJ100" s="16">
        <f t="shared" si="16"/>
        <v>51.491283542788544</v>
      </c>
      <c r="HK100" t="str">
        <f t="shared" si="17"/>
        <v>LKQ</v>
      </c>
    </row>
    <row r="101" spans="1:219" hidden="1" x14ac:dyDescent="0.25">
      <c r="A101">
        <v>92</v>
      </c>
      <c r="B101" t="s">
        <v>567</v>
      </c>
      <c r="C101">
        <v>9</v>
      </c>
      <c r="D101">
        <v>0</v>
      </c>
      <c r="E101">
        <v>5</v>
      </c>
      <c r="F101">
        <v>1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193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0</v>
      </c>
      <c r="AU101" t="s">
        <v>568</v>
      </c>
      <c r="AV101">
        <v>313.20001220703119</v>
      </c>
      <c r="AW101">
        <v>315.239990234375</v>
      </c>
      <c r="AX101">
        <v>320.39999389648438</v>
      </c>
      <c r="AY101">
        <v>313.5</v>
      </c>
      <c r="AZ101">
        <v>318.19000244140619</v>
      </c>
      <c r="BE101">
        <v>15</v>
      </c>
      <c r="BF101">
        <v>64</v>
      </c>
      <c r="BG101">
        <v>100</v>
      </c>
      <c r="BH101">
        <v>10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1</v>
      </c>
      <c r="BR101">
        <v>1</v>
      </c>
      <c r="BS101">
        <v>1</v>
      </c>
      <c r="BT101">
        <v>3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1</v>
      </c>
      <c r="CA101">
        <v>0</v>
      </c>
      <c r="CB101">
        <v>0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446</v>
      </c>
      <c r="CN101">
        <v>318.19000244140619</v>
      </c>
      <c r="CO101">
        <v>320.83999633789063</v>
      </c>
      <c r="CP101">
        <v>324.54998779296881</v>
      </c>
      <c r="CQ101">
        <v>318.82000732421881</v>
      </c>
      <c r="CR101">
        <v>324.1099853515625</v>
      </c>
      <c r="CW101">
        <v>114</v>
      </c>
      <c r="CX101">
        <v>74</v>
      </c>
      <c r="CY101">
        <v>4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15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1</v>
      </c>
      <c r="DS101">
        <v>0</v>
      </c>
      <c r="DT101">
        <v>0</v>
      </c>
      <c r="DU101">
        <v>1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267</v>
      </c>
      <c r="EF101">
        <v>324.1099853515625</v>
      </c>
      <c r="EG101">
        <v>325.91000366210938</v>
      </c>
      <c r="EH101">
        <v>330.02999877929688</v>
      </c>
      <c r="EI101">
        <v>324.3699951171875</v>
      </c>
      <c r="EJ101">
        <v>329.760009765625</v>
      </c>
      <c r="EO101">
        <v>52</v>
      </c>
      <c r="EP101">
        <v>77</v>
      </c>
      <c r="EQ101">
        <v>37</v>
      </c>
      <c r="ER101">
        <v>0</v>
      </c>
      <c r="ES101">
        <v>0</v>
      </c>
      <c r="ET101">
        <v>1</v>
      </c>
      <c r="EU101">
        <v>1</v>
      </c>
      <c r="EV101">
        <v>0</v>
      </c>
      <c r="EW101">
        <v>0</v>
      </c>
      <c r="EX101">
        <v>34</v>
      </c>
      <c r="EY101">
        <v>5</v>
      </c>
      <c r="EZ101">
        <v>5</v>
      </c>
      <c r="FA101">
        <v>2</v>
      </c>
      <c r="FB101">
        <v>0</v>
      </c>
      <c r="FC101">
        <v>2</v>
      </c>
      <c r="FD101">
        <v>46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569</v>
      </c>
      <c r="FX101">
        <v>329.760009765625</v>
      </c>
      <c r="FY101">
        <v>327.51998901367188</v>
      </c>
      <c r="FZ101">
        <v>331.39999389648438</v>
      </c>
      <c r="GA101">
        <v>323.72000122070313</v>
      </c>
      <c r="GB101">
        <v>328.1099853515625</v>
      </c>
      <c r="GC101">
        <v>547</v>
      </c>
      <c r="GD101">
        <v>258</v>
      </c>
      <c r="GE101">
        <v>358</v>
      </c>
      <c r="GF101">
        <v>61</v>
      </c>
      <c r="GG101">
        <v>0</v>
      </c>
      <c r="GH101">
        <v>10</v>
      </c>
      <c r="GI101">
        <v>0</v>
      </c>
      <c r="GJ101">
        <v>0</v>
      </c>
      <c r="GK101">
        <v>0</v>
      </c>
      <c r="GL101">
        <v>195</v>
      </c>
      <c r="GM101">
        <v>0</v>
      </c>
      <c r="GN101">
        <v>1</v>
      </c>
      <c r="GO101">
        <v>2</v>
      </c>
      <c r="GP101">
        <v>1</v>
      </c>
      <c r="GQ101">
        <v>2</v>
      </c>
      <c r="GR101">
        <v>1</v>
      </c>
      <c r="GS101">
        <v>0</v>
      </c>
      <c r="GT101">
        <v>0</v>
      </c>
      <c r="GU101">
        <v>0</v>
      </c>
      <c r="GV101">
        <v>0</v>
      </c>
      <c r="GW101">
        <v>2.1</v>
      </c>
      <c r="GX101" t="s">
        <v>218</v>
      </c>
      <c r="GY101">
        <v>1049896</v>
      </c>
      <c r="GZ101">
        <v>822685</v>
      </c>
      <c r="HA101">
        <v>1.3879999999999999</v>
      </c>
      <c r="HB101">
        <v>2.4049999999999998</v>
      </c>
      <c r="HC101">
        <v>2.27</v>
      </c>
      <c r="HD101">
        <v>2.11</v>
      </c>
      <c r="HE101">
        <v>0</v>
      </c>
      <c r="HF101" s="15">
        <f t="shared" si="12"/>
        <v>-6.8393405810098784E-3</v>
      </c>
      <c r="HG101" s="15">
        <f t="shared" si="13"/>
        <v>1.1707920803476046E-2</v>
      </c>
      <c r="HH101" s="15">
        <f t="shared" si="14"/>
        <v>1.1602308013054174E-2</v>
      </c>
      <c r="HI101" s="15">
        <f t="shared" si="15"/>
        <v>1.3379611492638999E-2</v>
      </c>
      <c r="HJ101" s="16">
        <f t="shared" si="16"/>
        <v>331.35456710659929</v>
      </c>
      <c r="HK101" t="str">
        <f t="shared" si="17"/>
        <v>LULU</v>
      </c>
    </row>
    <row r="102" spans="1:219" hidden="1" x14ac:dyDescent="0.25">
      <c r="A102">
        <v>93</v>
      </c>
      <c r="B102" t="s">
        <v>570</v>
      </c>
      <c r="C102">
        <v>9</v>
      </c>
      <c r="D102">
        <v>1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54</v>
      </c>
      <c r="N102">
        <v>7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26</v>
      </c>
      <c r="W102">
        <v>12</v>
      </c>
      <c r="X102">
        <v>20</v>
      </c>
      <c r="Y102">
        <v>21</v>
      </c>
      <c r="Z102">
        <v>95</v>
      </c>
      <c r="AA102">
        <v>0</v>
      </c>
      <c r="AB102">
        <v>0</v>
      </c>
      <c r="AC102">
        <v>0</v>
      </c>
      <c r="AD102">
        <v>0</v>
      </c>
      <c r="AE102">
        <v>7</v>
      </c>
      <c r="AF102">
        <v>0</v>
      </c>
      <c r="AG102">
        <v>94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24</v>
      </c>
      <c r="AN102">
        <v>0</v>
      </c>
      <c r="AO102">
        <v>13</v>
      </c>
      <c r="AP102">
        <v>13</v>
      </c>
      <c r="AQ102">
        <v>2</v>
      </c>
      <c r="AR102">
        <v>0</v>
      </c>
      <c r="AS102">
        <v>2</v>
      </c>
      <c r="AT102">
        <v>1</v>
      </c>
      <c r="AU102" t="s">
        <v>571</v>
      </c>
      <c r="AV102">
        <v>18.20000076293945</v>
      </c>
      <c r="AW102">
        <v>18.479999542236332</v>
      </c>
      <c r="AX102">
        <v>18.479999542236332</v>
      </c>
      <c r="AY102">
        <v>17.89999961853027</v>
      </c>
      <c r="AZ102">
        <v>17.909999847412109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195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 t="s">
        <v>572</v>
      </c>
      <c r="CN102">
        <v>17.909999847412109</v>
      </c>
      <c r="CO102">
        <v>17.979999542236332</v>
      </c>
      <c r="CP102">
        <v>18.75</v>
      </c>
      <c r="CQ102">
        <v>17.95000076293945</v>
      </c>
      <c r="CR102">
        <v>17.95999908447266</v>
      </c>
      <c r="CW102">
        <v>28</v>
      </c>
      <c r="CX102">
        <v>27</v>
      </c>
      <c r="CY102">
        <v>74</v>
      </c>
      <c r="CZ102">
        <v>19</v>
      </c>
      <c r="DA102">
        <v>45</v>
      </c>
      <c r="DB102">
        <v>1</v>
      </c>
      <c r="DC102">
        <v>138</v>
      </c>
      <c r="DD102">
        <v>1</v>
      </c>
      <c r="DE102">
        <v>45</v>
      </c>
      <c r="DF102">
        <v>11</v>
      </c>
      <c r="DG102">
        <v>0</v>
      </c>
      <c r="DH102">
        <v>0</v>
      </c>
      <c r="DI102">
        <v>0</v>
      </c>
      <c r="DJ102">
        <v>0</v>
      </c>
      <c r="DK102">
        <v>1</v>
      </c>
      <c r="DL102">
        <v>2</v>
      </c>
      <c r="DM102">
        <v>1</v>
      </c>
      <c r="DN102">
        <v>2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334</v>
      </c>
      <c r="EF102">
        <v>17.95999908447266</v>
      </c>
      <c r="EG102">
        <v>18.020000457763668</v>
      </c>
      <c r="EH102">
        <v>18.760000228881839</v>
      </c>
      <c r="EI102">
        <v>17.95999908447266</v>
      </c>
      <c r="EJ102">
        <v>18.430000305175781</v>
      </c>
      <c r="EO102">
        <v>0</v>
      </c>
      <c r="EP102">
        <v>1</v>
      </c>
      <c r="EQ102">
        <v>1</v>
      </c>
      <c r="ER102">
        <v>53</v>
      </c>
      <c r="ES102">
        <v>140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1</v>
      </c>
      <c r="FA102">
        <v>0</v>
      </c>
      <c r="FB102">
        <v>0</v>
      </c>
      <c r="FC102">
        <v>1</v>
      </c>
      <c r="FD102">
        <v>1</v>
      </c>
      <c r="FE102">
        <v>1</v>
      </c>
      <c r="FF102">
        <v>1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573</v>
      </c>
      <c r="FX102">
        <v>18.430000305175781</v>
      </c>
      <c r="FY102">
        <v>18.479999542236332</v>
      </c>
      <c r="FZ102">
        <v>18.979999542236332</v>
      </c>
      <c r="GA102">
        <v>18.319999694824219</v>
      </c>
      <c r="GB102">
        <v>18.870000839233398</v>
      </c>
      <c r="GC102">
        <v>449</v>
      </c>
      <c r="GD102">
        <v>381</v>
      </c>
      <c r="GE102">
        <v>388</v>
      </c>
      <c r="GF102">
        <v>12</v>
      </c>
      <c r="GG102">
        <v>45</v>
      </c>
      <c r="GH102">
        <v>257</v>
      </c>
      <c r="GI102">
        <v>45</v>
      </c>
      <c r="GJ102">
        <v>257</v>
      </c>
      <c r="GK102">
        <v>3</v>
      </c>
      <c r="GL102">
        <v>290</v>
      </c>
      <c r="GM102">
        <v>3</v>
      </c>
      <c r="GN102">
        <v>0</v>
      </c>
      <c r="GO102">
        <v>1</v>
      </c>
      <c r="GP102">
        <v>0</v>
      </c>
      <c r="GQ102">
        <v>0</v>
      </c>
      <c r="GR102">
        <v>0</v>
      </c>
      <c r="GS102">
        <v>2</v>
      </c>
      <c r="GT102">
        <v>0</v>
      </c>
      <c r="GU102">
        <v>1</v>
      </c>
      <c r="GV102">
        <v>0</v>
      </c>
      <c r="GW102">
        <v>3.4</v>
      </c>
      <c r="GX102" t="s">
        <v>246</v>
      </c>
      <c r="GY102">
        <v>14753896</v>
      </c>
      <c r="GZ102">
        <v>22499785</v>
      </c>
      <c r="HA102">
        <v>0.45700000000000002</v>
      </c>
      <c r="HB102">
        <v>1.3120000000000001</v>
      </c>
      <c r="HC102">
        <v>-0.66</v>
      </c>
      <c r="HD102">
        <v>2.5299999999999998</v>
      </c>
      <c r="HE102">
        <v>0</v>
      </c>
      <c r="HF102" s="15">
        <f t="shared" si="12"/>
        <v>2.7055864880448643E-3</v>
      </c>
      <c r="HG102" s="15">
        <f t="shared" si="13"/>
        <v>2.6343520129562981E-2</v>
      </c>
      <c r="HH102" s="15">
        <f t="shared" si="14"/>
        <v>8.6580006155536626E-3</v>
      </c>
      <c r="HI102" s="15">
        <f t="shared" si="15"/>
        <v>2.9146853203400491E-2</v>
      </c>
      <c r="HJ102" s="16">
        <f t="shared" si="16"/>
        <v>18.966827782171549</v>
      </c>
      <c r="HK102" t="str">
        <f t="shared" si="17"/>
        <v>M</v>
      </c>
    </row>
    <row r="103" spans="1:219" hidden="1" x14ac:dyDescent="0.25">
      <c r="A103">
        <v>94</v>
      </c>
      <c r="B103" t="s">
        <v>574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</v>
      </c>
      <c r="W103">
        <v>3</v>
      </c>
      <c r="X103">
        <v>1</v>
      </c>
      <c r="Y103">
        <v>8</v>
      </c>
      <c r="Z103">
        <v>112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2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 t="s">
        <v>261</v>
      </c>
      <c r="AV103">
        <v>37.900001525878913</v>
      </c>
      <c r="AW103">
        <v>37.770000457763672</v>
      </c>
      <c r="AX103">
        <v>38.560001373291023</v>
      </c>
      <c r="AY103">
        <v>37.729999542236328</v>
      </c>
      <c r="AZ103">
        <v>38.419998168945313</v>
      </c>
      <c r="BE103">
        <v>8</v>
      </c>
      <c r="BF103">
        <v>18</v>
      </c>
      <c r="BG103">
        <v>40</v>
      </c>
      <c r="BH103">
        <v>41</v>
      </c>
      <c r="BI103">
        <v>7</v>
      </c>
      <c r="BJ103">
        <v>2</v>
      </c>
      <c r="BK103">
        <v>3</v>
      </c>
      <c r="BL103">
        <v>0</v>
      </c>
      <c r="BM103">
        <v>0</v>
      </c>
      <c r="BN103">
        <v>2</v>
      </c>
      <c r="BO103">
        <v>0</v>
      </c>
      <c r="BP103">
        <v>0</v>
      </c>
      <c r="BQ103">
        <v>0</v>
      </c>
      <c r="BR103">
        <v>0</v>
      </c>
      <c r="BS103">
        <v>2</v>
      </c>
      <c r="BT103">
        <v>2</v>
      </c>
      <c r="BU103">
        <v>1</v>
      </c>
      <c r="BV103">
        <v>2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575</v>
      </c>
      <c r="CN103">
        <v>38.419998168945313</v>
      </c>
      <c r="CO103">
        <v>38.459999084472663</v>
      </c>
      <c r="CP103">
        <v>38.650001525878913</v>
      </c>
      <c r="CQ103">
        <v>37.810001373291023</v>
      </c>
      <c r="CR103">
        <v>37.830001831054688</v>
      </c>
      <c r="CW103">
        <v>3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5</v>
      </c>
      <c r="DG103">
        <v>10</v>
      </c>
      <c r="DH103">
        <v>4</v>
      </c>
      <c r="DI103">
        <v>3</v>
      </c>
      <c r="DJ103">
        <v>88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7</v>
      </c>
      <c r="DX103">
        <v>1</v>
      </c>
      <c r="DY103">
        <v>0</v>
      </c>
      <c r="DZ103">
        <v>0</v>
      </c>
      <c r="EA103">
        <v>1</v>
      </c>
      <c r="EB103">
        <v>1</v>
      </c>
      <c r="EC103">
        <v>0</v>
      </c>
      <c r="ED103">
        <v>0</v>
      </c>
      <c r="EE103" t="s">
        <v>255</v>
      </c>
      <c r="EF103">
        <v>37.830001831054688</v>
      </c>
      <c r="EG103">
        <v>37.869998931884773</v>
      </c>
      <c r="EH103">
        <v>38.540000915527337</v>
      </c>
      <c r="EI103">
        <v>37.869998931884773</v>
      </c>
      <c r="EJ103">
        <v>38.490001678466797</v>
      </c>
      <c r="EO103">
        <v>0</v>
      </c>
      <c r="EP103">
        <v>57</v>
      </c>
      <c r="EQ103">
        <v>31</v>
      </c>
      <c r="ER103">
        <v>3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569</v>
      </c>
      <c r="FX103">
        <v>38.490001678466797</v>
      </c>
      <c r="FY103">
        <v>38.580001831054688</v>
      </c>
      <c r="FZ103">
        <v>39.259998321533203</v>
      </c>
      <c r="GA103">
        <v>38.290000915527337</v>
      </c>
      <c r="GB103">
        <v>39.069999694824219</v>
      </c>
      <c r="GC103">
        <v>209</v>
      </c>
      <c r="GD103">
        <v>239</v>
      </c>
      <c r="GE103">
        <v>94</v>
      </c>
      <c r="GF103">
        <v>110</v>
      </c>
      <c r="GG103">
        <v>0</v>
      </c>
      <c r="GH103">
        <v>51</v>
      </c>
      <c r="GI103">
        <v>0</v>
      </c>
      <c r="GJ103">
        <v>3</v>
      </c>
      <c r="GK103">
        <v>2</v>
      </c>
      <c r="GL103">
        <v>200</v>
      </c>
      <c r="GM103">
        <v>0</v>
      </c>
      <c r="GN103">
        <v>88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3.5</v>
      </c>
      <c r="GX103" t="s">
        <v>246</v>
      </c>
      <c r="GY103">
        <v>85510</v>
      </c>
      <c r="GZ103">
        <v>176928</v>
      </c>
      <c r="HA103">
        <v>3.9910000000000001</v>
      </c>
      <c r="HB103">
        <v>4.1859999999999999</v>
      </c>
      <c r="HC103">
        <v>4.0599999999999996</v>
      </c>
      <c r="HD103">
        <v>4.1100000000000003</v>
      </c>
      <c r="HE103">
        <v>0</v>
      </c>
      <c r="HF103" s="15">
        <f t="shared" si="12"/>
        <v>2.3328187744005024E-3</v>
      </c>
      <c r="HG103" s="15">
        <f t="shared" si="13"/>
        <v>1.7320339265158635E-2</v>
      </c>
      <c r="HH103" s="15">
        <f t="shared" si="14"/>
        <v>7.5168714816886695E-3</v>
      </c>
      <c r="HI103" s="15">
        <f t="shared" si="15"/>
        <v>1.996413579189793E-2</v>
      </c>
      <c r="HJ103" s="16">
        <f t="shared" si="16"/>
        <v>39.248220551618999</v>
      </c>
      <c r="HK103" t="str">
        <f t="shared" si="17"/>
        <v>MMI</v>
      </c>
    </row>
    <row r="104" spans="1:219" hidden="1" x14ac:dyDescent="0.25">
      <c r="A104">
        <v>95</v>
      </c>
      <c r="B104" t="s">
        <v>576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43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60</v>
      </c>
      <c r="W104">
        <v>33</v>
      </c>
      <c r="X104">
        <v>35</v>
      </c>
      <c r="Y104">
        <v>17</v>
      </c>
      <c r="Z104">
        <v>31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321</v>
      </c>
      <c r="AV104">
        <v>98.849998474121094</v>
      </c>
      <c r="AW104">
        <v>100.1800003051758</v>
      </c>
      <c r="AX104">
        <v>101.0699996948242</v>
      </c>
      <c r="AY104">
        <v>99.629997253417955</v>
      </c>
      <c r="AZ104">
        <v>100.6999969482422</v>
      </c>
      <c r="BE104">
        <v>92</v>
      </c>
      <c r="BF104">
        <v>98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2</v>
      </c>
      <c r="BO104">
        <v>0</v>
      </c>
      <c r="BP104">
        <v>2</v>
      </c>
      <c r="BQ104">
        <v>1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577</v>
      </c>
      <c r="CN104">
        <v>100.6999969482422</v>
      </c>
      <c r="CO104">
        <v>101.8399963378906</v>
      </c>
      <c r="CP104">
        <v>102.30999755859381</v>
      </c>
      <c r="CQ104">
        <v>100.7600021362305</v>
      </c>
      <c r="CR104">
        <v>101.2399978637695</v>
      </c>
      <c r="CW104">
        <v>15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12</v>
      </c>
      <c r="DG104">
        <v>4</v>
      </c>
      <c r="DH104">
        <v>7</v>
      </c>
      <c r="DI104">
        <v>13</v>
      </c>
      <c r="DJ104">
        <v>151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17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0</v>
      </c>
      <c r="ED104">
        <v>0</v>
      </c>
      <c r="EE104" t="s">
        <v>578</v>
      </c>
      <c r="EF104">
        <v>101.2399978637695</v>
      </c>
      <c r="EG104">
        <v>101.51999664306641</v>
      </c>
      <c r="EH104">
        <v>102.129997253418</v>
      </c>
      <c r="EI104">
        <v>100.3399963378906</v>
      </c>
      <c r="EJ104">
        <v>101.0699996948242</v>
      </c>
      <c r="EO104">
        <v>5</v>
      </c>
      <c r="EP104">
        <v>4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</v>
      </c>
      <c r="EY104">
        <v>0</v>
      </c>
      <c r="EZ104">
        <v>9</v>
      </c>
      <c r="FA104">
        <v>25</v>
      </c>
      <c r="FB104">
        <v>150</v>
      </c>
      <c r="FC104">
        <v>0</v>
      </c>
      <c r="FD104">
        <v>0</v>
      </c>
      <c r="FE104">
        <v>0</v>
      </c>
      <c r="FF104">
        <v>0</v>
      </c>
      <c r="FG104">
        <v>4</v>
      </c>
      <c r="FH104">
        <v>0</v>
      </c>
      <c r="FI104">
        <v>0</v>
      </c>
      <c r="FJ104">
        <v>0</v>
      </c>
      <c r="FK104">
        <v>1</v>
      </c>
      <c r="FL104">
        <v>0</v>
      </c>
      <c r="FM104">
        <v>0</v>
      </c>
      <c r="FN104">
        <v>0</v>
      </c>
      <c r="FO104">
        <v>10</v>
      </c>
      <c r="FP104">
        <v>4</v>
      </c>
      <c r="FQ104">
        <v>0</v>
      </c>
      <c r="FR104">
        <v>0</v>
      </c>
      <c r="FS104">
        <v>1</v>
      </c>
      <c r="FT104">
        <v>1</v>
      </c>
      <c r="FU104">
        <v>0</v>
      </c>
      <c r="FV104">
        <v>0</v>
      </c>
      <c r="FW104" t="s">
        <v>424</v>
      </c>
      <c r="FX104">
        <v>101.0699996948242</v>
      </c>
      <c r="FY104">
        <v>100.86000061035161</v>
      </c>
      <c r="FZ104">
        <v>102.30999755859381</v>
      </c>
      <c r="GA104">
        <v>100.8199996948242</v>
      </c>
      <c r="GB104">
        <v>101.1600036621094</v>
      </c>
      <c r="GC104">
        <v>257</v>
      </c>
      <c r="GD104">
        <v>557</v>
      </c>
      <c r="GE104">
        <v>24</v>
      </c>
      <c r="GF104">
        <v>375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333</v>
      </c>
      <c r="GM104">
        <v>0</v>
      </c>
      <c r="GN104">
        <v>301</v>
      </c>
      <c r="GO104">
        <v>1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2.8</v>
      </c>
      <c r="GX104" t="s">
        <v>246</v>
      </c>
      <c r="GY104">
        <v>3622482</v>
      </c>
      <c r="GZ104">
        <v>3181300</v>
      </c>
      <c r="HA104">
        <v>4.8739999999999997</v>
      </c>
      <c r="HB104">
        <v>5.3780000000000001</v>
      </c>
      <c r="HC104">
        <v>1.45</v>
      </c>
      <c r="HD104">
        <v>4.43</v>
      </c>
      <c r="HE104">
        <v>0.33220001999999998</v>
      </c>
      <c r="HF104" s="15">
        <f t="shared" si="12"/>
        <v>-2.0820849018619025E-3</v>
      </c>
      <c r="HG104" s="15">
        <f t="shared" si="13"/>
        <v>1.4172583157494256E-2</v>
      </c>
      <c r="HH104" s="15">
        <f t="shared" si="14"/>
        <v>3.9659840655692502E-4</v>
      </c>
      <c r="HI104" s="15">
        <f t="shared" si="15"/>
        <v>3.3610513540595077E-3</v>
      </c>
      <c r="HJ104" s="16">
        <f t="shared" si="16"/>
        <v>102.28944735626673</v>
      </c>
      <c r="HK104" t="str">
        <f t="shared" si="17"/>
        <v>MXIM</v>
      </c>
    </row>
    <row r="105" spans="1:219" hidden="1" x14ac:dyDescent="0.25">
      <c r="A105">
        <v>96</v>
      </c>
      <c r="B105" t="s">
        <v>579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18</v>
      </c>
      <c r="W105">
        <v>18</v>
      </c>
      <c r="X105">
        <v>16</v>
      </c>
      <c r="Y105">
        <v>5</v>
      </c>
      <c r="Z105">
        <v>124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3</v>
      </c>
      <c r="AN105">
        <v>0</v>
      </c>
      <c r="AO105">
        <v>80</v>
      </c>
      <c r="AP105">
        <v>0</v>
      </c>
      <c r="AQ105">
        <v>2</v>
      </c>
      <c r="AR105">
        <v>0</v>
      </c>
      <c r="AS105">
        <v>2</v>
      </c>
      <c r="AT105">
        <v>0</v>
      </c>
      <c r="AU105" t="s">
        <v>287</v>
      </c>
      <c r="AV105">
        <v>35.810001373291023</v>
      </c>
      <c r="AW105">
        <v>36.279998779296882</v>
      </c>
      <c r="AX105">
        <v>36.599998474121087</v>
      </c>
      <c r="AY105">
        <v>35.549999237060547</v>
      </c>
      <c r="AZ105">
        <v>36.080001831054688</v>
      </c>
      <c r="BE105">
        <v>36</v>
      </c>
      <c r="BF105">
        <v>51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13</v>
      </c>
      <c r="BO105">
        <v>5</v>
      </c>
      <c r="BP105">
        <v>6</v>
      </c>
      <c r="BQ105">
        <v>11</v>
      </c>
      <c r="BR105">
        <v>67</v>
      </c>
      <c r="BS105">
        <v>0</v>
      </c>
      <c r="BT105">
        <v>0</v>
      </c>
      <c r="BU105">
        <v>0</v>
      </c>
      <c r="BV105">
        <v>0</v>
      </c>
      <c r="BW105">
        <v>53</v>
      </c>
      <c r="BX105">
        <v>0</v>
      </c>
      <c r="BY105">
        <v>66</v>
      </c>
      <c r="BZ105">
        <v>0</v>
      </c>
      <c r="CA105">
        <v>2</v>
      </c>
      <c r="CB105">
        <v>0</v>
      </c>
      <c r="CC105">
        <v>1</v>
      </c>
      <c r="CD105">
        <v>0</v>
      </c>
      <c r="CE105">
        <v>16</v>
      </c>
      <c r="CF105">
        <v>11</v>
      </c>
      <c r="CG105">
        <v>47</v>
      </c>
      <c r="CH105">
        <v>47</v>
      </c>
      <c r="CI105">
        <v>2</v>
      </c>
      <c r="CJ105">
        <v>1</v>
      </c>
      <c r="CK105">
        <v>2</v>
      </c>
      <c r="CL105">
        <v>1</v>
      </c>
      <c r="CM105" t="s">
        <v>580</v>
      </c>
      <c r="CN105">
        <v>36.080001831054688</v>
      </c>
      <c r="CO105">
        <v>36.279998779296882</v>
      </c>
      <c r="CP105">
        <v>37.080001831054688</v>
      </c>
      <c r="CQ105">
        <v>36.139999389648438</v>
      </c>
      <c r="CR105">
        <v>36.340000152587891</v>
      </c>
      <c r="CW105">
        <v>69</v>
      </c>
      <c r="CX105">
        <v>63</v>
      </c>
      <c r="CY105">
        <v>20</v>
      </c>
      <c r="CZ105">
        <v>18</v>
      </c>
      <c r="DA105">
        <v>3</v>
      </c>
      <c r="DB105">
        <v>2</v>
      </c>
      <c r="DC105">
        <v>32</v>
      </c>
      <c r="DD105">
        <v>1</v>
      </c>
      <c r="DE105">
        <v>3</v>
      </c>
      <c r="DF105">
        <v>3</v>
      </c>
      <c r="DG105">
        <v>7</v>
      </c>
      <c r="DH105">
        <v>4</v>
      </c>
      <c r="DI105">
        <v>0</v>
      </c>
      <c r="DJ105">
        <v>0</v>
      </c>
      <c r="DK105">
        <v>2</v>
      </c>
      <c r="DL105">
        <v>14</v>
      </c>
      <c r="DM105">
        <v>1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406</v>
      </c>
      <c r="EF105">
        <v>36.340000152587891</v>
      </c>
      <c r="EG105">
        <v>36.409999847412109</v>
      </c>
      <c r="EH105">
        <v>37.090000152587891</v>
      </c>
      <c r="EI105">
        <v>36.299999237060547</v>
      </c>
      <c r="EJ105">
        <v>37.040000915527337</v>
      </c>
      <c r="EO105">
        <v>38</v>
      </c>
      <c r="EP105">
        <v>54</v>
      </c>
      <c r="EQ105">
        <v>54</v>
      </c>
      <c r="ER105">
        <v>23</v>
      </c>
      <c r="ES105">
        <v>0</v>
      </c>
      <c r="ET105">
        <v>2</v>
      </c>
      <c r="EU105">
        <v>21</v>
      </c>
      <c r="EV105">
        <v>0</v>
      </c>
      <c r="EW105">
        <v>0</v>
      </c>
      <c r="EX105">
        <v>11</v>
      </c>
      <c r="EY105">
        <v>0</v>
      </c>
      <c r="EZ105">
        <v>1</v>
      </c>
      <c r="FA105">
        <v>0</v>
      </c>
      <c r="FB105">
        <v>0</v>
      </c>
      <c r="FC105">
        <v>3</v>
      </c>
      <c r="FD105">
        <v>12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581</v>
      </c>
      <c r="FX105">
        <v>37.040000915527337</v>
      </c>
      <c r="FY105">
        <v>36.909999847412109</v>
      </c>
      <c r="FZ105">
        <v>38.439998626708977</v>
      </c>
      <c r="GA105">
        <v>36.770000457763672</v>
      </c>
      <c r="GB105">
        <v>37.889999389648438</v>
      </c>
      <c r="GC105">
        <v>437</v>
      </c>
      <c r="GD105">
        <v>309</v>
      </c>
      <c r="GE105">
        <v>342</v>
      </c>
      <c r="GF105">
        <v>26</v>
      </c>
      <c r="GG105">
        <v>3</v>
      </c>
      <c r="GH105">
        <v>44</v>
      </c>
      <c r="GI105">
        <v>3</v>
      </c>
      <c r="GJ105">
        <v>44</v>
      </c>
      <c r="GK105">
        <v>1</v>
      </c>
      <c r="GL105">
        <v>191</v>
      </c>
      <c r="GM105">
        <v>1</v>
      </c>
      <c r="GN105">
        <v>0</v>
      </c>
      <c r="GO105">
        <v>1</v>
      </c>
      <c r="GP105">
        <v>0</v>
      </c>
      <c r="GQ105">
        <v>0</v>
      </c>
      <c r="GR105">
        <v>0</v>
      </c>
      <c r="GS105">
        <v>4</v>
      </c>
      <c r="GT105">
        <v>0</v>
      </c>
      <c r="GU105">
        <v>1</v>
      </c>
      <c r="GV105">
        <v>0</v>
      </c>
      <c r="GW105">
        <v>2.2000000000000002</v>
      </c>
      <c r="GX105" t="s">
        <v>218</v>
      </c>
      <c r="GY105">
        <v>348655</v>
      </c>
      <c r="GZ105">
        <v>372885</v>
      </c>
      <c r="HA105">
        <v>1.2150000000000001</v>
      </c>
      <c r="HB105">
        <v>1.746</v>
      </c>
      <c r="HC105">
        <v>0.7</v>
      </c>
      <c r="HD105">
        <v>5.32</v>
      </c>
      <c r="HE105">
        <v>0</v>
      </c>
      <c r="HF105" s="15">
        <f t="shared" si="12"/>
        <v>-3.5221096898578885E-3</v>
      </c>
      <c r="HG105" s="15">
        <f t="shared" si="13"/>
        <v>3.9802258947891578E-2</v>
      </c>
      <c r="HH105" s="15">
        <f t="shared" si="14"/>
        <v>3.7929935038526486E-3</v>
      </c>
      <c r="HI105" s="15">
        <f t="shared" si="15"/>
        <v>2.9559222748120395E-2</v>
      </c>
      <c r="HJ105" s="16">
        <f t="shared" si="16"/>
        <v>38.379101219105443</v>
      </c>
      <c r="HK105" t="str">
        <f t="shared" si="17"/>
        <v>MXL</v>
      </c>
    </row>
    <row r="106" spans="1:219" hidden="1" x14ac:dyDescent="0.25">
      <c r="A106">
        <v>97</v>
      </c>
      <c r="B106" t="s">
        <v>582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44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21</v>
      </c>
      <c r="W106">
        <v>7</v>
      </c>
      <c r="X106">
        <v>14</v>
      </c>
      <c r="Y106">
        <v>10</v>
      </c>
      <c r="Z106">
        <v>102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46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 t="s">
        <v>293</v>
      </c>
      <c r="AV106">
        <v>31.60000038146973</v>
      </c>
      <c r="AW106">
        <v>32</v>
      </c>
      <c r="AX106">
        <v>32.490001678466797</v>
      </c>
      <c r="AY106">
        <v>31.309999465942379</v>
      </c>
      <c r="AZ106">
        <v>31.819999694824219</v>
      </c>
      <c r="BE106">
        <v>2</v>
      </c>
      <c r="BF106">
        <v>0</v>
      </c>
      <c r="BG106">
        <v>3</v>
      </c>
      <c r="BH106">
        <v>1</v>
      </c>
      <c r="BI106">
        <v>0</v>
      </c>
      <c r="BJ106">
        <v>1</v>
      </c>
      <c r="BK106">
        <v>4</v>
      </c>
      <c r="BL106">
        <v>0</v>
      </c>
      <c r="BM106">
        <v>0</v>
      </c>
      <c r="BN106">
        <v>3</v>
      </c>
      <c r="BO106">
        <v>3</v>
      </c>
      <c r="BP106">
        <v>5</v>
      </c>
      <c r="BQ106">
        <v>8</v>
      </c>
      <c r="BR106">
        <v>164</v>
      </c>
      <c r="BS106">
        <v>1</v>
      </c>
      <c r="BT106">
        <v>0</v>
      </c>
      <c r="BU106">
        <v>0</v>
      </c>
      <c r="BV106">
        <v>0</v>
      </c>
      <c r="BW106">
        <v>4</v>
      </c>
      <c r="BX106">
        <v>4</v>
      </c>
      <c r="BY106">
        <v>8</v>
      </c>
      <c r="BZ106">
        <v>0</v>
      </c>
      <c r="CA106">
        <v>1</v>
      </c>
      <c r="CB106">
        <v>1</v>
      </c>
      <c r="CC106">
        <v>1</v>
      </c>
      <c r="CD106">
        <v>1</v>
      </c>
      <c r="CE106">
        <v>10</v>
      </c>
      <c r="CF106">
        <v>4</v>
      </c>
      <c r="CG106">
        <v>4</v>
      </c>
      <c r="CH106">
        <v>4</v>
      </c>
      <c r="CI106">
        <v>2</v>
      </c>
      <c r="CJ106">
        <v>1</v>
      </c>
      <c r="CK106">
        <v>1</v>
      </c>
      <c r="CL106">
        <v>1</v>
      </c>
      <c r="CM106" t="s">
        <v>486</v>
      </c>
      <c r="CN106">
        <v>31.819999694824219</v>
      </c>
      <c r="CO106">
        <v>31.809999465942379</v>
      </c>
      <c r="CP106">
        <v>32.080001831054688</v>
      </c>
      <c r="CQ106">
        <v>31.329999923706051</v>
      </c>
      <c r="CR106">
        <v>31.569999694824219</v>
      </c>
      <c r="CW106">
        <v>47</v>
      </c>
      <c r="CX106">
        <v>3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27</v>
      </c>
      <c r="DG106">
        <v>17</v>
      </c>
      <c r="DH106">
        <v>27</v>
      </c>
      <c r="DI106">
        <v>19</v>
      </c>
      <c r="DJ106">
        <v>48</v>
      </c>
      <c r="DK106">
        <v>0</v>
      </c>
      <c r="DL106">
        <v>0</v>
      </c>
      <c r="DM106">
        <v>0</v>
      </c>
      <c r="DN106">
        <v>0</v>
      </c>
      <c r="DO106">
        <v>3</v>
      </c>
      <c r="DP106">
        <v>0</v>
      </c>
      <c r="DQ106">
        <v>0</v>
      </c>
      <c r="DR106">
        <v>0</v>
      </c>
      <c r="DS106">
        <v>2</v>
      </c>
      <c r="DT106">
        <v>0</v>
      </c>
      <c r="DU106">
        <v>2</v>
      </c>
      <c r="DV106">
        <v>0</v>
      </c>
      <c r="DW106">
        <v>53</v>
      </c>
      <c r="DX106">
        <v>3</v>
      </c>
      <c r="DY106">
        <v>10</v>
      </c>
      <c r="DZ106">
        <v>0</v>
      </c>
      <c r="EA106">
        <v>2</v>
      </c>
      <c r="EB106">
        <v>2</v>
      </c>
      <c r="EC106">
        <v>2</v>
      </c>
      <c r="ED106">
        <v>2</v>
      </c>
      <c r="EE106" t="s">
        <v>583</v>
      </c>
      <c r="EF106">
        <v>31.569999694824219</v>
      </c>
      <c r="EG106">
        <v>31.620000839233398</v>
      </c>
      <c r="EH106">
        <v>31.909999847412109</v>
      </c>
      <c r="EI106">
        <v>31.29000091552734</v>
      </c>
      <c r="EJ106">
        <v>31.79000091552734</v>
      </c>
      <c r="EO106">
        <v>67</v>
      </c>
      <c r="EP106">
        <v>5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31</v>
      </c>
      <c r="EY106">
        <v>15</v>
      </c>
      <c r="EZ106">
        <v>24</v>
      </c>
      <c r="FA106">
        <v>13</v>
      </c>
      <c r="FB106">
        <v>26</v>
      </c>
      <c r="FC106">
        <v>0</v>
      </c>
      <c r="FD106">
        <v>0</v>
      </c>
      <c r="FE106">
        <v>0</v>
      </c>
      <c r="FF106">
        <v>0</v>
      </c>
      <c r="FG106">
        <v>4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2</v>
      </c>
      <c r="FN106">
        <v>0</v>
      </c>
      <c r="FO106">
        <v>6</v>
      </c>
      <c r="FP106">
        <v>4</v>
      </c>
      <c r="FQ106">
        <v>1</v>
      </c>
      <c r="FR106">
        <v>0</v>
      </c>
      <c r="FS106">
        <v>1</v>
      </c>
      <c r="FT106">
        <v>1</v>
      </c>
      <c r="FU106">
        <v>1</v>
      </c>
      <c r="FV106">
        <v>1</v>
      </c>
      <c r="FW106" t="s">
        <v>486</v>
      </c>
      <c r="FX106">
        <v>31.79000091552734</v>
      </c>
      <c r="FY106">
        <v>32.049999237060547</v>
      </c>
      <c r="FZ106">
        <v>32.860000610351563</v>
      </c>
      <c r="GA106">
        <v>31.70000076293945</v>
      </c>
      <c r="GB106">
        <v>32.490001678466797</v>
      </c>
      <c r="GC106">
        <v>172</v>
      </c>
      <c r="GD106">
        <v>584</v>
      </c>
      <c r="GE106">
        <v>122</v>
      </c>
      <c r="GF106">
        <v>247</v>
      </c>
      <c r="GG106">
        <v>0</v>
      </c>
      <c r="GH106">
        <v>1</v>
      </c>
      <c r="GI106">
        <v>0</v>
      </c>
      <c r="GJ106">
        <v>0</v>
      </c>
      <c r="GK106">
        <v>0</v>
      </c>
      <c r="GL106">
        <v>340</v>
      </c>
      <c r="GM106">
        <v>0</v>
      </c>
      <c r="GN106">
        <v>74</v>
      </c>
      <c r="GO106">
        <v>5</v>
      </c>
      <c r="GP106">
        <v>4</v>
      </c>
      <c r="GQ106">
        <v>1</v>
      </c>
      <c r="GR106">
        <v>0</v>
      </c>
      <c r="GS106">
        <v>4</v>
      </c>
      <c r="GT106">
        <v>3</v>
      </c>
      <c r="GU106">
        <v>4</v>
      </c>
      <c r="GV106">
        <v>3</v>
      </c>
      <c r="GW106">
        <v>3</v>
      </c>
      <c r="GX106" t="s">
        <v>246</v>
      </c>
      <c r="GY106">
        <v>407482</v>
      </c>
      <c r="GZ106">
        <v>704442</v>
      </c>
      <c r="HA106">
        <v>1.944</v>
      </c>
      <c r="HB106">
        <v>2.0350000000000001</v>
      </c>
      <c r="HC106">
        <v>16.100000000000001</v>
      </c>
      <c r="HD106">
        <v>10.92</v>
      </c>
      <c r="HE106">
        <v>0</v>
      </c>
      <c r="HF106" s="15">
        <f t="shared" si="12"/>
        <v>8.1122723158308929E-3</v>
      </c>
      <c r="HG106" s="15">
        <f t="shared" si="13"/>
        <v>2.4650071766457837E-2</v>
      </c>
      <c r="HH106" s="15">
        <f t="shared" si="14"/>
        <v>1.0920389468102809E-2</v>
      </c>
      <c r="HI106" s="15">
        <f t="shared" si="15"/>
        <v>2.43152008222558E-2</v>
      </c>
      <c r="HJ106" s="16">
        <f t="shared" si="16"/>
        <v>32.84003401836901</v>
      </c>
      <c r="HK106" t="str">
        <f t="shared" si="17"/>
        <v>MD</v>
      </c>
    </row>
    <row r="107" spans="1:219" hidden="1" x14ac:dyDescent="0.25">
      <c r="A107">
        <v>98</v>
      </c>
      <c r="B107" t="s">
        <v>584</v>
      </c>
      <c r="C107">
        <v>10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86</v>
      </c>
      <c r="N107">
        <v>47</v>
      </c>
      <c r="O107">
        <v>3</v>
      </c>
      <c r="P107">
        <v>0</v>
      </c>
      <c r="Q107">
        <v>0</v>
      </c>
      <c r="R107">
        <v>1</v>
      </c>
      <c r="S107">
        <v>3</v>
      </c>
      <c r="T107">
        <v>0</v>
      </c>
      <c r="U107">
        <v>0</v>
      </c>
      <c r="V107">
        <v>7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3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585</v>
      </c>
      <c r="AV107">
        <v>46.790000915527337</v>
      </c>
      <c r="AW107">
        <v>47.169998168945313</v>
      </c>
      <c r="AX107">
        <v>47.509998321533203</v>
      </c>
      <c r="AY107">
        <v>46.759998321533203</v>
      </c>
      <c r="AZ107">
        <v>47.389999389648438</v>
      </c>
      <c r="BE107">
        <v>48</v>
      </c>
      <c r="BF107">
        <v>21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22</v>
      </c>
      <c r="BO107">
        <v>16</v>
      </c>
      <c r="BP107">
        <v>8</v>
      </c>
      <c r="BQ107">
        <v>4</v>
      </c>
      <c r="BR107">
        <v>7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7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586</v>
      </c>
      <c r="CN107">
        <v>47.389999389648438</v>
      </c>
      <c r="CO107">
        <v>47.349998474121087</v>
      </c>
      <c r="CP107">
        <v>47.689998626708977</v>
      </c>
      <c r="CQ107">
        <v>46.709999084472663</v>
      </c>
      <c r="CR107">
        <v>46.759998321533203</v>
      </c>
      <c r="CW107">
        <v>7</v>
      </c>
      <c r="CX107">
        <v>3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10</v>
      </c>
      <c r="DG107">
        <v>6</v>
      </c>
      <c r="DH107">
        <v>5</v>
      </c>
      <c r="DI107">
        <v>12</v>
      </c>
      <c r="DJ107">
        <v>98</v>
      </c>
      <c r="DK107">
        <v>0</v>
      </c>
      <c r="DL107">
        <v>0</v>
      </c>
      <c r="DM107">
        <v>0</v>
      </c>
      <c r="DN107">
        <v>0</v>
      </c>
      <c r="DO107">
        <v>3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12</v>
      </c>
      <c r="DX107">
        <v>3</v>
      </c>
      <c r="DY107">
        <v>0</v>
      </c>
      <c r="DZ107">
        <v>0</v>
      </c>
      <c r="EA107">
        <v>1</v>
      </c>
      <c r="EB107">
        <v>1</v>
      </c>
      <c r="EC107">
        <v>0</v>
      </c>
      <c r="ED107">
        <v>0</v>
      </c>
      <c r="EE107" t="s">
        <v>587</v>
      </c>
      <c r="EF107">
        <v>46.759998321533203</v>
      </c>
      <c r="EG107">
        <v>46.840000152587891</v>
      </c>
      <c r="EH107">
        <v>47.490001678466797</v>
      </c>
      <c r="EI107">
        <v>46.430000305175781</v>
      </c>
      <c r="EJ107">
        <v>47.459999084472663</v>
      </c>
      <c r="EO107">
        <v>26</v>
      </c>
      <c r="EP107">
        <v>34</v>
      </c>
      <c r="EQ107">
        <v>40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</v>
      </c>
      <c r="EY107">
        <v>0</v>
      </c>
      <c r="EZ107">
        <v>0</v>
      </c>
      <c r="FA107">
        <v>1</v>
      </c>
      <c r="FB107">
        <v>10</v>
      </c>
      <c r="FC107">
        <v>1</v>
      </c>
      <c r="FD107">
        <v>19</v>
      </c>
      <c r="FE107">
        <v>0</v>
      </c>
      <c r="FF107">
        <v>0</v>
      </c>
      <c r="FG107">
        <v>0</v>
      </c>
      <c r="FH107">
        <v>0</v>
      </c>
      <c r="FI107">
        <v>10</v>
      </c>
      <c r="FJ107">
        <v>10</v>
      </c>
      <c r="FK107">
        <v>0</v>
      </c>
      <c r="FL107">
        <v>0</v>
      </c>
      <c r="FM107">
        <v>1</v>
      </c>
      <c r="FN107">
        <v>1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588</v>
      </c>
      <c r="FX107">
        <v>47.459999084472663</v>
      </c>
      <c r="FY107">
        <v>47.799999237060547</v>
      </c>
      <c r="FZ107">
        <v>49.240001678466797</v>
      </c>
      <c r="GA107">
        <v>47.770000457763672</v>
      </c>
      <c r="GB107">
        <v>48.759998321533203</v>
      </c>
      <c r="GC107">
        <v>315</v>
      </c>
      <c r="GD107">
        <v>214</v>
      </c>
      <c r="GE107">
        <v>110</v>
      </c>
      <c r="GF107">
        <v>150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115</v>
      </c>
      <c r="GM107">
        <v>0</v>
      </c>
      <c r="GN107">
        <v>108</v>
      </c>
      <c r="GO107">
        <v>2</v>
      </c>
      <c r="GP107">
        <v>1</v>
      </c>
      <c r="GQ107">
        <v>1</v>
      </c>
      <c r="GR107">
        <v>1</v>
      </c>
      <c r="GS107">
        <v>0</v>
      </c>
      <c r="GT107">
        <v>0</v>
      </c>
      <c r="GU107">
        <v>0</v>
      </c>
      <c r="GV107">
        <v>0</v>
      </c>
      <c r="GW107">
        <v>2.5</v>
      </c>
      <c r="GX107" t="s">
        <v>218</v>
      </c>
      <c r="GY107">
        <v>114521</v>
      </c>
      <c r="GZ107">
        <v>184957</v>
      </c>
      <c r="HA107">
        <v>2.403</v>
      </c>
      <c r="HB107">
        <v>3.0830000000000002</v>
      </c>
      <c r="HC107">
        <v>0.95</v>
      </c>
      <c r="HD107">
        <v>3.44</v>
      </c>
      <c r="HE107">
        <v>0.1384</v>
      </c>
      <c r="HF107" s="15">
        <f t="shared" si="12"/>
        <v>7.1129740170429168E-3</v>
      </c>
      <c r="HG107" s="15">
        <f t="shared" si="13"/>
        <v>2.9244565238022324E-2</v>
      </c>
      <c r="HH107" s="15">
        <f t="shared" si="14"/>
        <v>6.2758953505626103E-4</v>
      </c>
      <c r="HI107" s="15">
        <f t="shared" si="15"/>
        <v>2.0303484369324387E-2</v>
      </c>
      <c r="HJ107" s="16">
        <f t="shared" si="16"/>
        <v>49.197889433126178</v>
      </c>
      <c r="HK107" t="str">
        <f t="shared" si="17"/>
        <v>MEI</v>
      </c>
    </row>
    <row r="108" spans="1:219" hidden="1" x14ac:dyDescent="0.25">
      <c r="A108">
        <v>99</v>
      </c>
      <c r="B108" t="s">
        <v>589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89</v>
      </c>
      <c r="N108">
        <v>5</v>
      </c>
      <c r="O108">
        <v>1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33</v>
      </c>
      <c r="W108">
        <v>14</v>
      </c>
      <c r="X108">
        <v>10</v>
      </c>
      <c r="Y108">
        <v>24</v>
      </c>
      <c r="Z108">
        <v>33</v>
      </c>
      <c r="AA108">
        <v>0</v>
      </c>
      <c r="AB108">
        <v>0</v>
      </c>
      <c r="AC108">
        <v>0</v>
      </c>
      <c r="AD108">
        <v>0</v>
      </c>
      <c r="AE108">
        <v>6</v>
      </c>
      <c r="AF108">
        <v>1</v>
      </c>
      <c r="AG108">
        <v>0</v>
      </c>
      <c r="AH108">
        <v>0</v>
      </c>
      <c r="AI108">
        <v>1</v>
      </c>
      <c r="AJ108">
        <v>1</v>
      </c>
      <c r="AK108">
        <v>1</v>
      </c>
      <c r="AL108">
        <v>0</v>
      </c>
      <c r="AM108">
        <v>23</v>
      </c>
      <c r="AN108">
        <v>6</v>
      </c>
      <c r="AO108">
        <v>4</v>
      </c>
      <c r="AP108">
        <v>0</v>
      </c>
      <c r="AQ108">
        <v>1</v>
      </c>
      <c r="AR108">
        <v>1</v>
      </c>
      <c r="AS108">
        <v>1</v>
      </c>
      <c r="AT108">
        <v>1</v>
      </c>
      <c r="AU108" t="s">
        <v>590</v>
      </c>
      <c r="AV108">
        <v>149.80999755859381</v>
      </c>
      <c r="AW108">
        <v>151.1499938964844</v>
      </c>
      <c r="AX108">
        <v>154.8699951171875</v>
      </c>
      <c r="AY108">
        <v>151.1499938964844</v>
      </c>
      <c r="AZ108">
        <v>154.1000061035156</v>
      </c>
      <c r="BE108">
        <v>3</v>
      </c>
      <c r="BF108">
        <v>14</v>
      </c>
      <c r="BG108">
        <v>27</v>
      </c>
      <c r="BH108">
        <v>82</v>
      </c>
      <c r="BI108">
        <v>69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591</v>
      </c>
      <c r="CN108">
        <v>154.1000061035156</v>
      </c>
      <c r="CO108">
        <v>155.49000549316409</v>
      </c>
      <c r="CP108">
        <v>156.1300048828125</v>
      </c>
      <c r="CQ108">
        <v>152.4100036621094</v>
      </c>
      <c r="CR108">
        <v>154.75</v>
      </c>
      <c r="CW108">
        <v>8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2</v>
      </c>
      <c r="DG108">
        <v>0</v>
      </c>
      <c r="DH108">
        <v>4</v>
      </c>
      <c r="DI108">
        <v>4</v>
      </c>
      <c r="DJ108">
        <v>179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8</v>
      </c>
      <c r="DX108">
        <v>0</v>
      </c>
      <c r="DY108">
        <v>0</v>
      </c>
      <c r="DZ108">
        <v>0</v>
      </c>
      <c r="EA108">
        <v>1</v>
      </c>
      <c r="EB108">
        <v>0</v>
      </c>
      <c r="EC108">
        <v>0</v>
      </c>
      <c r="ED108">
        <v>0</v>
      </c>
      <c r="EE108" t="s">
        <v>276</v>
      </c>
      <c r="EF108">
        <v>154.75</v>
      </c>
      <c r="EG108">
        <v>154.75999450683591</v>
      </c>
      <c r="EH108">
        <v>156.25</v>
      </c>
      <c r="EI108">
        <v>153.3800048828125</v>
      </c>
      <c r="EJ108">
        <v>155.53999328613281</v>
      </c>
      <c r="EO108">
        <v>66</v>
      </c>
      <c r="EP108">
        <v>18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26</v>
      </c>
      <c r="EY108">
        <v>32</v>
      </c>
      <c r="EZ108">
        <v>24</v>
      </c>
      <c r="FA108">
        <v>28</v>
      </c>
      <c r="FB108">
        <v>13</v>
      </c>
      <c r="FC108">
        <v>0</v>
      </c>
      <c r="FD108">
        <v>0</v>
      </c>
      <c r="FE108">
        <v>0</v>
      </c>
      <c r="FF108">
        <v>0</v>
      </c>
      <c r="FG108">
        <v>10</v>
      </c>
      <c r="FH108">
        <v>0</v>
      </c>
      <c r="FI108">
        <v>0</v>
      </c>
      <c r="FJ108">
        <v>0</v>
      </c>
      <c r="FK108">
        <v>1</v>
      </c>
      <c r="FL108">
        <v>0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592</v>
      </c>
      <c r="FX108">
        <v>155.53999328613281</v>
      </c>
      <c r="FY108">
        <v>155.25</v>
      </c>
      <c r="FZ108">
        <v>157.30999755859381</v>
      </c>
      <c r="GA108">
        <v>154.44000244140619</v>
      </c>
      <c r="GB108">
        <v>155.75</v>
      </c>
      <c r="GC108">
        <v>382</v>
      </c>
      <c r="GD108">
        <v>426</v>
      </c>
      <c r="GE108">
        <v>92</v>
      </c>
      <c r="GF108">
        <v>312</v>
      </c>
      <c r="GG108">
        <v>0</v>
      </c>
      <c r="GH108">
        <v>151</v>
      </c>
      <c r="GI108">
        <v>0</v>
      </c>
      <c r="GJ108">
        <v>0</v>
      </c>
      <c r="GK108">
        <v>0</v>
      </c>
      <c r="GL108">
        <v>225</v>
      </c>
      <c r="GM108">
        <v>0</v>
      </c>
      <c r="GN108">
        <v>192</v>
      </c>
      <c r="GO108">
        <v>2</v>
      </c>
      <c r="GP108">
        <v>1</v>
      </c>
      <c r="GQ108">
        <v>0</v>
      </c>
      <c r="GR108">
        <v>0</v>
      </c>
      <c r="GS108">
        <v>1</v>
      </c>
      <c r="GT108">
        <v>0</v>
      </c>
      <c r="GU108">
        <v>1</v>
      </c>
      <c r="GV108">
        <v>0</v>
      </c>
      <c r="GW108">
        <v>2</v>
      </c>
      <c r="GX108" t="s">
        <v>218</v>
      </c>
      <c r="GY108">
        <v>1891323</v>
      </c>
      <c r="GZ108">
        <v>1555657</v>
      </c>
      <c r="HA108">
        <v>0.53100000000000003</v>
      </c>
      <c r="HB108">
        <v>0.89</v>
      </c>
      <c r="HC108">
        <v>1.77</v>
      </c>
      <c r="HD108">
        <v>4.1100000000000003</v>
      </c>
      <c r="HE108">
        <v>1.1580999999999999</v>
      </c>
      <c r="HF108" s="15">
        <f t="shared" si="12"/>
        <v>-1.8679116659119366E-3</v>
      </c>
      <c r="HG108" s="15">
        <f t="shared" si="13"/>
        <v>1.3095147101674254E-2</v>
      </c>
      <c r="HH108" s="15">
        <f t="shared" si="14"/>
        <v>5.2173755787040532E-3</v>
      </c>
      <c r="HI108" s="15">
        <f t="shared" si="15"/>
        <v>8.4108992526087389E-3</v>
      </c>
      <c r="HJ108" s="16">
        <f t="shared" si="16"/>
        <v>157.28302158753493</v>
      </c>
      <c r="HK108" t="str">
        <f t="shared" si="17"/>
        <v>MCHP</v>
      </c>
    </row>
    <row r="109" spans="1:219" hidden="1" x14ac:dyDescent="0.25">
      <c r="A109">
        <v>100</v>
      </c>
      <c r="B109" t="s">
        <v>593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15</v>
      </c>
      <c r="N109">
        <v>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32</v>
      </c>
      <c r="W109">
        <v>10</v>
      </c>
      <c r="X109">
        <v>25</v>
      </c>
      <c r="Y109">
        <v>26</v>
      </c>
      <c r="Z109">
        <v>87</v>
      </c>
      <c r="AA109">
        <v>0</v>
      </c>
      <c r="AB109">
        <v>0</v>
      </c>
      <c r="AC109">
        <v>0</v>
      </c>
      <c r="AD109">
        <v>0</v>
      </c>
      <c r="AE109">
        <v>3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594</v>
      </c>
      <c r="AV109">
        <v>157.05000305175781</v>
      </c>
      <c r="AW109">
        <v>157.8399963378906</v>
      </c>
      <c r="AX109">
        <v>160.0899963378906</v>
      </c>
      <c r="AY109">
        <v>157.8399963378906</v>
      </c>
      <c r="AZ109">
        <v>159.3800048828125</v>
      </c>
      <c r="BE109">
        <v>22</v>
      </c>
      <c r="BF109">
        <v>58</v>
      </c>
      <c r="BG109">
        <v>108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595</v>
      </c>
      <c r="CN109">
        <v>159.3800048828125</v>
      </c>
      <c r="CO109">
        <v>159.3699951171875</v>
      </c>
      <c r="CP109">
        <v>160.4700012207031</v>
      </c>
      <c r="CQ109">
        <v>158.75</v>
      </c>
      <c r="CR109">
        <v>159.55000305175781</v>
      </c>
      <c r="CW109">
        <v>114</v>
      </c>
      <c r="CX109">
        <v>74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5</v>
      </c>
      <c r="DG109">
        <v>0</v>
      </c>
      <c r="DH109">
        <v>1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360</v>
      </c>
      <c r="EF109">
        <v>159.55000305175781</v>
      </c>
      <c r="EG109">
        <v>159.44999694824219</v>
      </c>
      <c r="EH109">
        <v>161.16999816894531</v>
      </c>
      <c r="EI109">
        <v>159.17999267578119</v>
      </c>
      <c r="EJ109">
        <v>160.00999450683591</v>
      </c>
      <c r="EO109">
        <v>44</v>
      </c>
      <c r="EP109">
        <v>117</v>
      </c>
      <c r="EQ109">
        <v>9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3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251</v>
      </c>
      <c r="FX109">
        <v>160.00999450683591</v>
      </c>
      <c r="FY109">
        <v>160.02000427246091</v>
      </c>
      <c r="FZ109">
        <v>160.24000549316409</v>
      </c>
      <c r="GA109">
        <v>158.16999816894531</v>
      </c>
      <c r="GB109">
        <v>158.3800048828125</v>
      </c>
      <c r="GC109">
        <v>564</v>
      </c>
      <c r="GD109">
        <v>189</v>
      </c>
      <c r="GE109">
        <v>358</v>
      </c>
      <c r="GF109">
        <v>9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87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2.6</v>
      </c>
      <c r="GX109" t="s">
        <v>246</v>
      </c>
      <c r="GY109">
        <v>391698</v>
      </c>
      <c r="GZ109">
        <v>708728</v>
      </c>
      <c r="HA109">
        <v>3.5000000000000003E-2</v>
      </c>
      <c r="HB109">
        <v>7.2999999999999995E-2</v>
      </c>
      <c r="HC109">
        <v>9.94</v>
      </c>
      <c r="HD109">
        <v>2.79</v>
      </c>
      <c r="HE109">
        <v>1.7653999</v>
      </c>
      <c r="HF109" s="15">
        <f t="shared" si="12"/>
        <v>6.255321433412675E-5</v>
      </c>
      <c r="HG109" s="15">
        <f t="shared" si="13"/>
        <v>1.3729481600184279E-3</v>
      </c>
      <c r="HH109" s="15">
        <f t="shared" si="14"/>
        <v>1.1561092701670272E-2</v>
      </c>
      <c r="HI109" s="15">
        <f t="shared" si="15"/>
        <v>1.3259673405274786E-3</v>
      </c>
      <c r="HJ109" s="16">
        <f t="shared" si="16"/>
        <v>160.23970344289293</v>
      </c>
      <c r="HK109" t="str">
        <f t="shared" si="17"/>
        <v>MAA</v>
      </c>
    </row>
    <row r="110" spans="1:219" hidden="1" x14ac:dyDescent="0.25">
      <c r="A110">
        <v>101</v>
      </c>
      <c r="B110" t="s">
        <v>596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162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 t="s">
        <v>597</v>
      </c>
      <c r="AV110">
        <v>182.16999816894531</v>
      </c>
      <c r="AW110">
        <v>184.03999328613281</v>
      </c>
      <c r="AX110">
        <v>188.55999755859369</v>
      </c>
      <c r="AY110">
        <v>183.91999816894531</v>
      </c>
      <c r="AZ110">
        <v>186.58000183105469</v>
      </c>
      <c r="BE110">
        <v>2</v>
      </c>
      <c r="BF110">
        <v>0</v>
      </c>
      <c r="BG110">
        <v>64</v>
      </c>
      <c r="BH110">
        <v>96</v>
      </c>
      <c r="BI110">
        <v>23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1</v>
      </c>
      <c r="BU110">
        <v>1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535</v>
      </c>
      <c r="CN110">
        <v>186.58000183105469</v>
      </c>
      <c r="CO110">
        <v>188.6499938964844</v>
      </c>
      <c r="CP110">
        <v>190.5</v>
      </c>
      <c r="CQ110">
        <v>184.97999572753901</v>
      </c>
      <c r="CR110">
        <v>186.3500061035156</v>
      </c>
      <c r="CW110">
        <v>6</v>
      </c>
      <c r="CX110">
        <v>6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4</v>
      </c>
      <c r="DG110">
        <v>5</v>
      </c>
      <c r="DH110">
        <v>2</v>
      </c>
      <c r="DI110">
        <v>7</v>
      </c>
      <c r="DJ110">
        <v>161</v>
      </c>
      <c r="DK110">
        <v>0</v>
      </c>
      <c r="DL110">
        <v>0</v>
      </c>
      <c r="DM110">
        <v>0</v>
      </c>
      <c r="DN110">
        <v>0</v>
      </c>
      <c r="DO110">
        <v>6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13</v>
      </c>
      <c r="DX110">
        <v>6</v>
      </c>
      <c r="DY110">
        <v>16</v>
      </c>
      <c r="DZ110">
        <v>0</v>
      </c>
      <c r="EA110">
        <v>2</v>
      </c>
      <c r="EB110">
        <v>1</v>
      </c>
      <c r="EC110">
        <v>1</v>
      </c>
      <c r="ED110">
        <v>0</v>
      </c>
      <c r="EE110" t="s">
        <v>598</v>
      </c>
      <c r="EF110">
        <v>186.3500061035156</v>
      </c>
      <c r="EG110">
        <v>186.30999755859369</v>
      </c>
      <c r="EH110">
        <v>188.94999694824219</v>
      </c>
      <c r="EI110">
        <v>184.16999816894531</v>
      </c>
      <c r="EJ110">
        <v>186.36000061035159</v>
      </c>
      <c r="EO110">
        <v>28</v>
      </c>
      <c r="EP110">
        <v>3</v>
      </c>
      <c r="EQ110">
        <v>3</v>
      </c>
      <c r="ER110">
        <v>0</v>
      </c>
      <c r="ES110">
        <v>0</v>
      </c>
      <c r="ET110">
        <v>1</v>
      </c>
      <c r="EU110">
        <v>3</v>
      </c>
      <c r="EV110">
        <v>0</v>
      </c>
      <c r="EW110">
        <v>0</v>
      </c>
      <c r="EX110">
        <v>23</v>
      </c>
      <c r="EY110">
        <v>19</v>
      </c>
      <c r="EZ110">
        <v>15</v>
      </c>
      <c r="FA110">
        <v>19</v>
      </c>
      <c r="FB110">
        <v>69</v>
      </c>
      <c r="FC110">
        <v>1</v>
      </c>
      <c r="FD110">
        <v>0</v>
      </c>
      <c r="FE110">
        <v>0</v>
      </c>
      <c r="FF110">
        <v>0</v>
      </c>
      <c r="FG110">
        <v>6</v>
      </c>
      <c r="FH110">
        <v>4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21</v>
      </c>
      <c r="FP110">
        <v>7</v>
      </c>
      <c r="FQ110">
        <v>6</v>
      </c>
      <c r="FR110">
        <v>0</v>
      </c>
      <c r="FS110">
        <v>1</v>
      </c>
      <c r="FT110">
        <v>1</v>
      </c>
      <c r="FU110">
        <v>1</v>
      </c>
      <c r="FV110">
        <v>0</v>
      </c>
      <c r="FW110" t="s">
        <v>396</v>
      </c>
      <c r="FX110">
        <v>186.36000061035159</v>
      </c>
      <c r="FY110">
        <v>186.67999267578119</v>
      </c>
      <c r="FZ110">
        <v>189.44000244140619</v>
      </c>
      <c r="GA110">
        <v>185.67999267578119</v>
      </c>
      <c r="GB110">
        <v>186.91999816894531</v>
      </c>
      <c r="GC110">
        <v>232</v>
      </c>
      <c r="GD110">
        <v>487</v>
      </c>
      <c r="GE110">
        <v>46</v>
      </c>
      <c r="GF110">
        <v>324</v>
      </c>
      <c r="GG110">
        <v>0</v>
      </c>
      <c r="GH110">
        <v>119</v>
      </c>
      <c r="GI110">
        <v>0</v>
      </c>
      <c r="GJ110">
        <v>0</v>
      </c>
      <c r="GK110">
        <v>1</v>
      </c>
      <c r="GL110">
        <v>392</v>
      </c>
      <c r="GM110">
        <v>0</v>
      </c>
      <c r="GN110">
        <v>230</v>
      </c>
      <c r="GO110">
        <v>1</v>
      </c>
      <c r="GP110">
        <v>1</v>
      </c>
      <c r="GQ110">
        <v>1</v>
      </c>
      <c r="GR110">
        <v>1</v>
      </c>
      <c r="GS110">
        <v>2</v>
      </c>
      <c r="GT110">
        <v>2</v>
      </c>
      <c r="GU110">
        <v>0</v>
      </c>
      <c r="GV110">
        <v>0</v>
      </c>
      <c r="GW110">
        <v>2.1</v>
      </c>
      <c r="GX110" t="s">
        <v>218</v>
      </c>
      <c r="GY110">
        <v>249234</v>
      </c>
      <c r="GZ110">
        <v>351985</v>
      </c>
      <c r="HA110">
        <v>3.5859999999999999</v>
      </c>
      <c r="HB110">
        <v>5.1689999999999996</v>
      </c>
      <c r="HC110">
        <v>1.24</v>
      </c>
      <c r="HD110">
        <v>1.73</v>
      </c>
      <c r="HE110">
        <v>0.1099</v>
      </c>
      <c r="HF110" s="15">
        <f t="shared" si="12"/>
        <v>1.7141208377126071E-3</v>
      </c>
      <c r="HG110" s="15">
        <f t="shared" si="13"/>
        <v>1.4569308118957958E-2</v>
      </c>
      <c r="HH110" s="15">
        <f t="shared" si="14"/>
        <v>5.3567604415796222E-3</v>
      </c>
      <c r="HI110" s="15">
        <f t="shared" si="15"/>
        <v>6.6338835079773339E-3</v>
      </c>
      <c r="HJ110" s="16">
        <f t="shared" si="16"/>
        <v>189.39979100871946</v>
      </c>
      <c r="HK110" t="str">
        <f t="shared" si="17"/>
        <v>MKSI</v>
      </c>
    </row>
    <row r="111" spans="1:219" hidden="1" x14ac:dyDescent="0.25">
      <c r="A111">
        <v>102</v>
      </c>
      <c r="B111" t="s">
        <v>599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59</v>
      </c>
      <c r="N111">
        <v>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68</v>
      </c>
      <c r="W111">
        <v>19</v>
      </c>
      <c r="X111">
        <v>37</v>
      </c>
      <c r="Y111">
        <v>33</v>
      </c>
      <c r="Z111">
        <v>7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492</v>
      </c>
      <c r="AV111">
        <v>63.360000610351563</v>
      </c>
      <c r="AW111">
        <v>63.520000457763672</v>
      </c>
      <c r="AX111">
        <v>64.019996643066406</v>
      </c>
      <c r="AY111">
        <v>63.400001525878913</v>
      </c>
      <c r="AZ111">
        <v>63.680000305175781</v>
      </c>
      <c r="BE111">
        <v>112</v>
      </c>
      <c r="BF111">
        <v>83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592</v>
      </c>
      <c r="CN111">
        <v>63.680000305175781</v>
      </c>
      <c r="CO111">
        <v>63.819999694824219</v>
      </c>
      <c r="CP111">
        <v>63.819999694824219</v>
      </c>
      <c r="CQ111">
        <v>63.200000762939453</v>
      </c>
      <c r="CR111">
        <v>63.709999084472663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14</v>
      </c>
      <c r="DG111">
        <v>34</v>
      </c>
      <c r="DH111">
        <v>55</v>
      </c>
      <c r="DI111">
        <v>16</v>
      </c>
      <c r="DJ111">
        <v>76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234</v>
      </c>
      <c r="EF111">
        <v>63.709999084472663</v>
      </c>
      <c r="EG111">
        <v>63.950000762939453</v>
      </c>
      <c r="EH111">
        <v>63.959999084472663</v>
      </c>
      <c r="EI111">
        <v>63.380001068115227</v>
      </c>
      <c r="EJ111">
        <v>63.630001068115227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10</v>
      </c>
      <c r="EY111">
        <v>55</v>
      </c>
      <c r="EZ111">
        <v>25</v>
      </c>
      <c r="FA111">
        <v>31</v>
      </c>
      <c r="FB111">
        <v>74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266</v>
      </c>
      <c r="FX111">
        <v>63.630001068115227</v>
      </c>
      <c r="FY111">
        <v>63.619998931884773</v>
      </c>
      <c r="FZ111">
        <v>63.830001831054688</v>
      </c>
      <c r="GA111">
        <v>63.259998321533203</v>
      </c>
      <c r="GB111">
        <v>63.310001373291023</v>
      </c>
      <c r="GC111">
        <v>259</v>
      </c>
      <c r="GD111">
        <v>556</v>
      </c>
      <c r="GE111">
        <v>1</v>
      </c>
      <c r="GF111">
        <v>390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157</v>
      </c>
      <c r="GM111">
        <v>0</v>
      </c>
      <c r="GN111">
        <v>150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1.8</v>
      </c>
      <c r="GX111" t="s">
        <v>218</v>
      </c>
      <c r="GY111">
        <v>6620112</v>
      </c>
      <c r="GZ111">
        <v>6260485</v>
      </c>
      <c r="HA111">
        <v>0.36799999999999999</v>
      </c>
      <c r="HB111">
        <v>0.60799999999999998</v>
      </c>
      <c r="HC111">
        <v>2.16</v>
      </c>
      <c r="HD111">
        <v>1.71</v>
      </c>
      <c r="HE111">
        <v>0.46589999999999998</v>
      </c>
      <c r="HF111" s="15">
        <f t="shared" si="12"/>
        <v>-1.5721685630909477E-4</v>
      </c>
      <c r="HG111" s="15">
        <f t="shared" si="13"/>
        <v>3.2900343591678594E-3</v>
      </c>
      <c r="HH111" s="15">
        <f t="shared" si="14"/>
        <v>5.6586076138889219E-3</v>
      </c>
      <c r="HI111" s="15">
        <f t="shared" si="15"/>
        <v>7.8981283641099687E-4</v>
      </c>
      <c r="HJ111" s="16">
        <f t="shared" si="16"/>
        <v>63.829310914300898</v>
      </c>
      <c r="HK111" t="str">
        <f t="shared" si="17"/>
        <v>MDLZ</v>
      </c>
    </row>
    <row r="112" spans="1:219" hidden="1" x14ac:dyDescent="0.25">
      <c r="A112">
        <v>103</v>
      </c>
      <c r="B112" t="s">
        <v>600</v>
      </c>
      <c r="C112">
        <v>11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2</v>
      </c>
      <c r="N112">
        <v>6</v>
      </c>
      <c r="O112">
        <v>70</v>
      </c>
      <c r="P112">
        <v>112</v>
      </c>
      <c r="Q112">
        <v>5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2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601</v>
      </c>
      <c r="AV112">
        <v>88.339996337890625</v>
      </c>
      <c r="AW112">
        <v>88.709999084472656</v>
      </c>
      <c r="AX112">
        <v>90.199996948242202</v>
      </c>
      <c r="AY112">
        <v>88.319999694824219</v>
      </c>
      <c r="AZ112">
        <v>89.69000244140625</v>
      </c>
      <c r="BE112">
        <v>19</v>
      </c>
      <c r="BF112">
        <v>73</v>
      </c>
      <c r="BG112">
        <v>57</v>
      </c>
      <c r="BH112">
        <v>41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8</v>
      </c>
      <c r="BO112">
        <v>5</v>
      </c>
      <c r="BP112">
        <v>1</v>
      </c>
      <c r="BQ112">
        <v>1</v>
      </c>
      <c r="BR112">
        <v>0</v>
      </c>
      <c r="BS112">
        <v>1</v>
      </c>
      <c r="BT112">
        <v>15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366</v>
      </c>
      <c r="CN112">
        <v>89.69000244140625</v>
      </c>
      <c r="CO112">
        <v>90.279998779296875</v>
      </c>
      <c r="CP112">
        <v>91.349998474121094</v>
      </c>
      <c r="CQ112">
        <v>88.739997863769531</v>
      </c>
      <c r="CR112">
        <v>88.860000610351563</v>
      </c>
      <c r="CW112">
        <v>9</v>
      </c>
      <c r="CX112">
        <v>6</v>
      </c>
      <c r="CY112">
        <v>4</v>
      </c>
      <c r="CZ112">
        <v>0</v>
      </c>
      <c r="DA112">
        <v>0</v>
      </c>
      <c r="DB112">
        <v>1</v>
      </c>
      <c r="DC112">
        <v>4</v>
      </c>
      <c r="DD112">
        <v>0</v>
      </c>
      <c r="DE112">
        <v>0</v>
      </c>
      <c r="DF112">
        <v>22</v>
      </c>
      <c r="DG112">
        <v>24</v>
      </c>
      <c r="DH112">
        <v>22</v>
      </c>
      <c r="DI112">
        <v>9</v>
      </c>
      <c r="DJ112">
        <v>103</v>
      </c>
      <c r="DK112">
        <v>0</v>
      </c>
      <c r="DL112">
        <v>0</v>
      </c>
      <c r="DM112">
        <v>0</v>
      </c>
      <c r="DN112">
        <v>0</v>
      </c>
      <c r="DO112">
        <v>10</v>
      </c>
      <c r="DP112">
        <v>4</v>
      </c>
      <c r="DQ112">
        <v>0</v>
      </c>
      <c r="DR112">
        <v>0</v>
      </c>
      <c r="DS112">
        <v>1</v>
      </c>
      <c r="DT112">
        <v>1</v>
      </c>
      <c r="DU112">
        <v>0</v>
      </c>
      <c r="DV112">
        <v>0</v>
      </c>
      <c r="DW112">
        <v>21</v>
      </c>
      <c r="DX112">
        <v>10</v>
      </c>
      <c r="DY112">
        <v>0</v>
      </c>
      <c r="DZ112">
        <v>0</v>
      </c>
      <c r="EA112">
        <v>1</v>
      </c>
      <c r="EB112">
        <v>1</v>
      </c>
      <c r="EC112">
        <v>0</v>
      </c>
      <c r="ED112">
        <v>0</v>
      </c>
      <c r="EE112" t="s">
        <v>602</v>
      </c>
      <c r="EF112">
        <v>88.860000610351563</v>
      </c>
      <c r="EG112">
        <v>88.660003662109375</v>
      </c>
      <c r="EH112">
        <v>89.849998474121094</v>
      </c>
      <c r="EI112">
        <v>87.949996948242188</v>
      </c>
      <c r="EJ112">
        <v>89.349998474121094</v>
      </c>
      <c r="EO112">
        <v>19</v>
      </c>
      <c r="EP112">
        <v>93</v>
      </c>
      <c r="EQ112">
        <v>66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</v>
      </c>
      <c r="EY112">
        <v>1</v>
      </c>
      <c r="EZ112">
        <v>2</v>
      </c>
      <c r="FA112">
        <v>4</v>
      </c>
      <c r="FB112">
        <v>11</v>
      </c>
      <c r="FC112">
        <v>1</v>
      </c>
      <c r="FD112">
        <v>22</v>
      </c>
      <c r="FE112">
        <v>0</v>
      </c>
      <c r="FF112">
        <v>0</v>
      </c>
      <c r="FG112">
        <v>0</v>
      </c>
      <c r="FH112">
        <v>0</v>
      </c>
      <c r="FI112">
        <v>11</v>
      </c>
      <c r="FJ112">
        <v>11</v>
      </c>
      <c r="FK112">
        <v>0</v>
      </c>
      <c r="FL112">
        <v>0</v>
      </c>
      <c r="FM112">
        <v>1</v>
      </c>
      <c r="FN112">
        <v>1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312</v>
      </c>
      <c r="FX112">
        <v>89.349998474121094</v>
      </c>
      <c r="FY112">
        <v>90.099998474121094</v>
      </c>
      <c r="FZ112">
        <v>90.919998168945313</v>
      </c>
      <c r="GA112">
        <v>88.589996337890625</v>
      </c>
      <c r="GB112">
        <v>90.300003051757813</v>
      </c>
      <c r="GC112">
        <v>582</v>
      </c>
      <c r="GD112">
        <v>219</v>
      </c>
      <c r="GE112">
        <v>197</v>
      </c>
      <c r="GF112">
        <v>202</v>
      </c>
      <c r="GG112">
        <v>0</v>
      </c>
      <c r="GH112">
        <v>158</v>
      </c>
      <c r="GI112">
        <v>0</v>
      </c>
      <c r="GJ112">
        <v>0</v>
      </c>
      <c r="GK112">
        <v>0</v>
      </c>
      <c r="GL112">
        <v>114</v>
      </c>
      <c r="GM112">
        <v>0</v>
      </c>
      <c r="GN112">
        <v>114</v>
      </c>
      <c r="GO112">
        <v>1</v>
      </c>
      <c r="GP112">
        <v>1</v>
      </c>
      <c r="GQ112">
        <v>1</v>
      </c>
      <c r="GR112">
        <v>1</v>
      </c>
      <c r="GS112">
        <v>0</v>
      </c>
      <c r="GT112">
        <v>0</v>
      </c>
      <c r="GU112">
        <v>0</v>
      </c>
      <c r="GV112">
        <v>0</v>
      </c>
      <c r="GW112">
        <v>2</v>
      </c>
      <c r="GX112" t="s">
        <v>218</v>
      </c>
      <c r="GY112">
        <v>8426633</v>
      </c>
      <c r="GZ112">
        <v>8484071</v>
      </c>
      <c r="HA112">
        <v>1.534</v>
      </c>
      <c r="HB112">
        <v>1.778</v>
      </c>
      <c r="HC112">
        <v>2.54</v>
      </c>
      <c r="HD112">
        <v>1.32</v>
      </c>
      <c r="HE112">
        <v>0.18310000000000001</v>
      </c>
      <c r="HF112" s="15">
        <f t="shared" si="12"/>
        <v>8.3240844916930845E-3</v>
      </c>
      <c r="HG112" s="15">
        <f t="shared" si="13"/>
        <v>9.0189145549751659E-3</v>
      </c>
      <c r="HH112" s="15">
        <f t="shared" si="14"/>
        <v>1.6759180486159209E-2</v>
      </c>
      <c r="HI112" s="15">
        <f t="shared" si="15"/>
        <v>1.8936950787111884E-2</v>
      </c>
      <c r="HJ112" s="16">
        <f t="shared" si="16"/>
        <v>90.912602661762591</v>
      </c>
      <c r="HK112" t="str">
        <f t="shared" si="17"/>
        <v>MS</v>
      </c>
    </row>
    <row r="113" spans="1:219" hidden="1" x14ac:dyDescent="0.25">
      <c r="A113">
        <v>104</v>
      </c>
      <c r="B113" t="s">
        <v>603</v>
      </c>
      <c r="C113">
        <v>9</v>
      </c>
      <c r="D113">
        <v>1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4</v>
      </c>
      <c r="N113">
        <v>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3</v>
      </c>
      <c r="X113">
        <v>1</v>
      </c>
      <c r="Y113">
        <v>1</v>
      </c>
      <c r="Z113">
        <v>188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0</v>
      </c>
      <c r="AG113">
        <v>0</v>
      </c>
      <c r="AH113">
        <v>0</v>
      </c>
      <c r="AI113">
        <v>2</v>
      </c>
      <c r="AJ113">
        <v>0</v>
      </c>
      <c r="AK113">
        <v>1</v>
      </c>
      <c r="AL113">
        <v>0</v>
      </c>
      <c r="AM113">
        <v>7</v>
      </c>
      <c r="AN113">
        <v>3</v>
      </c>
      <c r="AO113">
        <v>3</v>
      </c>
      <c r="AP113">
        <v>0</v>
      </c>
      <c r="AQ113">
        <v>2</v>
      </c>
      <c r="AR113">
        <v>2</v>
      </c>
      <c r="AS113">
        <v>1</v>
      </c>
      <c r="AT113">
        <v>1</v>
      </c>
      <c r="AU113" t="s">
        <v>399</v>
      </c>
      <c r="AV113">
        <v>20.95000076293945</v>
      </c>
      <c r="AW113">
        <v>21.319999694824219</v>
      </c>
      <c r="AX113">
        <v>21.95000076293945</v>
      </c>
      <c r="AY113">
        <v>20.760000228881839</v>
      </c>
      <c r="AZ113">
        <v>21.909999847412109</v>
      </c>
      <c r="BE113">
        <v>25</v>
      </c>
      <c r="BF113">
        <v>43</v>
      </c>
      <c r="BG113">
        <v>21</v>
      </c>
      <c r="BH113">
        <v>22</v>
      </c>
      <c r="BI113">
        <v>57</v>
      </c>
      <c r="BJ113">
        <v>0</v>
      </c>
      <c r="BK113">
        <v>0</v>
      </c>
      <c r="BL113">
        <v>0</v>
      </c>
      <c r="BM113">
        <v>0</v>
      </c>
      <c r="BN113">
        <v>4</v>
      </c>
      <c r="BO113">
        <v>3</v>
      </c>
      <c r="BP113">
        <v>2</v>
      </c>
      <c r="BQ113">
        <v>5</v>
      </c>
      <c r="BR113">
        <v>22</v>
      </c>
      <c r="BS113">
        <v>1</v>
      </c>
      <c r="BT113">
        <v>36</v>
      </c>
      <c r="BU113">
        <v>1</v>
      </c>
      <c r="BV113">
        <v>36</v>
      </c>
      <c r="BW113">
        <v>0</v>
      </c>
      <c r="BX113">
        <v>0</v>
      </c>
      <c r="BY113">
        <v>22</v>
      </c>
      <c r="BZ113">
        <v>22</v>
      </c>
      <c r="CA113">
        <v>0</v>
      </c>
      <c r="CB113">
        <v>0</v>
      </c>
      <c r="CC113">
        <v>1</v>
      </c>
      <c r="CD113">
        <v>1</v>
      </c>
      <c r="CE113">
        <v>1</v>
      </c>
      <c r="CF113">
        <v>0</v>
      </c>
      <c r="CG113">
        <v>11</v>
      </c>
      <c r="CH113">
        <v>11</v>
      </c>
      <c r="CI113">
        <v>1</v>
      </c>
      <c r="CJ113">
        <v>0</v>
      </c>
      <c r="CK113">
        <v>1</v>
      </c>
      <c r="CL113">
        <v>1</v>
      </c>
      <c r="CM113" t="s">
        <v>604</v>
      </c>
      <c r="CN113">
        <v>21.909999847412109</v>
      </c>
      <c r="CO113">
        <v>21.809999465942379</v>
      </c>
      <c r="CP113">
        <v>22</v>
      </c>
      <c r="CQ113">
        <v>20.659999847412109</v>
      </c>
      <c r="CR113">
        <v>20.70000076293945</v>
      </c>
      <c r="CW113">
        <v>5</v>
      </c>
      <c r="CX113">
        <v>6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</v>
      </c>
      <c r="DG113">
        <v>0</v>
      </c>
      <c r="DH113">
        <v>2</v>
      </c>
      <c r="DI113">
        <v>3</v>
      </c>
      <c r="DJ113">
        <v>183</v>
      </c>
      <c r="DK113">
        <v>0</v>
      </c>
      <c r="DL113">
        <v>0</v>
      </c>
      <c r="DM113">
        <v>0</v>
      </c>
      <c r="DN113">
        <v>0</v>
      </c>
      <c r="DO113">
        <v>6</v>
      </c>
      <c r="DP113">
        <v>0</v>
      </c>
      <c r="DQ113">
        <v>3</v>
      </c>
      <c r="DR113">
        <v>0</v>
      </c>
      <c r="DS113">
        <v>1</v>
      </c>
      <c r="DT113">
        <v>0</v>
      </c>
      <c r="DU113">
        <v>1</v>
      </c>
      <c r="DV113">
        <v>0</v>
      </c>
      <c r="DW113">
        <v>11</v>
      </c>
      <c r="DX113">
        <v>6</v>
      </c>
      <c r="DY113">
        <v>2</v>
      </c>
      <c r="DZ113">
        <v>2</v>
      </c>
      <c r="EA113">
        <v>2</v>
      </c>
      <c r="EB113">
        <v>1</v>
      </c>
      <c r="EC113">
        <v>1</v>
      </c>
      <c r="ED113">
        <v>1</v>
      </c>
      <c r="EE113" t="s">
        <v>605</v>
      </c>
      <c r="EF113">
        <v>20.70000076293945</v>
      </c>
      <c r="EG113">
        <v>20.809999465942379</v>
      </c>
      <c r="EH113">
        <v>21.409999847412109</v>
      </c>
      <c r="EI113">
        <v>20.559999465942379</v>
      </c>
      <c r="EJ113">
        <v>21.29000091552734</v>
      </c>
      <c r="EO113">
        <v>12</v>
      </c>
      <c r="EP113">
        <v>3</v>
      </c>
      <c r="EQ113">
        <v>34</v>
      </c>
      <c r="ER113">
        <v>80</v>
      </c>
      <c r="ES113">
        <v>45</v>
      </c>
      <c r="ET113">
        <v>0</v>
      </c>
      <c r="EU113">
        <v>0</v>
      </c>
      <c r="EV113">
        <v>0</v>
      </c>
      <c r="EW113">
        <v>0</v>
      </c>
      <c r="EX113">
        <v>5</v>
      </c>
      <c r="EY113">
        <v>3</v>
      </c>
      <c r="EZ113">
        <v>0</v>
      </c>
      <c r="FA113">
        <v>2</v>
      </c>
      <c r="FB113">
        <v>17</v>
      </c>
      <c r="FC113">
        <v>1</v>
      </c>
      <c r="FD113">
        <v>27</v>
      </c>
      <c r="FE113">
        <v>1</v>
      </c>
      <c r="FF113">
        <v>27</v>
      </c>
      <c r="FG113">
        <v>0</v>
      </c>
      <c r="FH113">
        <v>0</v>
      </c>
      <c r="FI113">
        <v>17</v>
      </c>
      <c r="FJ113">
        <v>17</v>
      </c>
      <c r="FK113">
        <v>0</v>
      </c>
      <c r="FL113">
        <v>0</v>
      </c>
      <c r="FM113">
        <v>1</v>
      </c>
      <c r="FN113">
        <v>1</v>
      </c>
      <c r="FO113">
        <v>3</v>
      </c>
      <c r="FP113">
        <v>0</v>
      </c>
      <c r="FQ113">
        <v>5</v>
      </c>
      <c r="FR113">
        <v>5</v>
      </c>
      <c r="FS113">
        <v>2</v>
      </c>
      <c r="FT113">
        <v>0</v>
      </c>
      <c r="FU113">
        <v>2</v>
      </c>
      <c r="FV113">
        <v>1</v>
      </c>
      <c r="FW113" t="s">
        <v>606</v>
      </c>
      <c r="FX113">
        <v>21.29000091552734</v>
      </c>
      <c r="FY113">
        <v>21.29999923706055</v>
      </c>
      <c r="FZ113">
        <v>22</v>
      </c>
      <c r="GA113">
        <v>21.25</v>
      </c>
      <c r="GB113">
        <v>21.690000534057621</v>
      </c>
      <c r="GC113">
        <v>360</v>
      </c>
      <c r="GD113">
        <v>447</v>
      </c>
      <c r="GE113">
        <v>185</v>
      </c>
      <c r="GF113">
        <v>217</v>
      </c>
      <c r="GG113">
        <v>0</v>
      </c>
      <c r="GH113">
        <v>204</v>
      </c>
      <c r="GI113">
        <v>0</v>
      </c>
      <c r="GJ113">
        <v>125</v>
      </c>
      <c r="GK113">
        <v>63</v>
      </c>
      <c r="GL113">
        <v>410</v>
      </c>
      <c r="GM113">
        <v>27</v>
      </c>
      <c r="GN113">
        <v>200</v>
      </c>
      <c r="GO113">
        <v>4</v>
      </c>
      <c r="GP113">
        <v>2</v>
      </c>
      <c r="GQ113">
        <v>2</v>
      </c>
      <c r="GR113">
        <v>1</v>
      </c>
      <c r="GS113">
        <v>5</v>
      </c>
      <c r="GT113">
        <v>3</v>
      </c>
      <c r="GU113">
        <v>4</v>
      </c>
      <c r="GV113">
        <v>2</v>
      </c>
      <c r="GW113">
        <v>2.8</v>
      </c>
      <c r="GX113" t="s">
        <v>246</v>
      </c>
      <c r="GY113">
        <v>1878413</v>
      </c>
      <c r="GZ113">
        <v>2567571</v>
      </c>
      <c r="HA113">
        <v>0.58899999999999997</v>
      </c>
      <c r="HB113">
        <v>0.79900000000000004</v>
      </c>
      <c r="HC113">
        <v>3.36</v>
      </c>
      <c r="HD113">
        <v>5.38</v>
      </c>
      <c r="HF113" s="15">
        <f t="shared" si="12"/>
        <v>4.69404783630889E-4</v>
      </c>
      <c r="HG113" s="15">
        <f t="shared" si="13"/>
        <v>3.1818216497247698E-2</v>
      </c>
      <c r="HH113" s="15">
        <f t="shared" si="14"/>
        <v>2.3473821057024002E-3</v>
      </c>
      <c r="HI113" s="15">
        <f t="shared" si="15"/>
        <v>2.0285870134799322E-2</v>
      </c>
      <c r="HJ113" s="16">
        <f t="shared" si="16"/>
        <v>21.977727224176554</v>
      </c>
      <c r="HK113" t="str">
        <f t="shared" si="17"/>
        <v>MUR</v>
      </c>
    </row>
    <row r="114" spans="1:219" hidden="1" x14ac:dyDescent="0.25">
      <c r="A114">
        <v>105</v>
      </c>
      <c r="B114" t="s">
        <v>607</v>
      </c>
      <c r="C114">
        <v>9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53</v>
      </c>
      <c r="N114">
        <v>114</v>
      </c>
      <c r="O114">
        <v>24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608</v>
      </c>
      <c r="AV114">
        <v>163.8699951171875</v>
      </c>
      <c r="AW114">
        <v>164.3399963378906</v>
      </c>
      <c r="AX114">
        <v>166.00999450683591</v>
      </c>
      <c r="AY114">
        <v>164.3399963378906</v>
      </c>
      <c r="AZ114">
        <v>164.91999816894531</v>
      </c>
      <c r="BE114">
        <v>33</v>
      </c>
      <c r="BF114">
        <v>149</v>
      </c>
      <c r="BG114">
        <v>2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609</v>
      </c>
      <c r="CN114">
        <v>164.91999816894531</v>
      </c>
      <c r="CO114">
        <v>165.61000061035159</v>
      </c>
      <c r="CP114">
        <v>166.1600036621094</v>
      </c>
      <c r="CQ114">
        <v>163.80999755859381</v>
      </c>
      <c r="CR114">
        <v>164.30999755859381</v>
      </c>
      <c r="CW114">
        <v>64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73</v>
      </c>
      <c r="DG114">
        <v>25</v>
      </c>
      <c r="DH114">
        <v>17</v>
      </c>
      <c r="DI114">
        <v>6</v>
      </c>
      <c r="DJ114">
        <v>14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70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 t="s">
        <v>610</v>
      </c>
      <c r="EF114">
        <v>164.30999755859381</v>
      </c>
      <c r="EG114">
        <v>164.66999816894531</v>
      </c>
      <c r="EH114">
        <v>166.3800048828125</v>
      </c>
      <c r="EI114">
        <v>164.6300048828125</v>
      </c>
      <c r="EJ114">
        <v>165.44999694824219</v>
      </c>
      <c r="EO114">
        <v>36</v>
      </c>
      <c r="EP114">
        <v>145</v>
      </c>
      <c r="EQ114">
        <v>3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236</v>
      </c>
      <c r="FX114">
        <v>165.44999694824219</v>
      </c>
      <c r="FY114">
        <v>165.71000671386719</v>
      </c>
      <c r="FZ114">
        <v>166.19000244140619</v>
      </c>
      <c r="GA114">
        <v>164.92999267578119</v>
      </c>
      <c r="GB114">
        <v>165.97999572753909</v>
      </c>
      <c r="GC114">
        <v>623</v>
      </c>
      <c r="GD114">
        <v>139</v>
      </c>
      <c r="GE114">
        <v>248</v>
      </c>
      <c r="GF114">
        <v>138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14</v>
      </c>
      <c r="GM114">
        <v>0</v>
      </c>
      <c r="GN114">
        <v>14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2.2999999999999998</v>
      </c>
      <c r="GX114" t="s">
        <v>218</v>
      </c>
      <c r="GY114">
        <v>454240</v>
      </c>
      <c r="GZ114">
        <v>618028</v>
      </c>
      <c r="HA114">
        <v>0.252</v>
      </c>
      <c r="HB114">
        <v>1.018</v>
      </c>
      <c r="HC114">
        <v>2.97</v>
      </c>
      <c r="HD114">
        <v>3.75</v>
      </c>
      <c r="HE114">
        <v>0.31870001999999997</v>
      </c>
      <c r="HF114" s="15">
        <f t="shared" si="12"/>
        <v>1.56906496343312E-3</v>
      </c>
      <c r="HG114" s="15">
        <f t="shared" si="13"/>
        <v>2.8882346740938258E-3</v>
      </c>
      <c r="HH114" s="15">
        <f t="shared" si="14"/>
        <v>4.7071028090225342E-3</v>
      </c>
      <c r="HI114" s="15">
        <f t="shared" si="15"/>
        <v>6.3260819302677351E-3</v>
      </c>
      <c r="HJ114" s="16">
        <f t="shared" si="16"/>
        <v>166.1886161011025</v>
      </c>
      <c r="HK114" t="str">
        <f t="shared" si="17"/>
        <v>NDAQ</v>
      </c>
    </row>
    <row r="115" spans="1:219" hidden="1" x14ac:dyDescent="0.25">
      <c r="A115">
        <v>106</v>
      </c>
      <c r="B115" t="s">
        <v>611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86</v>
      </c>
      <c r="N115">
        <v>55</v>
      </c>
      <c r="O115">
        <v>31</v>
      </c>
      <c r="P115">
        <v>7</v>
      </c>
      <c r="Q115">
        <v>0</v>
      </c>
      <c r="R115">
        <v>1</v>
      </c>
      <c r="S115">
        <v>38</v>
      </c>
      <c r="T115">
        <v>0</v>
      </c>
      <c r="U115">
        <v>0</v>
      </c>
      <c r="V115">
        <v>18</v>
      </c>
      <c r="W115">
        <v>5</v>
      </c>
      <c r="X115">
        <v>2</v>
      </c>
      <c r="Y115">
        <v>2</v>
      </c>
      <c r="Z115">
        <v>0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442</v>
      </c>
      <c r="AV115">
        <v>17.45999908447266</v>
      </c>
      <c r="AW115">
        <v>17.54999923706055</v>
      </c>
      <c r="AX115">
        <v>17.590000152587891</v>
      </c>
      <c r="AY115">
        <v>17.235000610351559</v>
      </c>
      <c r="AZ115">
        <v>17.5</v>
      </c>
      <c r="BE115">
        <v>8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15</v>
      </c>
      <c r="BO115">
        <v>3</v>
      </c>
      <c r="BP115">
        <v>18</v>
      </c>
      <c r="BQ115">
        <v>8</v>
      </c>
      <c r="BR115">
        <v>147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7</v>
      </c>
      <c r="CF115">
        <v>0</v>
      </c>
      <c r="CG115">
        <v>3</v>
      </c>
      <c r="CH115">
        <v>0</v>
      </c>
      <c r="CI115">
        <v>2</v>
      </c>
      <c r="CJ115">
        <v>0</v>
      </c>
      <c r="CK115">
        <v>2</v>
      </c>
      <c r="CL115">
        <v>0</v>
      </c>
      <c r="CM115" t="s">
        <v>282</v>
      </c>
      <c r="CN115">
        <v>17.5</v>
      </c>
      <c r="CO115">
        <v>17.629999160766602</v>
      </c>
      <c r="CP115">
        <v>17.860000610351559</v>
      </c>
      <c r="CQ115">
        <v>17.129999160766602</v>
      </c>
      <c r="CR115">
        <v>17.180000305175781</v>
      </c>
      <c r="CW115">
        <v>23</v>
      </c>
      <c r="CX115">
        <v>7</v>
      </c>
      <c r="CY115">
        <v>5</v>
      </c>
      <c r="CZ115">
        <v>0</v>
      </c>
      <c r="DA115">
        <v>0</v>
      </c>
      <c r="DB115">
        <v>1</v>
      </c>
      <c r="DC115">
        <v>5</v>
      </c>
      <c r="DD115">
        <v>0</v>
      </c>
      <c r="DE115">
        <v>0</v>
      </c>
      <c r="DF115">
        <v>18</v>
      </c>
      <c r="DG115">
        <v>1</v>
      </c>
      <c r="DH115">
        <v>9</v>
      </c>
      <c r="DI115">
        <v>8</v>
      </c>
      <c r="DJ115">
        <v>140</v>
      </c>
      <c r="DK115">
        <v>1</v>
      </c>
      <c r="DL115">
        <v>3</v>
      </c>
      <c r="DM115">
        <v>0</v>
      </c>
      <c r="DN115">
        <v>0</v>
      </c>
      <c r="DO115">
        <v>12</v>
      </c>
      <c r="DP115">
        <v>5</v>
      </c>
      <c r="DQ115">
        <v>0</v>
      </c>
      <c r="DR115">
        <v>0</v>
      </c>
      <c r="DS115">
        <v>1</v>
      </c>
      <c r="DT115">
        <v>1</v>
      </c>
      <c r="DU115">
        <v>0</v>
      </c>
      <c r="DV115">
        <v>0</v>
      </c>
      <c r="DW115">
        <v>38</v>
      </c>
      <c r="DX115">
        <v>12</v>
      </c>
      <c r="DY115">
        <v>0</v>
      </c>
      <c r="DZ115">
        <v>0</v>
      </c>
      <c r="EA115">
        <v>1</v>
      </c>
      <c r="EB115">
        <v>1</v>
      </c>
      <c r="EC115">
        <v>0</v>
      </c>
      <c r="ED115">
        <v>0</v>
      </c>
      <c r="EE115" t="s">
        <v>612</v>
      </c>
      <c r="EF115">
        <v>17.180000305175781</v>
      </c>
      <c r="EG115">
        <v>17.180000305175781</v>
      </c>
      <c r="EH115">
        <v>17.909999847412109</v>
      </c>
      <c r="EI115">
        <v>17.180000305175781</v>
      </c>
      <c r="EJ115">
        <v>17.909999847412109</v>
      </c>
      <c r="EO115">
        <v>0</v>
      </c>
      <c r="EP115">
        <v>3</v>
      </c>
      <c r="EQ115">
        <v>4</v>
      </c>
      <c r="ER115">
        <v>6</v>
      </c>
      <c r="ES115">
        <v>180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613</v>
      </c>
      <c r="FX115">
        <v>17.909999847412109</v>
      </c>
      <c r="FY115">
        <v>17.989999771118161</v>
      </c>
      <c r="FZ115">
        <v>18.389999389648441</v>
      </c>
      <c r="GA115">
        <v>17.969999313354489</v>
      </c>
      <c r="GB115">
        <v>18.29000091552734</v>
      </c>
      <c r="GC115">
        <v>415</v>
      </c>
      <c r="GD115">
        <v>394</v>
      </c>
      <c r="GE115">
        <v>228</v>
      </c>
      <c r="GF115">
        <v>176</v>
      </c>
      <c r="GG115">
        <v>0</v>
      </c>
      <c r="GH115">
        <v>193</v>
      </c>
      <c r="GI115">
        <v>0</v>
      </c>
      <c r="GJ115">
        <v>186</v>
      </c>
      <c r="GK115">
        <v>0</v>
      </c>
      <c r="GL115">
        <v>287</v>
      </c>
      <c r="GM115">
        <v>0</v>
      </c>
      <c r="GN115">
        <v>140</v>
      </c>
      <c r="GO115">
        <v>0</v>
      </c>
      <c r="GP115">
        <v>0</v>
      </c>
      <c r="GQ115">
        <v>0</v>
      </c>
      <c r="GR115">
        <v>0</v>
      </c>
      <c r="GS115">
        <v>2</v>
      </c>
      <c r="GT115">
        <v>0</v>
      </c>
      <c r="GU115">
        <v>0</v>
      </c>
      <c r="GV115">
        <v>0</v>
      </c>
      <c r="GW115">
        <v>1.8</v>
      </c>
      <c r="GX115" t="s">
        <v>218</v>
      </c>
      <c r="GY115">
        <v>2055053</v>
      </c>
      <c r="GZ115">
        <v>1445471</v>
      </c>
      <c r="HA115">
        <v>13.329000000000001</v>
      </c>
      <c r="HB115">
        <v>13.792999999999999</v>
      </c>
      <c r="HC115">
        <v>0.51</v>
      </c>
      <c r="HD115">
        <v>4.92</v>
      </c>
      <c r="HE115">
        <v>0.1376</v>
      </c>
      <c r="HF115" s="15">
        <f t="shared" si="12"/>
        <v>4.4469107684196318E-3</v>
      </c>
      <c r="HG115" s="15">
        <f t="shared" si="13"/>
        <v>2.17509315827078E-2</v>
      </c>
      <c r="HH115" s="15">
        <f t="shared" si="14"/>
        <v>1.1117541977838652E-3</v>
      </c>
      <c r="HI115" s="15">
        <f t="shared" si="15"/>
        <v>1.7495986121093376E-2</v>
      </c>
      <c r="HJ115" s="16">
        <f t="shared" si="16"/>
        <v>18.381299025312682</v>
      </c>
      <c r="HK115" t="str">
        <f t="shared" si="17"/>
        <v>NAVI</v>
      </c>
    </row>
    <row r="116" spans="1:219" hidden="1" x14ac:dyDescent="0.25">
      <c r="A116">
        <v>107</v>
      </c>
      <c r="B116" t="s">
        <v>614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120</v>
      </c>
      <c r="N116">
        <v>50</v>
      </c>
      <c r="O116">
        <v>1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0</v>
      </c>
      <c r="V116">
        <v>33</v>
      </c>
      <c r="W116">
        <v>3</v>
      </c>
      <c r="X116">
        <v>0</v>
      </c>
      <c r="Y116">
        <v>0</v>
      </c>
      <c r="Z116">
        <v>1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556</v>
      </c>
      <c r="AV116">
        <v>78.269996643066406</v>
      </c>
      <c r="AW116">
        <v>78.949996948242188</v>
      </c>
      <c r="AX116">
        <v>79.819999694824219</v>
      </c>
      <c r="AY116">
        <v>78.69000244140625</v>
      </c>
      <c r="AZ116">
        <v>78.989997863769531</v>
      </c>
      <c r="BE116">
        <v>136</v>
      </c>
      <c r="BF116">
        <v>55</v>
      </c>
      <c r="BG116">
        <v>4</v>
      </c>
      <c r="BH116">
        <v>0</v>
      </c>
      <c r="BI116">
        <v>0</v>
      </c>
      <c r="BJ116">
        <v>1</v>
      </c>
      <c r="BK116">
        <v>4</v>
      </c>
      <c r="BL116">
        <v>0</v>
      </c>
      <c r="BM116">
        <v>0</v>
      </c>
      <c r="BN116">
        <v>5</v>
      </c>
      <c r="BO116">
        <v>1</v>
      </c>
      <c r="BP116">
        <v>2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615</v>
      </c>
      <c r="CN116">
        <v>78.989997863769531</v>
      </c>
      <c r="CO116">
        <v>79.480003356933594</v>
      </c>
      <c r="CP116">
        <v>79.680000305175781</v>
      </c>
      <c r="CQ116">
        <v>78.129997253417969</v>
      </c>
      <c r="CR116">
        <v>78.209999084472656</v>
      </c>
      <c r="CW116">
        <v>4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4</v>
      </c>
      <c r="DG116">
        <v>3</v>
      </c>
      <c r="DH116">
        <v>3</v>
      </c>
      <c r="DI116">
        <v>2</v>
      </c>
      <c r="DJ116">
        <v>183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4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 t="s">
        <v>616</v>
      </c>
      <c r="EF116">
        <v>78.209999084472656</v>
      </c>
      <c r="EG116">
        <v>78.360000610351563</v>
      </c>
      <c r="EH116">
        <v>79.459999084472656</v>
      </c>
      <c r="EI116">
        <v>78.290000915527344</v>
      </c>
      <c r="EJ116">
        <v>79.44000244140625</v>
      </c>
      <c r="EO116">
        <v>20</v>
      </c>
      <c r="EP116">
        <v>127</v>
      </c>
      <c r="EQ116">
        <v>48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</v>
      </c>
      <c r="EY116">
        <v>0</v>
      </c>
      <c r="EZ116">
        <v>0</v>
      </c>
      <c r="FA116">
        <v>0</v>
      </c>
      <c r="FB116">
        <v>0</v>
      </c>
      <c r="FC116">
        <v>1</v>
      </c>
      <c r="FD116">
        <v>3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617</v>
      </c>
      <c r="FX116">
        <v>79.44000244140625</v>
      </c>
      <c r="FY116">
        <v>80</v>
      </c>
      <c r="FZ116">
        <v>80.660003662109375</v>
      </c>
      <c r="GA116">
        <v>78.319999694824219</v>
      </c>
      <c r="GB116">
        <v>78.980003356933594</v>
      </c>
      <c r="GC116">
        <v>565</v>
      </c>
      <c r="GD116">
        <v>243</v>
      </c>
      <c r="GE116">
        <v>199</v>
      </c>
      <c r="GF116">
        <v>198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184</v>
      </c>
      <c r="GM116">
        <v>0</v>
      </c>
      <c r="GN116">
        <v>183</v>
      </c>
      <c r="GO116">
        <v>1</v>
      </c>
      <c r="GP116">
        <v>0</v>
      </c>
      <c r="GQ116">
        <v>1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2.5</v>
      </c>
      <c r="GX116" t="s">
        <v>218</v>
      </c>
      <c r="GY116">
        <v>1201256</v>
      </c>
      <c r="GZ116">
        <v>1488942</v>
      </c>
      <c r="HA116">
        <v>1.5409999999999999</v>
      </c>
      <c r="HB116">
        <v>1.677</v>
      </c>
      <c r="HC116">
        <v>2.5299999999999998</v>
      </c>
      <c r="HD116">
        <v>7.18</v>
      </c>
      <c r="HE116">
        <v>0.72730004999999998</v>
      </c>
      <c r="HF116" s="15">
        <f t="shared" si="12"/>
        <v>6.999969482421875E-3</v>
      </c>
      <c r="HG116" s="15">
        <f t="shared" si="13"/>
        <v>8.1825394513268535E-3</v>
      </c>
      <c r="HH116" s="15">
        <f t="shared" si="14"/>
        <v>2.1000003814697243E-2</v>
      </c>
      <c r="HI116" s="15">
        <f t="shared" si="15"/>
        <v>8.3565919733711302E-3</v>
      </c>
      <c r="HJ116" s="16">
        <f t="shared" si="16"/>
        <v>80.654603156106148</v>
      </c>
      <c r="HK116" t="str">
        <f t="shared" si="17"/>
        <v>NTAP</v>
      </c>
    </row>
    <row r="117" spans="1:219" hidden="1" x14ac:dyDescent="0.25">
      <c r="A117">
        <v>108</v>
      </c>
      <c r="B117" t="s">
        <v>618</v>
      </c>
      <c r="C117">
        <v>10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19</v>
      </c>
      <c r="N117">
        <v>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8</v>
      </c>
      <c r="W117">
        <v>4</v>
      </c>
      <c r="X117">
        <v>6</v>
      </c>
      <c r="Y117">
        <v>4</v>
      </c>
      <c r="Z117">
        <v>163</v>
      </c>
      <c r="AA117">
        <v>0</v>
      </c>
      <c r="AB117">
        <v>0</v>
      </c>
      <c r="AC117">
        <v>0</v>
      </c>
      <c r="AD117">
        <v>0</v>
      </c>
      <c r="AE117">
        <v>3</v>
      </c>
      <c r="AF117">
        <v>0</v>
      </c>
      <c r="AG117">
        <v>7</v>
      </c>
      <c r="AH117">
        <v>0</v>
      </c>
      <c r="AI117">
        <v>1</v>
      </c>
      <c r="AJ117">
        <v>0</v>
      </c>
      <c r="AK117">
        <v>1</v>
      </c>
      <c r="AL117">
        <v>0</v>
      </c>
      <c r="AM117">
        <v>24</v>
      </c>
      <c r="AN117">
        <v>3</v>
      </c>
      <c r="AO117">
        <v>0</v>
      </c>
      <c r="AP117">
        <v>0</v>
      </c>
      <c r="AQ117">
        <v>1</v>
      </c>
      <c r="AR117">
        <v>1</v>
      </c>
      <c r="AS117">
        <v>0</v>
      </c>
      <c r="AT117">
        <v>0</v>
      </c>
      <c r="AU117" t="s">
        <v>619</v>
      </c>
      <c r="AV117">
        <v>117.38999938964839</v>
      </c>
      <c r="AW117">
        <v>115.9300003051758</v>
      </c>
      <c r="AX117">
        <v>116.36000061035161</v>
      </c>
      <c r="AY117">
        <v>113.129997253418</v>
      </c>
      <c r="AZ117">
        <v>113.5</v>
      </c>
      <c r="BE117">
        <v>1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195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 t="s">
        <v>620</v>
      </c>
      <c r="CN117">
        <v>113.5</v>
      </c>
      <c r="CO117">
        <v>115.6800003051758</v>
      </c>
      <c r="CP117">
        <v>115.76999664306641</v>
      </c>
      <c r="CQ117">
        <v>112.7600021362305</v>
      </c>
      <c r="CR117">
        <v>114.4700012207031</v>
      </c>
      <c r="CW117">
        <v>2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194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2</v>
      </c>
      <c r="DX117">
        <v>0</v>
      </c>
      <c r="DY117">
        <v>0</v>
      </c>
      <c r="DZ117">
        <v>0</v>
      </c>
      <c r="EA117">
        <v>1</v>
      </c>
      <c r="EB117">
        <v>0</v>
      </c>
      <c r="EC117">
        <v>1</v>
      </c>
      <c r="ED117">
        <v>0</v>
      </c>
      <c r="EE117" t="s">
        <v>621</v>
      </c>
      <c r="EF117">
        <v>114.4700012207031</v>
      </c>
      <c r="EG117">
        <v>116.4899978637695</v>
      </c>
      <c r="EH117">
        <v>117.48000335693359</v>
      </c>
      <c r="EI117">
        <v>115.7799987792969</v>
      </c>
      <c r="EJ117">
        <v>116.3199996948242</v>
      </c>
      <c r="EO117">
        <v>58</v>
      </c>
      <c r="EP117">
        <v>8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41</v>
      </c>
      <c r="EY117">
        <v>27</v>
      </c>
      <c r="EZ117">
        <v>29</v>
      </c>
      <c r="FA117">
        <v>32</v>
      </c>
      <c r="FB117">
        <v>6</v>
      </c>
      <c r="FC117">
        <v>0</v>
      </c>
      <c r="FD117">
        <v>0</v>
      </c>
      <c r="FE117">
        <v>0</v>
      </c>
      <c r="FF117">
        <v>0</v>
      </c>
      <c r="FG117">
        <v>8</v>
      </c>
      <c r="FH117">
        <v>0</v>
      </c>
      <c r="FI117">
        <v>0</v>
      </c>
      <c r="FJ117">
        <v>0</v>
      </c>
      <c r="FK117">
        <v>1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622</v>
      </c>
      <c r="FX117">
        <v>116.3199996948242</v>
      </c>
      <c r="FY117">
        <v>116.0299987792969</v>
      </c>
      <c r="FZ117">
        <v>117.0400009155273</v>
      </c>
      <c r="GA117">
        <v>114.15000152587891</v>
      </c>
      <c r="GB117">
        <v>116.36000061035161</v>
      </c>
      <c r="GC117">
        <v>91</v>
      </c>
      <c r="GD117">
        <v>710</v>
      </c>
      <c r="GE117">
        <v>68</v>
      </c>
      <c r="GF117">
        <v>330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558</v>
      </c>
      <c r="GM117">
        <v>0</v>
      </c>
      <c r="GN117">
        <v>200</v>
      </c>
      <c r="GO117">
        <v>1</v>
      </c>
      <c r="GP117">
        <v>0</v>
      </c>
      <c r="GQ117">
        <v>0</v>
      </c>
      <c r="GR117">
        <v>0</v>
      </c>
      <c r="GS117">
        <v>1</v>
      </c>
      <c r="GT117">
        <v>1</v>
      </c>
      <c r="GU117">
        <v>0</v>
      </c>
      <c r="GV117">
        <v>0</v>
      </c>
      <c r="GW117">
        <v>1.7</v>
      </c>
      <c r="GX117" t="s">
        <v>218</v>
      </c>
      <c r="GY117">
        <v>1677906</v>
      </c>
      <c r="GZ117">
        <v>2364114</v>
      </c>
      <c r="HA117">
        <v>2.0649999999999999</v>
      </c>
      <c r="HB117">
        <v>2.2810000000000001</v>
      </c>
      <c r="HC117">
        <v>90.78</v>
      </c>
      <c r="HD117">
        <v>3.77</v>
      </c>
      <c r="HE117">
        <v>0.28000000000000003</v>
      </c>
      <c r="HF117" s="15">
        <f t="shared" si="12"/>
        <v>-2.499361532175115E-3</v>
      </c>
      <c r="HG117" s="15">
        <f t="shared" si="13"/>
        <v>8.6295465510065616E-3</v>
      </c>
      <c r="HH117" s="15">
        <f t="shared" si="14"/>
        <v>1.6202682695825699E-2</v>
      </c>
      <c r="HI117" s="15">
        <f t="shared" si="15"/>
        <v>1.8992773056724199E-2</v>
      </c>
      <c r="HJ117" s="16">
        <f t="shared" si="16"/>
        <v>117.03128505507608</v>
      </c>
      <c r="HK117" t="str">
        <f t="shared" si="17"/>
        <v>NTES</v>
      </c>
    </row>
    <row r="118" spans="1:219" hidden="1" x14ac:dyDescent="0.25">
      <c r="A118">
        <v>109</v>
      </c>
      <c r="B118" t="s">
        <v>623</v>
      </c>
      <c r="C118">
        <v>9</v>
      </c>
      <c r="D118">
        <v>0</v>
      </c>
      <c r="E118">
        <v>5</v>
      </c>
      <c r="F118">
        <v>1</v>
      </c>
      <c r="G118" t="s">
        <v>218</v>
      </c>
      <c r="H118" t="s">
        <v>533</v>
      </c>
      <c r="I118">
        <v>6</v>
      </c>
      <c r="J118">
        <v>0</v>
      </c>
      <c r="K118" t="s">
        <v>218</v>
      </c>
      <c r="L118" t="s">
        <v>218</v>
      </c>
      <c r="M118">
        <v>33</v>
      </c>
      <c r="N118">
        <v>21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</v>
      </c>
      <c r="W118">
        <v>6</v>
      </c>
      <c r="X118">
        <v>14</v>
      </c>
      <c r="Y118">
        <v>12</v>
      </c>
      <c r="Z118">
        <v>92</v>
      </c>
      <c r="AA118">
        <v>0</v>
      </c>
      <c r="AB118">
        <v>0</v>
      </c>
      <c r="AC118">
        <v>0</v>
      </c>
      <c r="AD118">
        <v>0</v>
      </c>
      <c r="AE118">
        <v>21</v>
      </c>
      <c r="AF118">
        <v>0</v>
      </c>
      <c r="AG118">
        <v>9</v>
      </c>
      <c r="AH118">
        <v>0</v>
      </c>
      <c r="AI118">
        <v>1</v>
      </c>
      <c r="AJ118">
        <v>0</v>
      </c>
      <c r="AK118">
        <v>1</v>
      </c>
      <c r="AL118">
        <v>0</v>
      </c>
      <c r="AM118">
        <v>56</v>
      </c>
      <c r="AN118">
        <v>21</v>
      </c>
      <c r="AO118">
        <v>1</v>
      </c>
      <c r="AP118">
        <v>1</v>
      </c>
      <c r="AQ118">
        <v>2</v>
      </c>
      <c r="AR118">
        <v>1</v>
      </c>
      <c r="AS118">
        <v>1</v>
      </c>
      <c r="AT118">
        <v>1</v>
      </c>
      <c r="AU118" t="s">
        <v>389</v>
      </c>
      <c r="AV118">
        <v>27.360000610351559</v>
      </c>
      <c r="AW118">
        <v>27.60000038146973</v>
      </c>
      <c r="AX118">
        <v>28.110000610351559</v>
      </c>
      <c r="AY118">
        <v>27.559999465942379</v>
      </c>
      <c r="AZ118">
        <v>27.930000305175781</v>
      </c>
      <c r="BE118">
        <v>6</v>
      </c>
      <c r="BF118">
        <v>45</v>
      </c>
      <c r="BG118">
        <v>86</v>
      </c>
      <c r="BH118">
        <v>33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624</v>
      </c>
      <c r="CN118">
        <v>27.930000305175781</v>
      </c>
      <c r="CO118">
        <v>28.10000038146973</v>
      </c>
      <c r="CP118">
        <v>28.20000076293945</v>
      </c>
      <c r="CQ118">
        <v>27.690000534057621</v>
      </c>
      <c r="CR118">
        <v>27.940000534057621</v>
      </c>
      <c r="CW118">
        <v>1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</v>
      </c>
      <c r="DG118">
        <v>1</v>
      </c>
      <c r="DH118">
        <v>14</v>
      </c>
      <c r="DI118">
        <v>18</v>
      </c>
      <c r="DJ118">
        <v>136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1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 t="s">
        <v>447</v>
      </c>
      <c r="EF118">
        <v>27.940000534057621</v>
      </c>
      <c r="EG118">
        <v>27.940000534057621</v>
      </c>
      <c r="EH118">
        <v>28.680000305175781</v>
      </c>
      <c r="EI118">
        <v>27.829999923706051</v>
      </c>
      <c r="EJ118">
        <v>28.620000839233398</v>
      </c>
      <c r="EO118">
        <v>2</v>
      </c>
      <c r="EP118">
        <v>11</v>
      </c>
      <c r="EQ118">
        <v>16</v>
      </c>
      <c r="ER118">
        <v>59</v>
      </c>
      <c r="ES118">
        <v>73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1</v>
      </c>
      <c r="FA118">
        <v>0</v>
      </c>
      <c r="FB118">
        <v>0</v>
      </c>
      <c r="FC118">
        <v>1</v>
      </c>
      <c r="FD118">
        <v>1</v>
      </c>
      <c r="FE118">
        <v>1</v>
      </c>
      <c r="FF118">
        <v>1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625</v>
      </c>
      <c r="FX118">
        <v>28.620000839233398</v>
      </c>
      <c r="FY118">
        <v>28.79000091552734</v>
      </c>
      <c r="FZ118">
        <v>29.129999160766602</v>
      </c>
      <c r="GA118">
        <v>28.79000091552734</v>
      </c>
      <c r="GB118">
        <v>29.04999923706055</v>
      </c>
      <c r="GC118">
        <v>386</v>
      </c>
      <c r="GD118">
        <v>299</v>
      </c>
      <c r="GE118">
        <v>162</v>
      </c>
      <c r="GF118">
        <v>171</v>
      </c>
      <c r="GG118">
        <v>0</v>
      </c>
      <c r="GH118">
        <v>165</v>
      </c>
      <c r="GI118">
        <v>0</v>
      </c>
      <c r="GJ118">
        <v>132</v>
      </c>
      <c r="GK118">
        <v>1</v>
      </c>
      <c r="GL118">
        <v>228</v>
      </c>
      <c r="GM118">
        <v>1</v>
      </c>
      <c r="GN118">
        <v>136</v>
      </c>
      <c r="GO118">
        <v>1</v>
      </c>
      <c r="GP118">
        <v>0</v>
      </c>
      <c r="GQ118">
        <v>0</v>
      </c>
      <c r="GR118">
        <v>0</v>
      </c>
      <c r="GS118">
        <v>1</v>
      </c>
      <c r="GT118">
        <v>0</v>
      </c>
      <c r="GU118">
        <v>1</v>
      </c>
      <c r="GV118">
        <v>0</v>
      </c>
      <c r="GW118">
        <v>3</v>
      </c>
      <c r="GX118" t="s">
        <v>246</v>
      </c>
      <c r="GY118">
        <v>318394</v>
      </c>
      <c r="GZ118">
        <v>585114</v>
      </c>
      <c r="HA118">
        <v>1.639</v>
      </c>
      <c r="HB118">
        <v>1.7569999999999999</v>
      </c>
      <c r="HC118">
        <v>9.6300000000000008</v>
      </c>
      <c r="HD118">
        <v>9.11</v>
      </c>
      <c r="HE118">
        <v>0</v>
      </c>
      <c r="HF118" s="15">
        <f t="shared" si="12"/>
        <v>5.9048305275410939E-3</v>
      </c>
      <c r="HG118" s="15">
        <f t="shared" si="13"/>
        <v>1.1671756094561947E-2</v>
      </c>
      <c r="HH118" s="15">
        <f t="shared" si="14"/>
        <v>0</v>
      </c>
      <c r="HI118" s="15">
        <f t="shared" si="15"/>
        <v>8.9500285150272418E-3</v>
      </c>
      <c r="HJ118" s="16">
        <f t="shared" si="16"/>
        <v>29.12603078417559</v>
      </c>
      <c r="HK118" t="str">
        <f t="shared" si="17"/>
        <v>NTCT</v>
      </c>
    </row>
    <row r="119" spans="1:219" hidden="1" x14ac:dyDescent="0.25">
      <c r="A119">
        <v>110</v>
      </c>
      <c r="B119" t="s">
        <v>626</v>
      </c>
      <c r="C119">
        <v>9</v>
      </c>
      <c r="D119">
        <v>1</v>
      </c>
      <c r="E119">
        <v>5</v>
      </c>
      <c r="F119">
        <v>1</v>
      </c>
      <c r="G119" t="s">
        <v>218</v>
      </c>
      <c r="H119" t="s">
        <v>218</v>
      </c>
      <c r="I119">
        <v>5</v>
      </c>
      <c r="J119">
        <v>1</v>
      </c>
      <c r="K119" t="s">
        <v>218</v>
      </c>
      <c r="L119" t="s">
        <v>218</v>
      </c>
      <c r="M119">
        <v>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</v>
      </c>
      <c r="W119">
        <v>2</v>
      </c>
      <c r="X119">
        <v>1</v>
      </c>
      <c r="Y119">
        <v>6</v>
      </c>
      <c r="Z119">
        <v>184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4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 t="s">
        <v>627</v>
      </c>
      <c r="AV119">
        <v>73.529998779296875</v>
      </c>
      <c r="AW119">
        <v>73.849998474121094</v>
      </c>
      <c r="AX119">
        <v>74.510002136230469</v>
      </c>
      <c r="AY119">
        <v>73.489997863769531</v>
      </c>
      <c r="AZ119">
        <v>74.080001831054688</v>
      </c>
      <c r="BE119">
        <v>92</v>
      </c>
      <c r="BF119">
        <v>94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6</v>
      </c>
      <c r="BO119">
        <v>7</v>
      </c>
      <c r="BP119">
        <v>1</v>
      </c>
      <c r="BQ119">
        <v>3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580</v>
      </c>
      <c r="CN119">
        <v>74.080001831054688</v>
      </c>
      <c r="CO119">
        <v>73.949996948242188</v>
      </c>
      <c r="CP119">
        <v>74.050003051757813</v>
      </c>
      <c r="CQ119">
        <v>72.930000305175781</v>
      </c>
      <c r="CR119">
        <v>73.199996948242188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195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0</v>
      </c>
      <c r="EA119">
        <v>1</v>
      </c>
      <c r="EB119">
        <v>0</v>
      </c>
      <c r="EC119">
        <v>0</v>
      </c>
      <c r="ED119">
        <v>0</v>
      </c>
      <c r="EE119" t="s">
        <v>628</v>
      </c>
      <c r="EF119">
        <v>73.199996948242188</v>
      </c>
      <c r="EG119">
        <v>73.470001220703125</v>
      </c>
      <c r="EH119">
        <v>74.040000915527344</v>
      </c>
      <c r="EI119">
        <v>72.75</v>
      </c>
      <c r="EJ119">
        <v>73.19000244140625</v>
      </c>
      <c r="EO119">
        <v>34</v>
      </c>
      <c r="EP119">
        <v>8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40</v>
      </c>
      <c r="EY119">
        <v>28</v>
      </c>
      <c r="EZ119">
        <v>38</v>
      </c>
      <c r="FA119">
        <v>13</v>
      </c>
      <c r="FB119">
        <v>43</v>
      </c>
      <c r="FC119">
        <v>0</v>
      </c>
      <c r="FD119">
        <v>0</v>
      </c>
      <c r="FE119">
        <v>0</v>
      </c>
      <c r="FF119">
        <v>0</v>
      </c>
      <c r="FG119">
        <v>8</v>
      </c>
      <c r="FH119">
        <v>0</v>
      </c>
      <c r="FI119">
        <v>0</v>
      </c>
      <c r="FJ119">
        <v>0</v>
      </c>
      <c r="FK119">
        <v>1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629</v>
      </c>
      <c r="FX119">
        <v>73.19000244140625</v>
      </c>
      <c r="FY119">
        <v>73.139999389648438</v>
      </c>
      <c r="FZ119">
        <v>73.739997863769531</v>
      </c>
      <c r="GA119">
        <v>72.819999694824219</v>
      </c>
      <c r="GB119">
        <v>73.089996337890625</v>
      </c>
      <c r="GC119">
        <v>233</v>
      </c>
      <c r="GD119">
        <v>569</v>
      </c>
      <c r="GE119">
        <v>43</v>
      </c>
      <c r="GF119">
        <v>357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422</v>
      </c>
      <c r="GM119">
        <v>0</v>
      </c>
      <c r="GN119">
        <v>238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</v>
      </c>
      <c r="GX119" t="s">
        <v>218</v>
      </c>
      <c r="GY119">
        <v>5570336</v>
      </c>
      <c r="GZ119">
        <v>9077928</v>
      </c>
      <c r="HA119">
        <v>1.73</v>
      </c>
      <c r="HB119">
        <v>2.403</v>
      </c>
      <c r="HC119">
        <v>3.31</v>
      </c>
      <c r="HD119">
        <v>1.85</v>
      </c>
      <c r="HE119">
        <v>0.49320000000000003</v>
      </c>
      <c r="HF119" s="15">
        <f t="shared" si="12"/>
        <v>-6.8366218451032523E-4</v>
      </c>
      <c r="HG119" s="15">
        <f t="shared" si="13"/>
        <v>8.1366760442488362E-3</v>
      </c>
      <c r="HH119" s="15">
        <f t="shared" si="14"/>
        <v>4.3751667691360741E-3</v>
      </c>
      <c r="HI119" s="15">
        <f t="shared" si="15"/>
        <v>3.6940300532815051E-3</v>
      </c>
      <c r="HJ119" s="16">
        <f t="shared" si="16"/>
        <v>73.735115870558559</v>
      </c>
      <c r="HK119" t="str">
        <f t="shared" si="17"/>
        <v>NEM</v>
      </c>
    </row>
    <row r="120" spans="1:219" hidden="1" x14ac:dyDescent="0.25">
      <c r="A120">
        <v>111</v>
      </c>
      <c r="B120" t="s">
        <v>630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46</v>
      </c>
      <c r="N120">
        <v>22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7</v>
      </c>
      <c r="W120">
        <v>15</v>
      </c>
      <c r="X120">
        <v>19</v>
      </c>
      <c r="Y120">
        <v>7</v>
      </c>
      <c r="Z120">
        <v>81</v>
      </c>
      <c r="AA120">
        <v>0</v>
      </c>
      <c r="AB120">
        <v>0</v>
      </c>
      <c r="AC120">
        <v>0</v>
      </c>
      <c r="AD120">
        <v>0</v>
      </c>
      <c r="AE120">
        <v>22</v>
      </c>
      <c r="AF120">
        <v>0</v>
      </c>
      <c r="AG120">
        <v>5</v>
      </c>
      <c r="AH120">
        <v>0</v>
      </c>
      <c r="AI120">
        <v>2</v>
      </c>
      <c r="AJ120">
        <v>0</v>
      </c>
      <c r="AK120">
        <v>1</v>
      </c>
      <c r="AL120">
        <v>0</v>
      </c>
      <c r="AM120">
        <v>68</v>
      </c>
      <c r="AN120">
        <v>22</v>
      </c>
      <c r="AO120">
        <v>0</v>
      </c>
      <c r="AP120">
        <v>0</v>
      </c>
      <c r="AQ120">
        <v>1</v>
      </c>
      <c r="AR120">
        <v>1</v>
      </c>
      <c r="AS120">
        <v>0</v>
      </c>
      <c r="AT120">
        <v>0</v>
      </c>
      <c r="AU120" t="s">
        <v>631</v>
      </c>
      <c r="AV120">
        <v>25.25</v>
      </c>
      <c r="AW120">
        <v>25.420000076293949</v>
      </c>
      <c r="AX120">
        <v>25.680000305175781</v>
      </c>
      <c r="AY120">
        <v>25.270000457763668</v>
      </c>
      <c r="AZ120">
        <v>25.590000152587891</v>
      </c>
      <c r="BE120">
        <v>46</v>
      </c>
      <c r="BF120">
        <v>112</v>
      </c>
      <c r="BG120">
        <v>2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10</v>
      </c>
      <c r="BO120">
        <v>4</v>
      </c>
      <c r="BP120">
        <v>2</v>
      </c>
      <c r="BQ120">
        <v>0</v>
      </c>
      <c r="BR120">
        <v>1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1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332</v>
      </c>
      <c r="CN120">
        <v>25.590000152587891</v>
      </c>
      <c r="CO120">
        <v>25.770000457763668</v>
      </c>
      <c r="CP120">
        <v>25.940000534057621</v>
      </c>
      <c r="CQ120">
        <v>25.379999160766602</v>
      </c>
      <c r="CR120">
        <v>25.469999313354489</v>
      </c>
      <c r="CW120">
        <v>13</v>
      </c>
      <c r="CX120">
        <v>4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25</v>
      </c>
      <c r="DG120">
        <v>9</v>
      </c>
      <c r="DH120">
        <v>2</v>
      </c>
      <c r="DI120">
        <v>0</v>
      </c>
      <c r="DJ120">
        <v>147</v>
      </c>
      <c r="DK120">
        <v>0</v>
      </c>
      <c r="DL120">
        <v>0</v>
      </c>
      <c r="DM120">
        <v>0</v>
      </c>
      <c r="DN120">
        <v>0</v>
      </c>
      <c r="DO120">
        <v>4</v>
      </c>
      <c r="DP120">
        <v>0</v>
      </c>
      <c r="DQ120">
        <v>0</v>
      </c>
      <c r="DR120">
        <v>0</v>
      </c>
      <c r="DS120">
        <v>1</v>
      </c>
      <c r="DT120">
        <v>0</v>
      </c>
      <c r="DU120">
        <v>0</v>
      </c>
      <c r="DV120">
        <v>0</v>
      </c>
      <c r="DW120">
        <v>23</v>
      </c>
      <c r="DX120">
        <v>4</v>
      </c>
      <c r="DY120">
        <v>0</v>
      </c>
      <c r="DZ120">
        <v>0</v>
      </c>
      <c r="EA120">
        <v>1</v>
      </c>
      <c r="EB120">
        <v>1</v>
      </c>
      <c r="EC120">
        <v>0</v>
      </c>
      <c r="ED120">
        <v>0</v>
      </c>
      <c r="EE120" t="s">
        <v>261</v>
      </c>
      <c r="EF120">
        <v>25.469999313354489</v>
      </c>
      <c r="EG120">
        <v>25.719999313354489</v>
      </c>
      <c r="EH120">
        <v>26.020000457763668</v>
      </c>
      <c r="EI120">
        <v>25.639999389648441</v>
      </c>
      <c r="EJ120">
        <v>25.70000076293945</v>
      </c>
      <c r="EO120">
        <v>77</v>
      </c>
      <c r="EP120">
        <v>65</v>
      </c>
      <c r="EQ120">
        <v>27</v>
      </c>
      <c r="ER120">
        <v>0</v>
      </c>
      <c r="ES120">
        <v>0</v>
      </c>
      <c r="ET120">
        <v>1</v>
      </c>
      <c r="EU120">
        <v>27</v>
      </c>
      <c r="EV120">
        <v>0</v>
      </c>
      <c r="EW120">
        <v>0</v>
      </c>
      <c r="EX120">
        <v>19</v>
      </c>
      <c r="EY120">
        <v>0</v>
      </c>
      <c r="EZ120">
        <v>1</v>
      </c>
      <c r="FA120">
        <v>0</v>
      </c>
      <c r="FB120">
        <v>0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548</v>
      </c>
      <c r="FX120">
        <v>25.70000076293945</v>
      </c>
      <c r="FY120">
        <v>25.729999542236332</v>
      </c>
      <c r="FZ120">
        <v>26.20999908447266</v>
      </c>
      <c r="GA120">
        <v>25.60000038146973</v>
      </c>
      <c r="GB120">
        <v>25.95000076293945</v>
      </c>
      <c r="GC120">
        <v>414</v>
      </c>
      <c r="GD120">
        <v>349</v>
      </c>
      <c r="GE120">
        <v>186</v>
      </c>
      <c r="GF120">
        <v>203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229</v>
      </c>
      <c r="GM120">
        <v>0</v>
      </c>
      <c r="GN120">
        <v>147</v>
      </c>
      <c r="GO120">
        <v>2</v>
      </c>
      <c r="GP120">
        <v>0</v>
      </c>
      <c r="GQ120">
        <v>1</v>
      </c>
      <c r="GR120">
        <v>0</v>
      </c>
      <c r="GS120">
        <v>0</v>
      </c>
      <c r="GT120">
        <v>0</v>
      </c>
      <c r="GU120">
        <v>0</v>
      </c>
      <c r="GV120">
        <v>0</v>
      </c>
      <c r="GX120" t="s">
        <v>404</v>
      </c>
      <c r="GY120">
        <v>625405</v>
      </c>
      <c r="GZ120">
        <v>515500</v>
      </c>
      <c r="HA120">
        <v>1.0609999999999999</v>
      </c>
      <c r="HB120">
        <v>1.244</v>
      </c>
      <c r="HD120">
        <v>2.11</v>
      </c>
      <c r="HF120" s="15">
        <f t="shared" si="12"/>
        <v>1.1659067170848303E-3</v>
      </c>
      <c r="HG120" s="15">
        <f t="shared" si="13"/>
        <v>1.8313603929909661E-2</v>
      </c>
      <c r="HH120" s="15">
        <f t="shared" si="14"/>
        <v>5.052435409227507E-3</v>
      </c>
      <c r="HI120" s="15">
        <f t="shared" si="15"/>
        <v>1.3487490218866305E-2</v>
      </c>
      <c r="HJ120" s="16">
        <f t="shared" si="16"/>
        <v>26.201208562969605</v>
      </c>
      <c r="HK120" t="str">
        <f t="shared" si="17"/>
        <v>NWS</v>
      </c>
    </row>
    <row r="121" spans="1:219" hidden="1" x14ac:dyDescent="0.25">
      <c r="A121">
        <v>112</v>
      </c>
      <c r="B121" t="s">
        <v>632</v>
      </c>
      <c r="C121">
        <v>9</v>
      </c>
      <c r="D121">
        <v>1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</v>
      </c>
      <c r="N121">
        <v>2</v>
      </c>
      <c r="O121">
        <v>27</v>
      </c>
      <c r="P121">
        <v>129</v>
      </c>
      <c r="Q121">
        <v>33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231</v>
      </c>
      <c r="AV121">
        <v>119.879997253418</v>
      </c>
      <c r="AW121">
        <v>120.370002746582</v>
      </c>
      <c r="AX121">
        <v>120.9300003051758</v>
      </c>
      <c r="AY121">
        <v>119.5100021362305</v>
      </c>
      <c r="AZ121">
        <v>120.6600036621094</v>
      </c>
      <c r="BE121">
        <v>127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41</v>
      </c>
      <c r="BO121">
        <v>9</v>
      </c>
      <c r="BP121">
        <v>5</v>
      </c>
      <c r="BQ121">
        <v>9</v>
      </c>
      <c r="BR121">
        <v>7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248</v>
      </c>
      <c r="CN121">
        <v>120.6600036621094</v>
      </c>
      <c r="CO121">
        <v>120.61000061035161</v>
      </c>
      <c r="CP121">
        <v>122.44000244140619</v>
      </c>
      <c r="CQ121">
        <v>119.9300003051758</v>
      </c>
      <c r="CR121">
        <v>120.26999664306641</v>
      </c>
      <c r="CW121">
        <v>76</v>
      </c>
      <c r="CX121">
        <v>74</v>
      </c>
      <c r="CY121">
        <v>11</v>
      </c>
      <c r="CZ121">
        <v>1</v>
      </c>
      <c r="DA121">
        <v>0</v>
      </c>
      <c r="DB121">
        <v>1</v>
      </c>
      <c r="DC121">
        <v>12</v>
      </c>
      <c r="DD121">
        <v>0</v>
      </c>
      <c r="DE121">
        <v>0</v>
      </c>
      <c r="DF121">
        <v>26</v>
      </c>
      <c r="DG121">
        <v>5</v>
      </c>
      <c r="DH121">
        <v>2</v>
      </c>
      <c r="DI121">
        <v>1</v>
      </c>
      <c r="DJ121">
        <v>3</v>
      </c>
      <c r="DK121">
        <v>1</v>
      </c>
      <c r="DL121">
        <v>1</v>
      </c>
      <c r="DM121">
        <v>0</v>
      </c>
      <c r="DN121">
        <v>0</v>
      </c>
      <c r="DO121">
        <v>86</v>
      </c>
      <c r="DP121">
        <v>12</v>
      </c>
      <c r="DQ121">
        <v>0</v>
      </c>
      <c r="DR121">
        <v>0</v>
      </c>
      <c r="DS121">
        <v>1</v>
      </c>
      <c r="DT121">
        <v>1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365</v>
      </c>
      <c r="EF121">
        <v>120.26999664306641</v>
      </c>
      <c r="EG121">
        <v>121.2799987792969</v>
      </c>
      <c r="EH121">
        <v>121.4499969482422</v>
      </c>
      <c r="EI121">
        <v>119.38999938964839</v>
      </c>
      <c r="EJ121">
        <v>120.9499969482422</v>
      </c>
      <c r="EO121">
        <v>47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57</v>
      </c>
      <c r="EY121">
        <v>23</v>
      </c>
      <c r="EZ121">
        <v>17</v>
      </c>
      <c r="FA121">
        <v>3</v>
      </c>
      <c r="FB121">
        <v>56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2</v>
      </c>
      <c r="FP121">
        <v>0</v>
      </c>
      <c r="FQ121">
        <v>14</v>
      </c>
      <c r="FR121">
        <v>0</v>
      </c>
      <c r="FS121">
        <v>1</v>
      </c>
      <c r="FT121">
        <v>0</v>
      </c>
      <c r="FU121">
        <v>2</v>
      </c>
      <c r="FV121">
        <v>0</v>
      </c>
      <c r="FW121" t="s">
        <v>375</v>
      </c>
      <c r="FX121">
        <v>120.9499969482422</v>
      </c>
      <c r="FY121">
        <v>122.0400009155273</v>
      </c>
      <c r="FZ121">
        <v>123.01999664306641</v>
      </c>
      <c r="GA121">
        <v>121.0100021362305</v>
      </c>
      <c r="GB121">
        <v>121.4599990844727</v>
      </c>
      <c r="GC121">
        <v>528</v>
      </c>
      <c r="GD121">
        <v>264</v>
      </c>
      <c r="GE121">
        <v>209</v>
      </c>
      <c r="GF121">
        <v>193</v>
      </c>
      <c r="GG121">
        <v>0</v>
      </c>
      <c r="GH121">
        <v>163</v>
      </c>
      <c r="GI121">
        <v>0</v>
      </c>
      <c r="GJ121">
        <v>1</v>
      </c>
      <c r="GK121">
        <v>0</v>
      </c>
      <c r="GL121">
        <v>66</v>
      </c>
      <c r="GM121">
        <v>0</v>
      </c>
      <c r="GN121">
        <v>59</v>
      </c>
      <c r="GO121">
        <v>0</v>
      </c>
      <c r="GP121">
        <v>0</v>
      </c>
      <c r="GQ121">
        <v>0</v>
      </c>
      <c r="GR121">
        <v>0</v>
      </c>
      <c r="GS121">
        <v>2</v>
      </c>
      <c r="GT121">
        <v>2</v>
      </c>
      <c r="GU121">
        <v>0</v>
      </c>
      <c r="GV121">
        <v>0</v>
      </c>
      <c r="GW121">
        <v>2.9</v>
      </c>
      <c r="GX121" t="s">
        <v>246</v>
      </c>
      <c r="GY121">
        <v>520212</v>
      </c>
      <c r="GZ121">
        <v>718985</v>
      </c>
      <c r="HC121">
        <v>2.2000000000000002</v>
      </c>
      <c r="HD121">
        <v>2.69</v>
      </c>
      <c r="HE121">
        <v>0.49909999999999999</v>
      </c>
      <c r="HF121" s="15">
        <f t="shared" si="12"/>
        <v>8.931530310619773E-3</v>
      </c>
      <c r="HG121" s="15">
        <f t="shared" si="13"/>
        <v>7.9661498478372783E-3</v>
      </c>
      <c r="HH121" s="15">
        <f t="shared" si="14"/>
        <v>8.4398457191895426E-3</v>
      </c>
      <c r="HI121" s="15">
        <f t="shared" si="15"/>
        <v>3.704898333888873E-3</v>
      </c>
      <c r="HJ121" s="16">
        <f t="shared" si="16"/>
        <v>123.01218985025059</v>
      </c>
      <c r="HK121" t="str">
        <f t="shared" si="17"/>
        <v>NTRS</v>
      </c>
    </row>
    <row r="122" spans="1:219" hidden="1" x14ac:dyDescent="0.25">
      <c r="A122">
        <v>113</v>
      </c>
      <c r="B122" t="s">
        <v>633</v>
      </c>
      <c r="C122">
        <v>9</v>
      </c>
      <c r="D122">
        <v>1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19</v>
      </c>
      <c r="N122">
        <v>60</v>
      </c>
      <c r="O122">
        <v>62</v>
      </c>
      <c r="P122">
        <v>1</v>
      </c>
      <c r="Q122">
        <v>0</v>
      </c>
      <c r="R122">
        <v>1</v>
      </c>
      <c r="S122">
        <v>63</v>
      </c>
      <c r="T122">
        <v>0</v>
      </c>
      <c r="U122">
        <v>0</v>
      </c>
      <c r="V122">
        <v>14</v>
      </c>
      <c r="W122">
        <v>7</v>
      </c>
      <c r="X122">
        <v>3</v>
      </c>
      <c r="Y122">
        <v>3</v>
      </c>
      <c r="Z122">
        <v>2</v>
      </c>
      <c r="AA122">
        <v>1</v>
      </c>
      <c r="AB122">
        <v>5</v>
      </c>
      <c r="AC122">
        <v>0</v>
      </c>
      <c r="AD122">
        <v>0</v>
      </c>
      <c r="AE122">
        <v>123</v>
      </c>
      <c r="AF122">
        <v>63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371</v>
      </c>
      <c r="AV122">
        <v>59.770000457763672</v>
      </c>
      <c r="AW122">
        <v>59.619998931884773</v>
      </c>
      <c r="AX122">
        <v>60.709999084472663</v>
      </c>
      <c r="AY122">
        <v>59.159999847412109</v>
      </c>
      <c r="AZ122">
        <v>60.529998779296882</v>
      </c>
      <c r="BE122">
        <v>14</v>
      </c>
      <c r="BF122">
        <v>7</v>
      </c>
      <c r="BG122">
        <v>75</v>
      </c>
      <c r="BH122">
        <v>68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7</v>
      </c>
      <c r="BO122">
        <v>2</v>
      </c>
      <c r="BP122">
        <v>3</v>
      </c>
      <c r="BQ122">
        <v>3</v>
      </c>
      <c r="BR122">
        <v>6</v>
      </c>
      <c r="BS122">
        <v>1</v>
      </c>
      <c r="BT122">
        <v>21</v>
      </c>
      <c r="BU122">
        <v>0</v>
      </c>
      <c r="BV122">
        <v>0</v>
      </c>
      <c r="BW122">
        <v>0</v>
      </c>
      <c r="BX122">
        <v>0</v>
      </c>
      <c r="BY122">
        <v>6</v>
      </c>
      <c r="BZ122">
        <v>6</v>
      </c>
      <c r="CA122">
        <v>0</v>
      </c>
      <c r="CB122">
        <v>0</v>
      </c>
      <c r="CC122">
        <v>1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510</v>
      </c>
      <c r="CN122">
        <v>60.529998779296882</v>
      </c>
      <c r="CO122">
        <v>60.529998779296882</v>
      </c>
      <c r="CP122">
        <v>60.720001220703118</v>
      </c>
      <c r="CQ122">
        <v>59.450000762939453</v>
      </c>
      <c r="CR122">
        <v>59.569999694824219</v>
      </c>
      <c r="CW122">
        <v>3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4</v>
      </c>
      <c r="DH122">
        <v>0</v>
      </c>
      <c r="DI122">
        <v>0</v>
      </c>
      <c r="DJ122">
        <v>164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4</v>
      </c>
      <c r="DX122">
        <v>0</v>
      </c>
      <c r="DY122">
        <v>0</v>
      </c>
      <c r="DZ122">
        <v>0</v>
      </c>
      <c r="EA122">
        <v>1</v>
      </c>
      <c r="EB122">
        <v>0</v>
      </c>
      <c r="EC122">
        <v>0</v>
      </c>
      <c r="ED122">
        <v>0</v>
      </c>
      <c r="EE122" t="s">
        <v>572</v>
      </c>
      <c r="EF122">
        <v>59.569999694824219</v>
      </c>
      <c r="EG122">
        <v>59.700000762939453</v>
      </c>
      <c r="EH122">
        <v>60.490001678466797</v>
      </c>
      <c r="EI122">
        <v>59.5</v>
      </c>
      <c r="EJ122">
        <v>60.290000915527337</v>
      </c>
      <c r="EO122">
        <v>4</v>
      </c>
      <c r="EP122">
        <v>72</v>
      </c>
      <c r="EQ122">
        <v>79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1</v>
      </c>
      <c r="FD122">
        <v>1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634</v>
      </c>
      <c r="FX122">
        <v>60.290000915527337</v>
      </c>
      <c r="FY122">
        <v>60.049999237060547</v>
      </c>
      <c r="FZ122">
        <v>60.799999237060547</v>
      </c>
      <c r="GA122">
        <v>59.700000762939453</v>
      </c>
      <c r="GB122">
        <v>60.619998931884773</v>
      </c>
      <c r="GC122">
        <v>464</v>
      </c>
      <c r="GD122">
        <v>219</v>
      </c>
      <c r="GE122">
        <v>158</v>
      </c>
      <c r="GF122">
        <v>169</v>
      </c>
      <c r="GG122">
        <v>0</v>
      </c>
      <c r="GH122">
        <v>69</v>
      </c>
      <c r="GI122">
        <v>0</v>
      </c>
      <c r="GJ122">
        <v>0</v>
      </c>
      <c r="GK122">
        <v>0</v>
      </c>
      <c r="GL122">
        <v>172</v>
      </c>
      <c r="GM122">
        <v>0</v>
      </c>
      <c r="GN122">
        <v>164</v>
      </c>
      <c r="GO122">
        <v>1</v>
      </c>
      <c r="GP122">
        <v>0</v>
      </c>
      <c r="GQ122">
        <v>1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2.5</v>
      </c>
      <c r="GX122" t="s">
        <v>218</v>
      </c>
      <c r="GY122">
        <v>246334</v>
      </c>
      <c r="GZ122">
        <v>322642</v>
      </c>
      <c r="HA122">
        <v>0.754</v>
      </c>
      <c r="HB122">
        <v>1.6040000000000001</v>
      </c>
      <c r="HC122">
        <v>1.88</v>
      </c>
      <c r="HD122">
        <v>7.31</v>
      </c>
      <c r="HE122">
        <v>0.36</v>
      </c>
      <c r="HF122" s="15">
        <f t="shared" si="12"/>
        <v>-3.9966974440637237E-3</v>
      </c>
      <c r="HG122" s="15">
        <f t="shared" si="13"/>
        <v>1.2335526470579894E-2</v>
      </c>
      <c r="HH122" s="15">
        <f t="shared" si="14"/>
        <v>5.8284509336861134E-3</v>
      </c>
      <c r="HI122" s="15">
        <f t="shared" si="15"/>
        <v>1.5176479464789616E-2</v>
      </c>
      <c r="HJ122" s="16">
        <f t="shared" si="16"/>
        <v>60.790747592207609</v>
      </c>
      <c r="HK122" t="str">
        <f t="shared" si="17"/>
        <v>NUS</v>
      </c>
    </row>
    <row r="123" spans="1:219" hidden="1" x14ac:dyDescent="0.25">
      <c r="A123">
        <v>114</v>
      </c>
      <c r="B123" t="s">
        <v>635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66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51</v>
      </c>
      <c r="W123">
        <v>26</v>
      </c>
      <c r="X123">
        <v>17</v>
      </c>
      <c r="Y123">
        <v>17</v>
      </c>
      <c r="Z123">
        <v>45</v>
      </c>
      <c r="AA123">
        <v>0</v>
      </c>
      <c r="AB123">
        <v>0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73</v>
      </c>
      <c r="AN123">
        <v>3</v>
      </c>
      <c r="AO123">
        <v>0</v>
      </c>
      <c r="AP123">
        <v>0</v>
      </c>
      <c r="AQ123">
        <v>1</v>
      </c>
      <c r="AR123">
        <v>1</v>
      </c>
      <c r="AS123">
        <v>0</v>
      </c>
      <c r="AT123">
        <v>0</v>
      </c>
      <c r="AU123" t="s">
        <v>636</v>
      </c>
      <c r="AV123">
        <v>30.110000610351559</v>
      </c>
      <c r="AW123">
        <v>30.530000686645511</v>
      </c>
      <c r="AX123">
        <v>31.069999694824219</v>
      </c>
      <c r="AY123">
        <v>30.25</v>
      </c>
      <c r="AZ123">
        <v>30.979999542236332</v>
      </c>
      <c r="BE123">
        <v>94</v>
      </c>
      <c r="BF123">
        <v>32</v>
      </c>
      <c r="BG123">
        <v>28</v>
      </c>
      <c r="BH123">
        <v>15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16</v>
      </c>
      <c r="BO123">
        <v>7</v>
      </c>
      <c r="BP123">
        <v>11</v>
      </c>
      <c r="BQ123">
        <v>1</v>
      </c>
      <c r="BR123">
        <v>4</v>
      </c>
      <c r="BS123">
        <v>1</v>
      </c>
      <c r="BT123">
        <v>39</v>
      </c>
      <c r="BU123">
        <v>0</v>
      </c>
      <c r="BV123">
        <v>0</v>
      </c>
      <c r="BW123">
        <v>0</v>
      </c>
      <c r="BX123">
        <v>0</v>
      </c>
      <c r="BY123">
        <v>4</v>
      </c>
      <c r="BZ123">
        <v>4</v>
      </c>
      <c r="CA123">
        <v>0</v>
      </c>
      <c r="CB123">
        <v>0</v>
      </c>
      <c r="CC123">
        <v>1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637</v>
      </c>
      <c r="CN123">
        <v>30.979999542236332</v>
      </c>
      <c r="CO123">
        <v>31.270000457763668</v>
      </c>
      <c r="CP123">
        <v>31.370000839233398</v>
      </c>
      <c r="CQ123">
        <v>30.60000038146973</v>
      </c>
      <c r="CR123">
        <v>30.969999313354489</v>
      </c>
      <c r="CW123">
        <v>3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0</v>
      </c>
      <c r="DH123">
        <v>0</v>
      </c>
      <c r="DI123">
        <v>1</v>
      </c>
      <c r="DJ123">
        <v>193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3</v>
      </c>
      <c r="DX123">
        <v>0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 t="s">
        <v>638</v>
      </c>
      <c r="EF123">
        <v>30.969999313354489</v>
      </c>
      <c r="EG123">
        <v>31.389999389648441</v>
      </c>
      <c r="EH123">
        <v>31.770000457763668</v>
      </c>
      <c r="EI123">
        <v>31.190000534057621</v>
      </c>
      <c r="EJ123">
        <v>31.620000839233398</v>
      </c>
      <c r="EO123">
        <v>93</v>
      </c>
      <c r="EP123">
        <v>78</v>
      </c>
      <c r="EQ123">
        <v>4</v>
      </c>
      <c r="ER123">
        <v>0</v>
      </c>
      <c r="ES123">
        <v>0</v>
      </c>
      <c r="ET123">
        <v>1</v>
      </c>
      <c r="EU123">
        <v>4</v>
      </c>
      <c r="EV123">
        <v>0</v>
      </c>
      <c r="EW123">
        <v>0</v>
      </c>
      <c r="EX123">
        <v>23</v>
      </c>
      <c r="EY123">
        <v>7</v>
      </c>
      <c r="EZ123">
        <v>5</v>
      </c>
      <c r="FA123">
        <v>6</v>
      </c>
      <c r="FB123">
        <v>4</v>
      </c>
      <c r="FC123">
        <v>1</v>
      </c>
      <c r="FD123">
        <v>43</v>
      </c>
      <c r="FE123">
        <v>0</v>
      </c>
      <c r="FF123">
        <v>0</v>
      </c>
      <c r="FG123">
        <v>0</v>
      </c>
      <c r="FH123">
        <v>0</v>
      </c>
      <c r="FI123">
        <v>4</v>
      </c>
      <c r="FJ123">
        <v>4</v>
      </c>
      <c r="FK123">
        <v>0</v>
      </c>
      <c r="FL123">
        <v>0</v>
      </c>
      <c r="FM123">
        <v>1</v>
      </c>
      <c r="FN123">
        <v>1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294</v>
      </c>
      <c r="FX123">
        <v>31.620000839233398</v>
      </c>
      <c r="FY123">
        <v>31.60000038146973</v>
      </c>
      <c r="FZ123">
        <v>33.159999847412109</v>
      </c>
      <c r="GA123">
        <v>31.39999961853027</v>
      </c>
      <c r="GB123">
        <v>31.89999961853027</v>
      </c>
      <c r="GC123">
        <v>415</v>
      </c>
      <c r="GD123">
        <v>435</v>
      </c>
      <c r="GE123">
        <v>178</v>
      </c>
      <c r="GF123">
        <v>240</v>
      </c>
      <c r="GG123">
        <v>0</v>
      </c>
      <c r="GH123">
        <v>15</v>
      </c>
      <c r="GI123">
        <v>0</v>
      </c>
      <c r="GJ123">
        <v>0</v>
      </c>
      <c r="GK123">
        <v>0</v>
      </c>
      <c r="GL123">
        <v>246</v>
      </c>
      <c r="GM123">
        <v>0</v>
      </c>
      <c r="GN123">
        <v>197</v>
      </c>
      <c r="GO123">
        <v>2</v>
      </c>
      <c r="GP123">
        <v>1</v>
      </c>
      <c r="GQ123">
        <v>2</v>
      </c>
      <c r="GR123">
        <v>1</v>
      </c>
      <c r="GS123">
        <v>0</v>
      </c>
      <c r="GT123">
        <v>0</v>
      </c>
      <c r="GU123">
        <v>0</v>
      </c>
      <c r="GV123">
        <v>0</v>
      </c>
      <c r="GW123">
        <v>2.2000000000000002</v>
      </c>
      <c r="GX123" t="s">
        <v>218</v>
      </c>
      <c r="GY123">
        <v>2677075</v>
      </c>
      <c r="GZ123">
        <v>1882871</v>
      </c>
      <c r="HA123">
        <v>1.72</v>
      </c>
      <c r="HB123">
        <v>1.9019999999999999</v>
      </c>
      <c r="HC123">
        <v>0.4</v>
      </c>
      <c r="HD123">
        <v>3.42</v>
      </c>
      <c r="HE123">
        <v>0</v>
      </c>
      <c r="HF123" s="15">
        <f t="shared" si="12"/>
        <v>-6.3292587095653552E-4</v>
      </c>
      <c r="HG123" s="15">
        <f t="shared" si="13"/>
        <v>4.7044616197853384E-2</v>
      </c>
      <c r="HH123" s="15">
        <f t="shared" si="14"/>
        <v>6.3291379913001933E-3</v>
      </c>
      <c r="HI123" s="15">
        <f t="shared" si="15"/>
        <v>1.5673981378656721E-2</v>
      </c>
      <c r="HJ123" s="16">
        <f t="shared" si="16"/>
        <v>33.086610271267993</v>
      </c>
      <c r="HK123" t="str">
        <f t="shared" si="17"/>
        <v>NTNX</v>
      </c>
    </row>
    <row r="124" spans="1:219" hidden="1" x14ac:dyDescent="0.25">
      <c r="A124">
        <v>115</v>
      </c>
      <c r="B124" t="s">
        <v>639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4</v>
      </c>
      <c r="X124">
        <v>8</v>
      </c>
      <c r="Y124">
        <v>15</v>
      </c>
      <c r="Z124">
        <v>168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0</v>
      </c>
      <c r="AO124">
        <v>0</v>
      </c>
      <c r="AP124">
        <v>0</v>
      </c>
      <c r="AQ124">
        <v>2</v>
      </c>
      <c r="AR124">
        <v>0</v>
      </c>
      <c r="AS124">
        <v>2</v>
      </c>
      <c r="AT124">
        <v>0</v>
      </c>
      <c r="AU124" t="s">
        <v>337</v>
      </c>
      <c r="AV124">
        <v>599.66998291015625</v>
      </c>
      <c r="AW124">
        <v>608.5</v>
      </c>
      <c r="AX124">
        <v>629.79998779296875</v>
      </c>
      <c r="AY124">
        <v>607.03997802734375</v>
      </c>
      <c r="AZ124">
        <v>624.47998046875</v>
      </c>
      <c r="BE124">
        <v>0</v>
      </c>
      <c r="BF124">
        <v>4</v>
      </c>
      <c r="BG124">
        <v>11</v>
      </c>
      <c r="BH124">
        <v>10</v>
      </c>
      <c r="BI124">
        <v>170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640</v>
      </c>
      <c r="CN124">
        <v>624.47998046875</v>
      </c>
      <c r="CO124">
        <v>630.6400146484375</v>
      </c>
      <c r="CP124">
        <v>632.739990234375</v>
      </c>
      <c r="CQ124">
        <v>619.29998779296875</v>
      </c>
      <c r="CR124">
        <v>625.90997314453125</v>
      </c>
      <c r="CW124">
        <v>2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1</v>
      </c>
      <c r="DJ124">
        <v>194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2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 t="s">
        <v>282</v>
      </c>
      <c r="EF124">
        <v>625.90997314453125</v>
      </c>
      <c r="EG124">
        <v>629.3699951171875</v>
      </c>
      <c r="EH124">
        <v>631.75</v>
      </c>
      <c r="EI124">
        <v>623.45001220703125</v>
      </c>
      <c r="EJ124">
        <v>628</v>
      </c>
      <c r="EO124">
        <v>3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</v>
      </c>
      <c r="EY124">
        <v>15</v>
      </c>
      <c r="EZ124">
        <v>63</v>
      </c>
      <c r="FA124">
        <v>63</v>
      </c>
      <c r="FB124">
        <v>51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389</v>
      </c>
      <c r="FX124">
        <v>628</v>
      </c>
      <c r="FY124">
        <v>627.989990234375</v>
      </c>
      <c r="FZ124">
        <v>630</v>
      </c>
      <c r="GA124">
        <v>618.4000244140625</v>
      </c>
      <c r="GB124">
        <v>619.52001953125</v>
      </c>
      <c r="GC124">
        <v>203</v>
      </c>
      <c r="GD124">
        <v>585</v>
      </c>
      <c r="GE124">
        <v>5</v>
      </c>
      <c r="GF124">
        <v>389</v>
      </c>
      <c r="GG124">
        <v>0</v>
      </c>
      <c r="GH124">
        <v>180</v>
      </c>
      <c r="GI124">
        <v>0</v>
      </c>
      <c r="GJ124">
        <v>0</v>
      </c>
      <c r="GK124">
        <v>1</v>
      </c>
      <c r="GL124">
        <v>413</v>
      </c>
      <c r="GM124">
        <v>0</v>
      </c>
      <c r="GN124">
        <v>245</v>
      </c>
      <c r="GO124">
        <v>0</v>
      </c>
      <c r="GP124">
        <v>0</v>
      </c>
      <c r="GQ124">
        <v>0</v>
      </c>
      <c r="GR124">
        <v>0</v>
      </c>
      <c r="GS124">
        <v>2</v>
      </c>
      <c r="GT124">
        <v>0</v>
      </c>
      <c r="GU124">
        <v>0</v>
      </c>
      <c r="GV124">
        <v>0</v>
      </c>
      <c r="GW124">
        <v>2</v>
      </c>
      <c r="GX124" t="s">
        <v>218</v>
      </c>
      <c r="GY124">
        <v>9260966</v>
      </c>
      <c r="GZ124">
        <v>9747142</v>
      </c>
      <c r="HA124">
        <v>3.5640000000000001</v>
      </c>
      <c r="HB124">
        <v>4.09</v>
      </c>
      <c r="HC124">
        <v>2.0499999999999998</v>
      </c>
      <c r="HD124">
        <v>0.95</v>
      </c>
      <c r="HE124">
        <v>9.2799999999999994E-2</v>
      </c>
      <c r="HF124" s="15">
        <f t="shared" si="12"/>
        <v>-1.5939371296846971E-5</v>
      </c>
      <c r="HG124" s="15">
        <f t="shared" si="13"/>
        <v>3.1904916914682335E-3</v>
      </c>
      <c r="HH124" s="15">
        <f t="shared" si="14"/>
        <v>1.5270889615188632E-2</v>
      </c>
      <c r="HI124" s="15">
        <f t="shared" si="15"/>
        <v>1.8078433010686457E-3</v>
      </c>
      <c r="HJ124" s="16">
        <f t="shared" si="16"/>
        <v>629.99358708054297</v>
      </c>
      <c r="HK124" t="str">
        <f t="shared" si="17"/>
        <v>NVDA</v>
      </c>
    </row>
    <row r="125" spans="1:219" hidden="1" x14ac:dyDescent="0.25">
      <c r="A125">
        <v>116</v>
      </c>
      <c r="B125" t="s">
        <v>641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31</v>
      </c>
      <c r="N125">
        <v>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39</v>
      </c>
      <c r="W125">
        <v>22</v>
      </c>
      <c r="X125">
        <v>16</v>
      </c>
      <c r="Y125">
        <v>9</v>
      </c>
      <c r="Z125">
        <v>92</v>
      </c>
      <c r="AA125">
        <v>0</v>
      </c>
      <c r="AB125">
        <v>0</v>
      </c>
      <c r="AC125">
        <v>0</v>
      </c>
      <c r="AD125">
        <v>0</v>
      </c>
      <c r="AE125">
        <v>3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417</v>
      </c>
      <c r="AV125">
        <v>199.83999633789071</v>
      </c>
      <c r="AW125">
        <v>200.74000549316409</v>
      </c>
      <c r="AX125">
        <v>205.69999694824219</v>
      </c>
      <c r="AY125">
        <v>200.74000549316409</v>
      </c>
      <c r="AZ125">
        <v>204.3800048828125</v>
      </c>
      <c r="BE125">
        <v>0</v>
      </c>
      <c r="BF125">
        <v>7</v>
      </c>
      <c r="BG125">
        <v>51</v>
      </c>
      <c r="BH125">
        <v>48</v>
      </c>
      <c r="BI125">
        <v>89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642</v>
      </c>
      <c r="CN125">
        <v>204.3800048828125</v>
      </c>
      <c r="CO125">
        <v>206</v>
      </c>
      <c r="CP125">
        <v>206.63999938964841</v>
      </c>
      <c r="CQ125">
        <v>204.1300048828125</v>
      </c>
      <c r="CR125">
        <v>204.75999450683599</v>
      </c>
      <c r="CW125">
        <v>30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34</v>
      </c>
      <c r="DG125">
        <v>33</v>
      </c>
      <c r="DH125">
        <v>21</v>
      </c>
      <c r="DI125">
        <v>23</v>
      </c>
      <c r="DJ125">
        <v>70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643</v>
      </c>
      <c r="EF125">
        <v>204.75999450683599</v>
      </c>
      <c r="EG125">
        <v>204.69000244140619</v>
      </c>
      <c r="EH125">
        <v>207.86000061035159</v>
      </c>
      <c r="EI125">
        <v>204.02000427246091</v>
      </c>
      <c r="EJ125">
        <v>206.13999938964841</v>
      </c>
      <c r="EO125">
        <v>22</v>
      </c>
      <c r="EP125">
        <v>164</v>
      </c>
      <c r="EQ125">
        <v>8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0</v>
      </c>
      <c r="FC125">
        <v>1</v>
      </c>
      <c r="FD125">
        <v>1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277</v>
      </c>
      <c r="FX125">
        <v>206.13999938964841</v>
      </c>
      <c r="FY125">
        <v>206.50999450683591</v>
      </c>
      <c r="FZ125">
        <v>210.4100036621094</v>
      </c>
      <c r="GA125">
        <v>205</v>
      </c>
      <c r="GB125">
        <v>210.2200012207031</v>
      </c>
      <c r="GC125">
        <v>454</v>
      </c>
      <c r="GD125">
        <v>360</v>
      </c>
      <c r="GE125">
        <v>225</v>
      </c>
      <c r="GF125">
        <v>182</v>
      </c>
      <c r="GG125">
        <v>0</v>
      </c>
      <c r="GH125">
        <v>138</v>
      </c>
      <c r="GI125">
        <v>0</v>
      </c>
      <c r="GJ125">
        <v>1</v>
      </c>
      <c r="GK125">
        <v>0</v>
      </c>
      <c r="GL125">
        <v>162</v>
      </c>
      <c r="GM125">
        <v>0</v>
      </c>
      <c r="GN125">
        <v>70</v>
      </c>
      <c r="GO125">
        <v>1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2.1</v>
      </c>
      <c r="GX125" t="s">
        <v>218</v>
      </c>
      <c r="GY125">
        <v>1967011</v>
      </c>
      <c r="GZ125">
        <v>2309814</v>
      </c>
      <c r="HA125">
        <v>1.181</v>
      </c>
      <c r="HB125">
        <v>1.7769999999999999</v>
      </c>
      <c r="HC125">
        <v>1.26</v>
      </c>
      <c r="HD125">
        <v>1.78</v>
      </c>
      <c r="HE125">
        <v>1.1174999999999999</v>
      </c>
      <c r="HF125" s="15">
        <f t="shared" si="12"/>
        <v>1.7916571934984971E-3</v>
      </c>
      <c r="HG125" s="15">
        <f t="shared" si="13"/>
        <v>1.8535283909487443E-2</v>
      </c>
      <c r="HH125" s="15">
        <f t="shared" si="14"/>
        <v>7.3119681710414053E-3</v>
      </c>
      <c r="HI125" s="15">
        <f t="shared" si="15"/>
        <v>2.4831134955720979E-2</v>
      </c>
      <c r="HJ125" s="16">
        <f t="shared" si="16"/>
        <v>210.3377158851668</v>
      </c>
      <c r="HK125" t="str">
        <f t="shared" si="17"/>
        <v>NXPI</v>
      </c>
    </row>
    <row r="126" spans="1:219" hidden="1" x14ac:dyDescent="0.25">
      <c r="A126">
        <v>117</v>
      </c>
      <c r="B126" t="s">
        <v>644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163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 t="s">
        <v>443</v>
      </c>
      <c r="AV126">
        <v>64.050003051757813</v>
      </c>
      <c r="AW126">
        <v>64.239997863769531</v>
      </c>
      <c r="AX126">
        <v>66.80999755859375</v>
      </c>
      <c r="AY126">
        <v>63.5</v>
      </c>
      <c r="AZ126">
        <v>66.379997253417969</v>
      </c>
      <c r="BE126">
        <v>1</v>
      </c>
      <c r="BF126">
        <v>0</v>
      </c>
      <c r="BG126">
        <v>10</v>
      </c>
      <c r="BH126">
        <v>49</v>
      </c>
      <c r="BI126">
        <v>112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0</v>
      </c>
      <c r="BX126">
        <v>0</v>
      </c>
      <c r="BY126">
        <v>1</v>
      </c>
      <c r="BZ126">
        <v>1</v>
      </c>
      <c r="CA126">
        <v>0</v>
      </c>
      <c r="CB126">
        <v>0</v>
      </c>
      <c r="CC126">
        <v>1</v>
      </c>
      <c r="CD126">
        <v>1</v>
      </c>
      <c r="CE126">
        <v>0</v>
      </c>
      <c r="CF126">
        <v>0</v>
      </c>
      <c r="CG126">
        <v>1</v>
      </c>
      <c r="CH126">
        <v>1</v>
      </c>
      <c r="CI126">
        <v>0</v>
      </c>
      <c r="CJ126">
        <v>0</v>
      </c>
      <c r="CK126">
        <v>1</v>
      </c>
      <c r="CL126">
        <v>1</v>
      </c>
      <c r="CM126" t="s">
        <v>645</v>
      </c>
      <c r="CN126">
        <v>66.379997253417969</v>
      </c>
      <c r="CO126">
        <v>67.129997253417969</v>
      </c>
      <c r="CP126">
        <v>68.419998168945313</v>
      </c>
      <c r="CQ126">
        <v>66.370002746582031</v>
      </c>
      <c r="CR126">
        <v>67.889999389648438</v>
      </c>
      <c r="CW126">
        <v>15</v>
      </c>
      <c r="CX126">
        <v>49</v>
      </c>
      <c r="CY126">
        <v>49</v>
      </c>
      <c r="CZ126">
        <v>49</v>
      </c>
      <c r="DA126">
        <v>0</v>
      </c>
      <c r="DB126">
        <v>1</v>
      </c>
      <c r="DC126">
        <v>4</v>
      </c>
      <c r="DD126">
        <v>0</v>
      </c>
      <c r="DE126">
        <v>0</v>
      </c>
      <c r="DF126">
        <v>2</v>
      </c>
      <c r="DG126">
        <v>3</v>
      </c>
      <c r="DH126">
        <v>0</v>
      </c>
      <c r="DI126">
        <v>0</v>
      </c>
      <c r="DJ126">
        <v>7</v>
      </c>
      <c r="DK126">
        <v>1</v>
      </c>
      <c r="DL126">
        <v>12</v>
      </c>
      <c r="DM126">
        <v>0</v>
      </c>
      <c r="DN126">
        <v>0</v>
      </c>
      <c r="DO126">
        <v>6</v>
      </c>
      <c r="DP126">
        <v>4</v>
      </c>
      <c r="DQ126">
        <v>7</v>
      </c>
      <c r="DR126">
        <v>7</v>
      </c>
      <c r="DS126">
        <v>1</v>
      </c>
      <c r="DT126">
        <v>1</v>
      </c>
      <c r="DU126">
        <v>1</v>
      </c>
      <c r="DV126">
        <v>1</v>
      </c>
      <c r="DW126">
        <v>10</v>
      </c>
      <c r="DX126">
        <v>6</v>
      </c>
      <c r="DY126">
        <v>2</v>
      </c>
      <c r="DZ126">
        <v>2</v>
      </c>
      <c r="EA126">
        <v>1</v>
      </c>
      <c r="EB126">
        <v>1</v>
      </c>
      <c r="EC126">
        <v>1</v>
      </c>
      <c r="ED126">
        <v>1</v>
      </c>
      <c r="EE126" t="s">
        <v>642</v>
      </c>
      <c r="EF126">
        <v>67.889999389648438</v>
      </c>
      <c r="EG126">
        <v>67.889999389648438</v>
      </c>
      <c r="EH126">
        <v>69.779998779296875</v>
      </c>
      <c r="EI126">
        <v>67.739997863769531</v>
      </c>
      <c r="EJ126">
        <v>68.730003356933594</v>
      </c>
      <c r="EO126">
        <v>6</v>
      </c>
      <c r="EP126">
        <v>25</v>
      </c>
      <c r="EQ126">
        <v>49</v>
      </c>
      <c r="ER126">
        <v>39</v>
      </c>
      <c r="ES126">
        <v>54</v>
      </c>
      <c r="ET126">
        <v>1</v>
      </c>
      <c r="EU126">
        <v>5</v>
      </c>
      <c r="EV126">
        <v>0</v>
      </c>
      <c r="EW126">
        <v>0</v>
      </c>
      <c r="EX126">
        <v>5</v>
      </c>
      <c r="EY126">
        <v>1</v>
      </c>
      <c r="EZ126">
        <v>0</v>
      </c>
      <c r="FA126">
        <v>0</v>
      </c>
      <c r="FB126">
        <v>0</v>
      </c>
      <c r="FC126">
        <v>1</v>
      </c>
      <c r="FD126">
        <v>6</v>
      </c>
      <c r="FE126">
        <v>1</v>
      </c>
      <c r="FF126">
        <v>6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646</v>
      </c>
      <c r="FX126">
        <v>68.730003356933594</v>
      </c>
      <c r="FY126">
        <v>68.239997863769531</v>
      </c>
      <c r="FZ126">
        <v>71</v>
      </c>
      <c r="GA126">
        <v>68.019996643066406</v>
      </c>
      <c r="GB126">
        <v>70.05999755859375</v>
      </c>
      <c r="GC126">
        <v>507</v>
      </c>
      <c r="GD126">
        <v>183</v>
      </c>
      <c r="GE126">
        <v>335</v>
      </c>
      <c r="GF126">
        <v>18</v>
      </c>
      <c r="GG126">
        <v>0</v>
      </c>
      <c r="GH126">
        <v>303</v>
      </c>
      <c r="GI126">
        <v>0</v>
      </c>
      <c r="GJ126">
        <v>142</v>
      </c>
      <c r="GK126">
        <v>7</v>
      </c>
      <c r="GL126">
        <v>171</v>
      </c>
      <c r="GM126">
        <v>6</v>
      </c>
      <c r="GN126">
        <v>7</v>
      </c>
      <c r="GO126">
        <v>2</v>
      </c>
      <c r="GP126">
        <v>1</v>
      </c>
      <c r="GQ126">
        <v>2</v>
      </c>
      <c r="GR126">
        <v>1</v>
      </c>
      <c r="GS126">
        <v>2</v>
      </c>
      <c r="GT126">
        <v>1</v>
      </c>
      <c r="GU126">
        <v>2</v>
      </c>
      <c r="GV126">
        <v>1</v>
      </c>
      <c r="GW126">
        <v>1.8</v>
      </c>
      <c r="GX126" t="s">
        <v>218</v>
      </c>
      <c r="GY126">
        <v>327570</v>
      </c>
      <c r="GZ126">
        <v>334700</v>
      </c>
      <c r="HA126">
        <v>4.2300000000000004</v>
      </c>
      <c r="HB126">
        <v>5.9710000000000001</v>
      </c>
      <c r="HC126">
        <v>1.58</v>
      </c>
      <c r="HD126">
        <v>3.79</v>
      </c>
      <c r="HE126">
        <v>0</v>
      </c>
      <c r="HF126" s="15">
        <f t="shared" si="12"/>
        <v>-7.1806199956554462E-3</v>
      </c>
      <c r="HG126" s="15">
        <f t="shared" si="13"/>
        <v>3.8873269524372756E-2</v>
      </c>
      <c r="HH126" s="15">
        <f t="shared" si="14"/>
        <v>3.223933581333438E-3</v>
      </c>
      <c r="HI126" s="15">
        <f t="shared" si="15"/>
        <v>2.9117913026206144E-2</v>
      </c>
      <c r="HJ126" s="16">
        <f t="shared" si="16"/>
        <v>70.892709693070472</v>
      </c>
      <c r="HK126" t="str">
        <f t="shared" si="17"/>
        <v>ONTO</v>
      </c>
    </row>
    <row r="127" spans="1:219" hidden="1" x14ac:dyDescent="0.25">
      <c r="A127">
        <v>118</v>
      </c>
      <c r="B127" t="s">
        <v>647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45</v>
      </c>
      <c r="N127">
        <v>9</v>
      </c>
      <c r="O127">
        <v>4</v>
      </c>
      <c r="P127">
        <v>0</v>
      </c>
      <c r="Q127">
        <v>0</v>
      </c>
      <c r="R127">
        <v>2</v>
      </c>
      <c r="S127">
        <v>4</v>
      </c>
      <c r="T127">
        <v>0</v>
      </c>
      <c r="U127">
        <v>0</v>
      </c>
      <c r="V127">
        <v>13</v>
      </c>
      <c r="W127">
        <v>12</v>
      </c>
      <c r="X127">
        <v>17</v>
      </c>
      <c r="Y127">
        <v>19</v>
      </c>
      <c r="Z127">
        <v>100</v>
      </c>
      <c r="AA127">
        <v>2</v>
      </c>
      <c r="AB127">
        <v>0</v>
      </c>
      <c r="AC127">
        <v>0</v>
      </c>
      <c r="AD127">
        <v>0</v>
      </c>
      <c r="AE127">
        <v>10</v>
      </c>
      <c r="AF127">
        <v>4</v>
      </c>
      <c r="AG127">
        <v>9</v>
      </c>
      <c r="AH127">
        <v>0</v>
      </c>
      <c r="AI127">
        <v>2</v>
      </c>
      <c r="AJ127">
        <v>2</v>
      </c>
      <c r="AK127">
        <v>3</v>
      </c>
      <c r="AL127">
        <v>2</v>
      </c>
      <c r="AM127">
        <v>34</v>
      </c>
      <c r="AN127">
        <v>10</v>
      </c>
      <c r="AO127">
        <v>28</v>
      </c>
      <c r="AP127">
        <v>3</v>
      </c>
      <c r="AQ127">
        <v>4</v>
      </c>
      <c r="AR127">
        <v>2</v>
      </c>
      <c r="AS127">
        <v>4</v>
      </c>
      <c r="AT127">
        <v>3</v>
      </c>
      <c r="AU127" t="s">
        <v>648</v>
      </c>
      <c r="AV127">
        <v>362.45001220703131</v>
      </c>
      <c r="AW127">
        <v>360.95001220703131</v>
      </c>
      <c r="AX127">
        <v>370</v>
      </c>
      <c r="AY127">
        <v>359.07000732421881</v>
      </c>
      <c r="AZ127">
        <v>364.51998901367188</v>
      </c>
      <c r="BE127">
        <v>3</v>
      </c>
      <c r="BF127">
        <v>19</v>
      </c>
      <c r="BG127">
        <v>93</v>
      </c>
      <c r="BH127">
        <v>54</v>
      </c>
      <c r="BI127">
        <v>25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1</v>
      </c>
      <c r="BP127">
        <v>0</v>
      </c>
      <c r="BQ127">
        <v>1</v>
      </c>
      <c r="BR127">
        <v>1</v>
      </c>
      <c r="BS127">
        <v>1</v>
      </c>
      <c r="BT127">
        <v>4</v>
      </c>
      <c r="BU127">
        <v>1</v>
      </c>
      <c r="BV127">
        <v>4</v>
      </c>
      <c r="BW127">
        <v>0</v>
      </c>
      <c r="BX127">
        <v>0</v>
      </c>
      <c r="BY127">
        <v>1</v>
      </c>
      <c r="BZ127">
        <v>1</v>
      </c>
      <c r="CA127">
        <v>0</v>
      </c>
      <c r="CB127">
        <v>0</v>
      </c>
      <c r="CC127">
        <v>1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375</v>
      </c>
      <c r="CN127">
        <v>364.51998901367188</v>
      </c>
      <c r="CO127">
        <v>368.3599853515625</v>
      </c>
      <c r="CP127">
        <v>369.67999267578131</v>
      </c>
      <c r="CQ127">
        <v>362.32000732421881</v>
      </c>
      <c r="CR127">
        <v>365.07998657226563</v>
      </c>
      <c r="CW127">
        <v>8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9</v>
      </c>
      <c r="DG127">
        <v>8</v>
      </c>
      <c r="DH127">
        <v>27</v>
      </c>
      <c r="DI127">
        <v>52</v>
      </c>
      <c r="DJ127">
        <v>98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2</v>
      </c>
      <c r="DX127">
        <v>0</v>
      </c>
      <c r="DY127">
        <v>0</v>
      </c>
      <c r="DZ127">
        <v>0</v>
      </c>
      <c r="EA127">
        <v>1</v>
      </c>
      <c r="EB127">
        <v>0</v>
      </c>
      <c r="EC127">
        <v>1</v>
      </c>
      <c r="ED127">
        <v>0</v>
      </c>
      <c r="EE127" t="s">
        <v>422</v>
      </c>
      <c r="EF127">
        <v>365.07998657226563</v>
      </c>
      <c r="EG127">
        <v>367.8900146484375</v>
      </c>
      <c r="EH127">
        <v>374.29000854492188</v>
      </c>
      <c r="EI127">
        <v>366.45001220703131</v>
      </c>
      <c r="EJ127">
        <v>367.76998901367188</v>
      </c>
      <c r="EO127">
        <v>40</v>
      </c>
      <c r="EP127">
        <v>30</v>
      </c>
      <c r="EQ127">
        <v>25</v>
      </c>
      <c r="ER127">
        <v>21</v>
      </c>
      <c r="ES127">
        <v>0</v>
      </c>
      <c r="ET127">
        <v>1</v>
      </c>
      <c r="EU127">
        <v>46</v>
      </c>
      <c r="EV127">
        <v>0</v>
      </c>
      <c r="EW127">
        <v>0</v>
      </c>
      <c r="EX127">
        <v>52</v>
      </c>
      <c r="EY127">
        <v>33</v>
      </c>
      <c r="EZ127">
        <v>8</v>
      </c>
      <c r="FA127">
        <v>0</v>
      </c>
      <c r="FB127">
        <v>0</v>
      </c>
      <c r="FC127">
        <v>1</v>
      </c>
      <c r="FD127">
        <v>3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235</v>
      </c>
      <c r="FX127">
        <v>367.76998901367188</v>
      </c>
      <c r="FY127">
        <v>367.76998901367188</v>
      </c>
      <c r="FZ127">
        <v>370.79998779296881</v>
      </c>
      <c r="GA127">
        <v>360.29000854492188</v>
      </c>
      <c r="GB127">
        <v>367.260009765625</v>
      </c>
      <c r="GC127">
        <v>376</v>
      </c>
      <c r="GD127">
        <v>452</v>
      </c>
      <c r="GE127">
        <v>124</v>
      </c>
      <c r="GF127">
        <v>287</v>
      </c>
      <c r="GG127">
        <v>0</v>
      </c>
      <c r="GH127">
        <v>100</v>
      </c>
      <c r="GI127">
        <v>0</v>
      </c>
      <c r="GJ127">
        <v>21</v>
      </c>
      <c r="GK127">
        <v>4</v>
      </c>
      <c r="GL127">
        <v>199</v>
      </c>
      <c r="GM127">
        <v>0</v>
      </c>
      <c r="GN127">
        <v>98</v>
      </c>
      <c r="GO127">
        <v>4</v>
      </c>
      <c r="GP127">
        <v>0</v>
      </c>
      <c r="GQ127">
        <v>3</v>
      </c>
      <c r="GR127">
        <v>0</v>
      </c>
      <c r="GS127">
        <v>5</v>
      </c>
      <c r="GT127">
        <v>1</v>
      </c>
      <c r="GU127">
        <v>3</v>
      </c>
      <c r="GV127">
        <v>0</v>
      </c>
      <c r="GW127">
        <v>1.7</v>
      </c>
      <c r="GX127" t="s">
        <v>218</v>
      </c>
      <c r="GY127">
        <v>1015350</v>
      </c>
      <c r="GZ127">
        <v>1616814</v>
      </c>
      <c r="HA127">
        <v>1.2450000000000001</v>
      </c>
      <c r="HB127">
        <v>1.377</v>
      </c>
      <c r="HC127">
        <v>2.4</v>
      </c>
      <c r="HD127">
        <v>5.8</v>
      </c>
      <c r="HE127">
        <v>0</v>
      </c>
      <c r="HF127" s="15">
        <f t="shared" si="12"/>
        <v>0</v>
      </c>
      <c r="HG127" s="15">
        <f t="shared" si="13"/>
        <v>8.1715180125321307E-3</v>
      </c>
      <c r="HH127" s="15">
        <f t="shared" si="14"/>
        <v>2.0338746206047587E-2</v>
      </c>
      <c r="HI127" s="15">
        <f t="shared" si="15"/>
        <v>1.8978383258093312E-2</v>
      </c>
      <c r="HJ127" s="16">
        <f t="shared" si="16"/>
        <v>370.77522810336586</v>
      </c>
      <c r="HK127" t="str">
        <f t="shared" si="17"/>
        <v>PANW</v>
      </c>
    </row>
    <row r="128" spans="1:219" hidden="1" x14ac:dyDescent="0.25">
      <c r="A128">
        <v>119</v>
      </c>
      <c r="B128" t="s">
        <v>649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14</v>
      </c>
      <c r="N128">
        <v>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6</v>
      </c>
      <c r="W128">
        <v>8</v>
      </c>
      <c r="X128">
        <v>12</v>
      </c>
      <c r="Y128">
        <v>10</v>
      </c>
      <c r="Z128">
        <v>151</v>
      </c>
      <c r="AA128">
        <v>0</v>
      </c>
      <c r="AB128">
        <v>0</v>
      </c>
      <c r="AC128">
        <v>0</v>
      </c>
      <c r="AD128">
        <v>0</v>
      </c>
      <c r="AE128">
        <v>3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19</v>
      </c>
      <c r="AN128">
        <v>3</v>
      </c>
      <c r="AO128">
        <v>2</v>
      </c>
      <c r="AP128">
        <v>0</v>
      </c>
      <c r="AQ128">
        <v>2</v>
      </c>
      <c r="AR128">
        <v>1</v>
      </c>
      <c r="AS128">
        <v>1</v>
      </c>
      <c r="AT128">
        <v>1</v>
      </c>
      <c r="AU128" t="s">
        <v>650</v>
      </c>
      <c r="AV128">
        <v>250.69000244140619</v>
      </c>
      <c r="AW128">
        <v>254.1300048828125</v>
      </c>
      <c r="AX128">
        <v>257.60000610351563</v>
      </c>
      <c r="AY128">
        <v>252.42999267578119</v>
      </c>
      <c r="AZ128">
        <v>257.17001342773438</v>
      </c>
      <c r="BE128">
        <v>4</v>
      </c>
      <c r="BF128">
        <v>145</v>
      </c>
      <c r="BG128">
        <v>42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4</v>
      </c>
      <c r="BS128">
        <v>1</v>
      </c>
      <c r="BT128">
        <v>5</v>
      </c>
      <c r="BU128">
        <v>0</v>
      </c>
      <c r="BV128">
        <v>0</v>
      </c>
      <c r="BW128">
        <v>0</v>
      </c>
      <c r="BX128">
        <v>0</v>
      </c>
      <c r="BY128">
        <v>4</v>
      </c>
      <c r="BZ128">
        <v>4</v>
      </c>
      <c r="CA128">
        <v>0</v>
      </c>
      <c r="CB128">
        <v>0</v>
      </c>
      <c r="CC128">
        <v>1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651</v>
      </c>
      <c r="CN128">
        <v>257.17001342773438</v>
      </c>
      <c r="CO128">
        <v>258.5</v>
      </c>
      <c r="CP128">
        <v>260.3699951171875</v>
      </c>
      <c r="CQ128">
        <v>257.27999877929688</v>
      </c>
      <c r="CR128">
        <v>258.64999389648438</v>
      </c>
      <c r="CW128">
        <v>144</v>
      </c>
      <c r="CX128">
        <v>28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44</v>
      </c>
      <c r="DG128">
        <v>11</v>
      </c>
      <c r="DH128">
        <v>5</v>
      </c>
      <c r="DI128">
        <v>1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386</v>
      </c>
      <c r="EF128">
        <v>258.64999389648438</v>
      </c>
      <c r="EG128">
        <v>259.77999877929688</v>
      </c>
      <c r="EH128">
        <v>262.32000732421881</v>
      </c>
      <c r="EI128">
        <v>259.16000366210938</v>
      </c>
      <c r="EJ128">
        <v>261.3699951171875</v>
      </c>
      <c r="EO128">
        <v>39</v>
      </c>
      <c r="EP128">
        <v>155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</v>
      </c>
      <c r="EY128">
        <v>1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325</v>
      </c>
      <c r="FX128">
        <v>261.3699951171875</v>
      </c>
      <c r="FY128">
        <v>259.8599853515625</v>
      </c>
      <c r="FZ128">
        <v>260.6400146484375</v>
      </c>
      <c r="GA128">
        <v>256.27999877929688</v>
      </c>
      <c r="GB128">
        <v>259.47000122070313</v>
      </c>
      <c r="GC128">
        <v>574</v>
      </c>
      <c r="GD128">
        <v>262</v>
      </c>
      <c r="GE128">
        <v>366</v>
      </c>
      <c r="GF128">
        <v>70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155</v>
      </c>
      <c r="GM128">
        <v>0</v>
      </c>
      <c r="GN128">
        <v>0</v>
      </c>
      <c r="GO128">
        <v>2</v>
      </c>
      <c r="GP128">
        <v>0</v>
      </c>
      <c r="GQ128">
        <v>1</v>
      </c>
      <c r="GR128">
        <v>0</v>
      </c>
      <c r="GS128">
        <v>1</v>
      </c>
      <c r="GT128">
        <v>0</v>
      </c>
      <c r="GU128">
        <v>1</v>
      </c>
      <c r="GV128">
        <v>0</v>
      </c>
      <c r="GW128">
        <v>1.8</v>
      </c>
      <c r="GX128" t="s">
        <v>218</v>
      </c>
      <c r="GY128">
        <v>5405262</v>
      </c>
      <c r="GZ128">
        <v>6354828</v>
      </c>
      <c r="HA128">
        <v>0.33400000000000002</v>
      </c>
      <c r="HB128">
        <v>1.2929999999999999</v>
      </c>
      <c r="HC128">
        <v>2.4500000000000002</v>
      </c>
      <c r="HD128">
        <v>1.7</v>
      </c>
      <c r="HE128">
        <v>0</v>
      </c>
      <c r="HF128" s="15">
        <f t="shared" si="12"/>
        <v>-5.8108591193142267E-3</v>
      </c>
      <c r="HG128" s="15">
        <f t="shared" si="13"/>
        <v>2.9927457529003165E-3</v>
      </c>
      <c r="HH128" s="15">
        <f t="shared" si="14"/>
        <v>1.3776598068464763E-2</v>
      </c>
      <c r="HI128" s="15">
        <f t="shared" si="15"/>
        <v>1.2294301562410181E-2</v>
      </c>
      <c r="HJ128" s="16">
        <f t="shared" si="16"/>
        <v>260.63768021907214</v>
      </c>
      <c r="HK128" t="str">
        <f t="shared" si="17"/>
        <v>PYPL</v>
      </c>
    </row>
    <row r="129" spans="1:219" hidden="1" x14ac:dyDescent="0.25">
      <c r="A129">
        <v>120</v>
      </c>
      <c r="B129" t="s">
        <v>652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17</v>
      </c>
      <c r="X129">
        <v>12</v>
      </c>
      <c r="Y129">
        <v>13</v>
      </c>
      <c r="Z129">
        <v>149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317</v>
      </c>
      <c r="AV129">
        <v>147.1000061035156</v>
      </c>
      <c r="AW129">
        <v>147.63999938964841</v>
      </c>
      <c r="AX129">
        <v>148.3500061035156</v>
      </c>
      <c r="AY129">
        <v>147.00999450683591</v>
      </c>
      <c r="AZ129">
        <v>147.8500061035156</v>
      </c>
      <c r="BE129">
        <v>183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10</v>
      </c>
      <c r="BO129">
        <v>6</v>
      </c>
      <c r="BP129">
        <v>3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592</v>
      </c>
      <c r="CN129">
        <v>147.8500061035156</v>
      </c>
      <c r="CO129">
        <v>147.8500061035156</v>
      </c>
      <c r="CP129">
        <v>148.3699951171875</v>
      </c>
      <c r="CQ129">
        <v>147.00999450683591</v>
      </c>
      <c r="CR129">
        <v>148.30000305175781</v>
      </c>
      <c r="CW129">
        <v>86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94</v>
      </c>
      <c r="DG129">
        <v>15</v>
      </c>
      <c r="DH129">
        <v>11</v>
      </c>
      <c r="DI129">
        <v>4</v>
      </c>
      <c r="DJ129">
        <v>8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653</v>
      </c>
      <c r="EF129">
        <v>148.30000305175781</v>
      </c>
      <c r="EG129">
        <v>147.9100036621094</v>
      </c>
      <c r="EH129">
        <v>148.66999816894531</v>
      </c>
      <c r="EI129">
        <v>147.67999267578119</v>
      </c>
      <c r="EJ129">
        <v>148.30000305175781</v>
      </c>
      <c r="EO129">
        <v>162</v>
      </c>
      <c r="EP129">
        <v>3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298</v>
      </c>
      <c r="FX129">
        <v>148.30000305175781</v>
      </c>
      <c r="FY129">
        <v>148.55999755859381</v>
      </c>
      <c r="FZ129">
        <v>148.77000427246091</v>
      </c>
      <c r="GA129">
        <v>146.44000244140619</v>
      </c>
      <c r="GB129">
        <v>146.50999450683591</v>
      </c>
      <c r="GC129">
        <v>440</v>
      </c>
      <c r="GD129">
        <v>403</v>
      </c>
      <c r="GE129">
        <v>251</v>
      </c>
      <c r="GF129">
        <v>192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157</v>
      </c>
      <c r="GM129">
        <v>0</v>
      </c>
      <c r="GN129">
        <v>8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2.2999999999999998</v>
      </c>
      <c r="GX129" t="s">
        <v>218</v>
      </c>
      <c r="GY129">
        <v>4057938</v>
      </c>
      <c r="GZ129">
        <v>4306071</v>
      </c>
      <c r="HA129">
        <v>0.68300000000000005</v>
      </c>
      <c r="HB129">
        <v>0.93400000000000005</v>
      </c>
      <c r="HC129">
        <v>2.58</v>
      </c>
      <c r="HD129">
        <v>2.02</v>
      </c>
      <c r="HE129">
        <v>0.75739999999999996</v>
      </c>
      <c r="HF129" s="15">
        <f t="shared" si="12"/>
        <v>1.7500976784375899E-3</v>
      </c>
      <c r="HG129" s="15">
        <f t="shared" si="13"/>
        <v>1.4116200029308246E-3</v>
      </c>
      <c r="HH129" s="15">
        <f t="shared" si="14"/>
        <v>1.4270295853710313E-2</v>
      </c>
      <c r="HI129" s="15">
        <f t="shared" si="15"/>
        <v>4.7772894719788628E-4</v>
      </c>
      <c r="HJ129" s="16">
        <f t="shared" si="16"/>
        <v>148.76970782278286</v>
      </c>
      <c r="HK129" t="str">
        <f t="shared" si="17"/>
        <v>PEP</v>
      </c>
    </row>
    <row r="130" spans="1:219" hidden="1" x14ac:dyDescent="0.25">
      <c r="A130">
        <v>121</v>
      </c>
      <c r="B130" t="s">
        <v>654</v>
      </c>
      <c r="C130">
        <v>10</v>
      </c>
      <c r="D130">
        <v>1</v>
      </c>
      <c r="E130">
        <v>5</v>
      </c>
      <c r="F130">
        <v>1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82</v>
      </c>
      <c r="N130">
        <v>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20</v>
      </c>
      <c r="W130">
        <v>15</v>
      </c>
      <c r="X130">
        <v>17</v>
      </c>
      <c r="Y130">
        <v>31</v>
      </c>
      <c r="Z130">
        <v>38</v>
      </c>
      <c r="AA130">
        <v>0</v>
      </c>
      <c r="AB130">
        <v>0</v>
      </c>
      <c r="AC130">
        <v>0</v>
      </c>
      <c r="AD130">
        <v>0</v>
      </c>
      <c r="AE130">
        <v>5</v>
      </c>
      <c r="AF130">
        <v>0</v>
      </c>
      <c r="AG130">
        <v>36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376</v>
      </c>
      <c r="AV130">
        <v>73.169998168945313</v>
      </c>
      <c r="AW130">
        <v>73.889999389648438</v>
      </c>
      <c r="AX130">
        <v>74.180000305175781</v>
      </c>
      <c r="AY130">
        <v>73.360000610351563</v>
      </c>
      <c r="AZ130">
        <v>73.800003051757813</v>
      </c>
      <c r="BE130">
        <v>40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33</v>
      </c>
      <c r="BO130">
        <v>24</v>
      </c>
      <c r="BP130">
        <v>27</v>
      </c>
      <c r="BQ130">
        <v>19</v>
      </c>
      <c r="BR130">
        <v>18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271</v>
      </c>
      <c r="CN130">
        <v>73.800003051757813</v>
      </c>
      <c r="CO130">
        <v>74.019996643066406</v>
      </c>
      <c r="CP130">
        <v>74.889999389648438</v>
      </c>
      <c r="CQ130">
        <v>73.050003051757813</v>
      </c>
      <c r="CR130">
        <v>73.209999084472656</v>
      </c>
      <c r="CW130">
        <v>58</v>
      </c>
      <c r="CX130">
        <v>43</v>
      </c>
      <c r="CY130">
        <v>12</v>
      </c>
      <c r="CZ130">
        <v>0</v>
      </c>
      <c r="DA130">
        <v>0</v>
      </c>
      <c r="DB130">
        <v>1</v>
      </c>
      <c r="DC130">
        <v>12</v>
      </c>
      <c r="DD130">
        <v>0</v>
      </c>
      <c r="DE130">
        <v>0</v>
      </c>
      <c r="DF130">
        <v>5</v>
      </c>
      <c r="DG130">
        <v>3</v>
      </c>
      <c r="DH130">
        <v>3</v>
      </c>
      <c r="DI130">
        <v>4</v>
      </c>
      <c r="DJ130">
        <v>22</v>
      </c>
      <c r="DK130">
        <v>1</v>
      </c>
      <c r="DL130">
        <v>11</v>
      </c>
      <c r="DM130">
        <v>0</v>
      </c>
      <c r="DN130">
        <v>0</v>
      </c>
      <c r="DO130">
        <v>55</v>
      </c>
      <c r="DP130">
        <v>13</v>
      </c>
      <c r="DQ130">
        <v>0</v>
      </c>
      <c r="DR130">
        <v>0</v>
      </c>
      <c r="DS130">
        <v>1</v>
      </c>
      <c r="DT130">
        <v>1</v>
      </c>
      <c r="DU130">
        <v>0</v>
      </c>
      <c r="DV130">
        <v>0</v>
      </c>
      <c r="DW130">
        <v>114</v>
      </c>
      <c r="DX130">
        <v>55</v>
      </c>
      <c r="DY130">
        <v>0</v>
      </c>
      <c r="DZ130">
        <v>0</v>
      </c>
      <c r="EA130">
        <v>1</v>
      </c>
      <c r="EB130">
        <v>1</v>
      </c>
      <c r="EC130">
        <v>0</v>
      </c>
      <c r="ED130">
        <v>0</v>
      </c>
      <c r="EE130" t="s">
        <v>655</v>
      </c>
      <c r="EF130">
        <v>73.209999084472656</v>
      </c>
      <c r="EG130">
        <v>73.529998779296875</v>
      </c>
      <c r="EH130">
        <v>74.160003662109375</v>
      </c>
      <c r="EI130">
        <v>72.569999694824219</v>
      </c>
      <c r="EJ130">
        <v>72.849998474121094</v>
      </c>
      <c r="EO130">
        <v>47</v>
      </c>
      <c r="EP130">
        <v>12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</v>
      </c>
      <c r="EY130">
        <v>1</v>
      </c>
      <c r="EZ130">
        <v>4</v>
      </c>
      <c r="FA130">
        <v>6</v>
      </c>
      <c r="FB130">
        <v>74</v>
      </c>
      <c r="FC130">
        <v>0</v>
      </c>
      <c r="FD130">
        <v>0</v>
      </c>
      <c r="FE130">
        <v>0</v>
      </c>
      <c r="FF130">
        <v>0</v>
      </c>
      <c r="FG130">
        <v>12</v>
      </c>
      <c r="FH130">
        <v>0</v>
      </c>
      <c r="FI130">
        <v>2</v>
      </c>
      <c r="FJ130">
        <v>0</v>
      </c>
      <c r="FK130">
        <v>1</v>
      </c>
      <c r="FL130">
        <v>0</v>
      </c>
      <c r="FM130">
        <v>1</v>
      </c>
      <c r="FN130">
        <v>0</v>
      </c>
      <c r="FO130">
        <v>60</v>
      </c>
      <c r="FP130">
        <v>13</v>
      </c>
      <c r="FQ130">
        <v>0</v>
      </c>
      <c r="FR130">
        <v>0</v>
      </c>
      <c r="FS130">
        <v>1</v>
      </c>
      <c r="FT130">
        <v>1</v>
      </c>
      <c r="FU130">
        <v>0</v>
      </c>
      <c r="FV130">
        <v>0</v>
      </c>
      <c r="FW130" t="s">
        <v>338</v>
      </c>
      <c r="FX130">
        <v>72.849998474121094</v>
      </c>
      <c r="FY130">
        <v>73.360000610351563</v>
      </c>
      <c r="FZ130">
        <v>73.830001831054688</v>
      </c>
      <c r="GA130">
        <v>71.699996948242188</v>
      </c>
      <c r="GB130">
        <v>71.919998168945313</v>
      </c>
      <c r="GC130">
        <v>299</v>
      </c>
      <c r="GD130">
        <v>369</v>
      </c>
      <c r="GE130">
        <v>172</v>
      </c>
      <c r="GF130">
        <v>127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152</v>
      </c>
      <c r="GM130">
        <v>0</v>
      </c>
      <c r="GN130">
        <v>96</v>
      </c>
      <c r="GO130">
        <v>2</v>
      </c>
      <c r="GP130">
        <v>1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1.7</v>
      </c>
      <c r="GX130" t="s">
        <v>218</v>
      </c>
      <c r="GY130">
        <v>204800</v>
      </c>
      <c r="GZ130">
        <v>372728</v>
      </c>
      <c r="HA130">
        <v>2.0369999999999999</v>
      </c>
      <c r="HB130">
        <v>2.145</v>
      </c>
      <c r="HC130">
        <v>1.41</v>
      </c>
      <c r="HD130">
        <v>5.93</v>
      </c>
      <c r="HE130">
        <v>0</v>
      </c>
      <c r="HF130" s="15">
        <f t="shared" si="12"/>
        <v>6.9520465101864382E-3</v>
      </c>
      <c r="HG130" s="15">
        <f t="shared" si="13"/>
        <v>6.365992266648357E-3</v>
      </c>
      <c r="HH130" s="15">
        <f t="shared" si="14"/>
        <v>2.2628184954992192E-2</v>
      </c>
      <c r="HI130" s="15">
        <f t="shared" si="15"/>
        <v>3.0589714447201155E-3</v>
      </c>
      <c r="HJ130" s="16">
        <f t="shared" si="16"/>
        <v>73.827009806918383</v>
      </c>
      <c r="HK130" t="str">
        <f t="shared" si="17"/>
        <v>PRFT</v>
      </c>
    </row>
    <row r="131" spans="1:219" hidden="1" x14ac:dyDescent="0.25">
      <c r="A131">
        <v>122</v>
      </c>
      <c r="B131" t="s">
        <v>656</v>
      </c>
      <c r="C131">
        <v>10</v>
      </c>
      <c r="D131">
        <v>0</v>
      </c>
      <c r="E131">
        <v>5</v>
      </c>
      <c r="F131">
        <v>1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168</v>
      </c>
      <c r="N131">
        <v>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47</v>
      </c>
      <c r="W131">
        <v>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657</v>
      </c>
      <c r="AV131">
        <v>117.5299987792969</v>
      </c>
      <c r="AW131">
        <v>118.11000061035161</v>
      </c>
      <c r="AX131">
        <v>119.0400009155273</v>
      </c>
      <c r="AY131">
        <v>117.59999847412109</v>
      </c>
      <c r="AZ131">
        <v>118.15000152587891</v>
      </c>
      <c r="BE131">
        <v>116</v>
      </c>
      <c r="BF131">
        <v>30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67</v>
      </c>
      <c r="BO131">
        <v>4</v>
      </c>
      <c r="BP131">
        <v>3</v>
      </c>
      <c r="BQ131">
        <v>2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487</v>
      </c>
      <c r="CN131">
        <v>118.15000152587891</v>
      </c>
      <c r="CO131">
        <v>118.38999938964839</v>
      </c>
      <c r="CP131">
        <v>118.629997253418</v>
      </c>
      <c r="CQ131">
        <v>116.75</v>
      </c>
      <c r="CR131">
        <v>118.1800003051758</v>
      </c>
      <c r="CW131">
        <v>7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75</v>
      </c>
      <c r="DG131">
        <v>42</v>
      </c>
      <c r="DH131">
        <v>12</v>
      </c>
      <c r="DI131">
        <v>14</v>
      </c>
      <c r="DJ131">
        <v>48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0</v>
      </c>
      <c r="DY131">
        <v>12</v>
      </c>
      <c r="DZ131">
        <v>0</v>
      </c>
      <c r="EA131">
        <v>1</v>
      </c>
      <c r="EB131">
        <v>0</v>
      </c>
      <c r="EC131">
        <v>1</v>
      </c>
      <c r="ED131">
        <v>0</v>
      </c>
      <c r="EE131" t="s">
        <v>287</v>
      </c>
      <c r="EF131">
        <v>118.1800003051758</v>
      </c>
      <c r="EG131">
        <v>118.3399963378906</v>
      </c>
      <c r="EH131">
        <v>118.6999969482422</v>
      </c>
      <c r="EI131">
        <v>117.370002746582</v>
      </c>
      <c r="EJ131">
        <v>117.5100021362305</v>
      </c>
      <c r="EO131">
        <v>36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47</v>
      </c>
      <c r="EY131">
        <v>36</v>
      </c>
      <c r="EZ131">
        <v>37</v>
      </c>
      <c r="FA131">
        <v>28</v>
      </c>
      <c r="FB131">
        <v>23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594</v>
      </c>
      <c r="FX131">
        <v>117.5100021362305</v>
      </c>
      <c r="FY131">
        <v>117.65000152587891</v>
      </c>
      <c r="FZ131">
        <v>118.30999755859381</v>
      </c>
      <c r="GA131">
        <v>116.7099990844727</v>
      </c>
      <c r="GB131">
        <v>116.86000061035161</v>
      </c>
      <c r="GC131">
        <v>360</v>
      </c>
      <c r="GD131">
        <v>487</v>
      </c>
      <c r="GE131">
        <v>43</v>
      </c>
      <c r="GF131">
        <v>362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71</v>
      </c>
      <c r="GM131">
        <v>0</v>
      </c>
      <c r="GN131">
        <v>71</v>
      </c>
      <c r="GO131">
        <v>0</v>
      </c>
      <c r="GP131">
        <v>0</v>
      </c>
      <c r="GQ131">
        <v>0</v>
      </c>
      <c r="GR131">
        <v>0</v>
      </c>
      <c r="GS131">
        <v>1</v>
      </c>
      <c r="GT131">
        <v>1</v>
      </c>
      <c r="GU131">
        <v>0</v>
      </c>
      <c r="GV131">
        <v>0</v>
      </c>
      <c r="GW131">
        <v>1.9</v>
      </c>
      <c r="GX131" t="s">
        <v>218</v>
      </c>
      <c r="GY131">
        <v>1712103</v>
      </c>
      <c r="GZ131">
        <v>2056457</v>
      </c>
      <c r="HA131">
        <v>0.56499999999999995</v>
      </c>
      <c r="HB131">
        <v>1.478</v>
      </c>
      <c r="HC131">
        <v>-9.43</v>
      </c>
      <c r="HD131">
        <v>3.98</v>
      </c>
      <c r="HE131">
        <v>1.3167</v>
      </c>
      <c r="HF131" s="15">
        <f t="shared" si="12"/>
        <v>1.1899650474515022E-3</v>
      </c>
      <c r="HG131" s="15">
        <f t="shared" si="13"/>
        <v>5.5785313695745353E-3</v>
      </c>
      <c r="HH131" s="15">
        <f t="shared" si="14"/>
        <v>7.9898209028024247E-3</v>
      </c>
      <c r="HI131" s="15">
        <f t="shared" si="15"/>
        <v>1.2836002489770015E-3</v>
      </c>
      <c r="HJ131" s="16">
        <f t="shared" si="16"/>
        <v>118.30631575002151</v>
      </c>
      <c r="HK131" t="str">
        <f t="shared" si="17"/>
        <v>PLD</v>
      </c>
    </row>
    <row r="132" spans="1:219" hidden="1" x14ac:dyDescent="0.25">
      <c r="A132">
        <v>123</v>
      </c>
      <c r="B132" t="s">
        <v>658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18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16</v>
      </c>
      <c r="W132">
        <v>9</v>
      </c>
      <c r="X132">
        <v>16</v>
      </c>
      <c r="Y132">
        <v>17</v>
      </c>
      <c r="Z132">
        <v>124</v>
      </c>
      <c r="AA132">
        <v>0</v>
      </c>
      <c r="AB132">
        <v>0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20</v>
      </c>
      <c r="AN132">
        <v>2</v>
      </c>
      <c r="AO132">
        <v>0</v>
      </c>
      <c r="AP132">
        <v>0</v>
      </c>
      <c r="AQ132">
        <v>1</v>
      </c>
      <c r="AR132">
        <v>1</v>
      </c>
      <c r="AS132">
        <v>0</v>
      </c>
      <c r="AT132">
        <v>0</v>
      </c>
      <c r="AU132" t="s">
        <v>659</v>
      </c>
      <c r="AV132">
        <v>276.73001098632813</v>
      </c>
      <c r="AW132">
        <v>277.6300048828125</v>
      </c>
      <c r="AX132">
        <v>279.73001098632813</v>
      </c>
      <c r="AY132">
        <v>276.45001220703119</v>
      </c>
      <c r="AZ132">
        <v>278.45001220703119</v>
      </c>
      <c r="BE132">
        <v>99</v>
      </c>
      <c r="BF132">
        <v>73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33</v>
      </c>
      <c r="BO132">
        <v>4</v>
      </c>
      <c r="BP132">
        <v>3</v>
      </c>
      <c r="BQ132">
        <v>1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660</v>
      </c>
      <c r="CN132">
        <v>278.45001220703119</v>
      </c>
      <c r="CO132">
        <v>278.260009765625</v>
      </c>
      <c r="CP132">
        <v>280.10000610351563</v>
      </c>
      <c r="CQ132">
        <v>276.14999389648438</v>
      </c>
      <c r="CR132">
        <v>278.76998901367188</v>
      </c>
      <c r="CW132">
        <v>95</v>
      </c>
      <c r="CX132">
        <v>65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15</v>
      </c>
      <c r="DG132">
        <v>3</v>
      </c>
      <c r="DH132">
        <v>1</v>
      </c>
      <c r="DI132">
        <v>4</v>
      </c>
      <c r="DJ132">
        <v>5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5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360</v>
      </c>
      <c r="EF132">
        <v>278.76998901367188</v>
      </c>
      <c r="EG132">
        <v>278.94000244140619</v>
      </c>
      <c r="EH132">
        <v>281.82000732421881</v>
      </c>
      <c r="EI132">
        <v>278.510009765625</v>
      </c>
      <c r="EJ132">
        <v>279.57998657226563</v>
      </c>
      <c r="EO132">
        <v>32</v>
      </c>
      <c r="EP132">
        <v>159</v>
      </c>
      <c r="EQ132">
        <v>2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</v>
      </c>
      <c r="EY132">
        <v>0</v>
      </c>
      <c r="EZ132">
        <v>0</v>
      </c>
      <c r="FA132">
        <v>0</v>
      </c>
      <c r="FB132">
        <v>0</v>
      </c>
      <c r="FC132">
        <v>1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251</v>
      </c>
      <c r="FX132">
        <v>279.57998657226563</v>
      </c>
      <c r="FY132">
        <v>279.489990234375</v>
      </c>
      <c r="FZ132">
        <v>280.8800048828125</v>
      </c>
      <c r="GA132">
        <v>277.10000610351563</v>
      </c>
      <c r="GB132">
        <v>279.8699951171875</v>
      </c>
      <c r="GC132">
        <v>545</v>
      </c>
      <c r="GD132">
        <v>256</v>
      </c>
      <c r="GE132">
        <v>353</v>
      </c>
      <c r="GF132">
        <v>33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129</v>
      </c>
      <c r="GM132">
        <v>0</v>
      </c>
      <c r="GN132">
        <v>5</v>
      </c>
      <c r="GO132">
        <v>1</v>
      </c>
      <c r="GP132">
        <v>1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2.7</v>
      </c>
      <c r="GX132" t="s">
        <v>246</v>
      </c>
      <c r="GY132">
        <v>707217</v>
      </c>
      <c r="GZ132">
        <v>721385</v>
      </c>
      <c r="HA132">
        <v>0.432</v>
      </c>
      <c r="HB132">
        <v>0.501</v>
      </c>
      <c r="HC132">
        <v>2.12</v>
      </c>
      <c r="HD132">
        <v>3.28</v>
      </c>
      <c r="HE132">
        <v>1.194</v>
      </c>
      <c r="HF132" s="15">
        <f t="shared" si="12"/>
        <v>-3.2200200735332807E-4</v>
      </c>
      <c r="HG132" s="15">
        <f t="shared" si="13"/>
        <v>4.9487846207402209E-3</v>
      </c>
      <c r="HH132" s="15">
        <f t="shared" si="14"/>
        <v>8.5512333692351339E-3</v>
      </c>
      <c r="HI132" s="15">
        <f t="shared" si="15"/>
        <v>9.8974133061746628E-3</v>
      </c>
      <c r="HJ132" s="16">
        <f t="shared" si="16"/>
        <v>280.87312599969772</v>
      </c>
      <c r="HK132" t="str">
        <f t="shared" si="17"/>
        <v>PSA</v>
      </c>
    </row>
    <row r="133" spans="1:219" hidden="1" x14ac:dyDescent="0.25">
      <c r="A133">
        <v>124</v>
      </c>
      <c r="B133" t="s">
        <v>661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68</v>
      </c>
      <c r="N133">
        <v>24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51</v>
      </c>
      <c r="W133">
        <v>10</v>
      </c>
      <c r="X133">
        <v>2</v>
      </c>
      <c r="Y133">
        <v>2</v>
      </c>
      <c r="Z133">
        <v>5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5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2</v>
      </c>
      <c r="AN133">
        <v>0</v>
      </c>
      <c r="AO133">
        <v>1</v>
      </c>
      <c r="AP133">
        <v>1</v>
      </c>
      <c r="AQ133">
        <v>1</v>
      </c>
      <c r="AR133">
        <v>0</v>
      </c>
      <c r="AS133">
        <v>1</v>
      </c>
      <c r="AT133">
        <v>1</v>
      </c>
      <c r="AU133" t="s">
        <v>342</v>
      </c>
      <c r="AV133">
        <v>81.669998168945313</v>
      </c>
      <c r="AW133">
        <v>82.05999755859375</v>
      </c>
      <c r="AX133">
        <v>83.029998779296875</v>
      </c>
      <c r="AY133">
        <v>81.389999389648438</v>
      </c>
      <c r="AZ133">
        <v>81.569999694824219</v>
      </c>
      <c r="BE133">
        <v>29</v>
      </c>
      <c r="BF133">
        <v>23</v>
      </c>
      <c r="BG133">
        <v>5</v>
      </c>
      <c r="BH133">
        <v>0</v>
      </c>
      <c r="BI133">
        <v>0</v>
      </c>
      <c r="BJ133">
        <v>1</v>
      </c>
      <c r="BK133">
        <v>5</v>
      </c>
      <c r="BL133">
        <v>0</v>
      </c>
      <c r="BM133">
        <v>0</v>
      </c>
      <c r="BN133">
        <v>17</v>
      </c>
      <c r="BO133">
        <v>5</v>
      </c>
      <c r="BP133">
        <v>13</v>
      </c>
      <c r="BQ133">
        <v>37</v>
      </c>
      <c r="BR133">
        <v>51</v>
      </c>
      <c r="BS133">
        <v>1</v>
      </c>
      <c r="BT133">
        <v>2</v>
      </c>
      <c r="BU133">
        <v>0</v>
      </c>
      <c r="BV133">
        <v>0</v>
      </c>
      <c r="BW133">
        <v>28</v>
      </c>
      <c r="BX133">
        <v>5</v>
      </c>
      <c r="BY133">
        <v>0</v>
      </c>
      <c r="BZ133">
        <v>0</v>
      </c>
      <c r="CA133">
        <v>1</v>
      </c>
      <c r="CB133">
        <v>1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598</v>
      </c>
      <c r="CN133">
        <v>81.569999694824219</v>
      </c>
      <c r="CO133">
        <v>81.790000915527344</v>
      </c>
      <c r="CP133">
        <v>82.339996337890625</v>
      </c>
      <c r="CQ133">
        <v>81.260002136230469</v>
      </c>
      <c r="CR133">
        <v>82.010002136230469</v>
      </c>
      <c r="CW133">
        <v>132</v>
      </c>
      <c r="CX133">
        <v>9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32</v>
      </c>
      <c r="DG133">
        <v>4</v>
      </c>
      <c r="DH133">
        <v>4</v>
      </c>
      <c r="DI133">
        <v>5</v>
      </c>
      <c r="DJ133">
        <v>4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4</v>
      </c>
      <c r="DR133">
        <v>0</v>
      </c>
      <c r="DS133">
        <v>0</v>
      </c>
      <c r="DT133">
        <v>0</v>
      </c>
      <c r="DU133">
        <v>1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578</v>
      </c>
      <c r="EF133">
        <v>82.010002136230469</v>
      </c>
      <c r="EG133">
        <v>82.669998168945313</v>
      </c>
      <c r="EH133">
        <v>84.050003051757813</v>
      </c>
      <c r="EI133">
        <v>82.669998168945313</v>
      </c>
      <c r="EJ133">
        <v>83.94000244140625</v>
      </c>
      <c r="EO133">
        <v>1</v>
      </c>
      <c r="EP133">
        <v>26</v>
      </c>
      <c r="EQ133">
        <v>121</v>
      </c>
      <c r="ER133">
        <v>18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662</v>
      </c>
      <c r="FX133">
        <v>83.94000244140625</v>
      </c>
      <c r="FY133">
        <v>84.040000915527344</v>
      </c>
      <c r="FZ133">
        <v>84.430000305175781</v>
      </c>
      <c r="GA133">
        <v>82.519996643066406</v>
      </c>
      <c r="GB133">
        <v>84.029998779296875</v>
      </c>
      <c r="GC133">
        <v>456</v>
      </c>
      <c r="GD133">
        <v>242</v>
      </c>
      <c r="GE133">
        <v>307</v>
      </c>
      <c r="GF133">
        <v>49</v>
      </c>
      <c r="GG133">
        <v>0</v>
      </c>
      <c r="GH133">
        <v>18</v>
      </c>
      <c r="GI133">
        <v>0</v>
      </c>
      <c r="GJ133">
        <v>18</v>
      </c>
      <c r="GK133">
        <v>0</v>
      </c>
      <c r="GL133">
        <v>60</v>
      </c>
      <c r="GM133">
        <v>0</v>
      </c>
      <c r="GN133">
        <v>4</v>
      </c>
      <c r="GO133">
        <v>2</v>
      </c>
      <c r="GP133">
        <v>1</v>
      </c>
      <c r="GQ133">
        <v>0</v>
      </c>
      <c r="GR133">
        <v>0</v>
      </c>
      <c r="GS133">
        <v>1</v>
      </c>
      <c r="GT133">
        <v>0</v>
      </c>
      <c r="GU133">
        <v>1</v>
      </c>
      <c r="GV133">
        <v>0</v>
      </c>
      <c r="GW133">
        <v>1.8</v>
      </c>
      <c r="GX133" t="s">
        <v>218</v>
      </c>
      <c r="GY133">
        <v>544584</v>
      </c>
      <c r="GZ133">
        <v>406328</v>
      </c>
      <c r="HA133">
        <v>1.9890000000000001</v>
      </c>
      <c r="HB133">
        <v>2.1360000000000001</v>
      </c>
      <c r="HC133">
        <v>167.09</v>
      </c>
      <c r="HD133">
        <v>7.09</v>
      </c>
      <c r="HE133">
        <v>0</v>
      </c>
      <c r="HF133" s="15">
        <f t="shared" si="12"/>
        <v>1.1898913973311664E-3</v>
      </c>
      <c r="HG133" s="15">
        <f t="shared" si="13"/>
        <v>4.61920393507953E-3</v>
      </c>
      <c r="HH133" s="15">
        <f t="shared" si="14"/>
        <v>1.8086676057854523E-2</v>
      </c>
      <c r="HI133" s="15">
        <f t="shared" si="15"/>
        <v>1.7969798383508984E-2</v>
      </c>
      <c r="HJ133" s="16">
        <f t="shared" si="16"/>
        <v>84.42819881846043</v>
      </c>
      <c r="HK133" t="str">
        <f t="shared" si="17"/>
        <v>RPD</v>
      </c>
    </row>
    <row r="134" spans="1:219" hidden="1" x14ac:dyDescent="0.25">
      <c r="A134">
        <v>125</v>
      </c>
      <c r="B134" t="s">
        <v>663</v>
      </c>
      <c r="C134">
        <v>10</v>
      </c>
      <c r="D134">
        <v>1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22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</v>
      </c>
      <c r="W134">
        <v>14</v>
      </c>
      <c r="X134">
        <v>24</v>
      </c>
      <c r="Y134">
        <v>8</v>
      </c>
      <c r="Z134">
        <v>63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4</v>
      </c>
      <c r="AN134">
        <v>0</v>
      </c>
      <c r="AO134">
        <v>30</v>
      </c>
      <c r="AP134">
        <v>0</v>
      </c>
      <c r="AQ134">
        <v>1</v>
      </c>
      <c r="AR134">
        <v>0</v>
      </c>
      <c r="AS134">
        <v>1</v>
      </c>
      <c r="AT134">
        <v>0</v>
      </c>
      <c r="AU134" t="s">
        <v>664</v>
      </c>
      <c r="AV134">
        <v>42.909999847412109</v>
      </c>
      <c r="AW134">
        <v>43.220001220703118</v>
      </c>
      <c r="AX134">
        <v>43.630001068115227</v>
      </c>
      <c r="AY134">
        <v>42.779998779296882</v>
      </c>
      <c r="AZ134">
        <v>43.180000305175781</v>
      </c>
      <c r="BE134">
        <v>69</v>
      </c>
      <c r="BF134">
        <v>43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14</v>
      </c>
      <c r="BO134">
        <v>3</v>
      </c>
      <c r="BP134">
        <v>1</v>
      </c>
      <c r="BQ134">
        <v>0</v>
      </c>
      <c r="BR134">
        <v>4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4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1</v>
      </c>
      <c r="CH134">
        <v>1</v>
      </c>
      <c r="CI134">
        <v>1</v>
      </c>
      <c r="CJ134">
        <v>0</v>
      </c>
      <c r="CK134">
        <v>1</v>
      </c>
      <c r="CL134">
        <v>1</v>
      </c>
      <c r="CM134" t="s">
        <v>493</v>
      </c>
      <c r="CN134">
        <v>43.180000305175781</v>
      </c>
      <c r="CO134">
        <v>43.150001525878913</v>
      </c>
      <c r="CP134">
        <v>44.389999389648438</v>
      </c>
      <c r="CQ134">
        <v>43.150001525878913</v>
      </c>
      <c r="CR134">
        <v>43.700000762939453</v>
      </c>
      <c r="CW134">
        <v>0</v>
      </c>
      <c r="CX134">
        <v>0</v>
      </c>
      <c r="CY134">
        <v>23</v>
      </c>
      <c r="CZ134">
        <v>53</v>
      </c>
      <c r="DA134">
        <v>73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665</v>
      </c>
      <c r="EF134">
        <v>43.700000762939453</v>
      </c>
      <c r="EG134">
        <v>43.810001373291023</v>
      </c>
      <c r="EH134">
        <v>44.479999542236328</v>
      </c>
      <c r="EI134">
        <v>43.669998168945313</v>
      </c>
      <c r="EJ134">
        <v>43.909999847412109</v>
      </c>
      <c r="EO134">
        <v>102</v>
      </c>
      <c r="EP134">
        <v>26</v>
      </c>
      <c r="EQ134">
        <v>4</v>
      </c>
      <c r="ER134">
        <v>1</v>
      </c>
      <c r="ES134">
        <v>0</v>
      </c>
      <c r="ET134">
        <v>1</v>
      </c>
      <c r="EU134">
        <v>5</v>
      </c>
      <c r="EV134">
        <v>0</v>
      </c>
      <c r="EW134">
        <v>0</v>
      </c>
      <c r="EX134">
        <v>7</v>
      </c>
      <c r="EY134">
        <v>1</v>
      </c>
      <c r="EZ134">
        <v>2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666</v>
      </c>
      <c r="FX134">
        <v>43.909999847412109</v>
      </c>
      <c r="FY134">
        <v>44.580001831054688</v>
      </c>
      <c r="FZ134">
        <v>44.830001831054688</v>
      </c>
      <c r="GA134">
        <v>44.169998168945313</v>
      </c>
      <c r="GB134">
        <v>44.490001678466797</v>
      </c>
      <c r="GC134">
        <v>416</v>
      </c>
      <c r="GD134">
        <v>151</v>
      </c>
      <c r="GE134">
        <v>282</v>
      </c>
      <c r="GF134">
        <v>10</v>
      </c>
      <c r="GG134">
        <v>0</v>
      </c>
      <c r="GH134">
        <v>127</v>
      </c>
      <c r="GI134">
        <v>0</v>
      </c>
      <c r="GJ134">
        <v>127</v>
      </c>
      <c r="GK134">
        <v>0</v>
      </c>
      <c r="GL134">
        <v>67</v>
      </c>
      <c r="GM134">
        <v>0</v>
      </c>
      <c r="GN134">
        <v>0</v>
      </c>
      <c r="GO134">
        <v>1</v>
      </c>
      <c r="GP134">
        <v>0</v>
      </c>
      <c r="GQ134">
        <v>0</v>
      </c>
      <c r="GR134">
        <v>0</v>
      </c>
      <c r="GS134">
        <v>2</v>
      </c>
      <c r="GT134">
        <v>0</v>
      </c>
      <c r="GU134">
        <v>1</v>
      </c>
      <c r="GV134">
        <v>0</v>
      </c>
      <c r="GW134">
        <v>1.7</v>
      </c>
      <c r="GX134" t="s">
        <v>218</v>
      </c>
      <c r="GY134">
        <v>232937</v>
      </c>
      <c r="GZ134">
        <v>334957</v>
      </c>
      <c r="HA134">
        <v>1.4279999999999999</v>
      </c>
      <c r="HB134">
        <v>2.6139999999999999</v>
      </c>
      <c r="HC134">
        <v>5.12</v>
      </c>
      <c r="HD134">
        <v>2.61</v>
      </c>
      <c r="HE134">
        <v>0.19399999000000001</v>
      </c>
      <c r="HF134" s="15">
        <f t="shared" si="12"/>
        <v>1.5029204937713869E-2</v>
      </c>
      <c r="HG134" s="15">
        <f t="shared" si="13"/>
        <v>5.5766225694601212E-3</v>
      </c>
      <c r="HH134" s="15">
        <f t="shared" si="14"/>
        <v>9.1970310737798933E-3</v>
      </c>
      <c r="HI134" s="15">
        <f t="shared" si="15"/>
        <v>7.19270616877421E-3</v>
      </c>
      <c r="HJ134" s="16">
        <f t="shared" si="16"/>
        <v>44.828607675412321</v>
      </c>
      <c r="HK134" t="str">
        <f t="shared" si="17"/>
        <v>RAVN</v>
      </c>
    </row>
    <row r="135" spans="1:219" hidden="1" x14ac:dyDescent="0.25">
      <c r="A135">
        <v>126</v>
      </c>
      <c r="B135" t="s">
        <v>667</v>
      </c>
      <c r="C135">
        <v>10</v>
      </c>
      <c r="D135">
        <v>1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6</v>
      </c>
      <c r="X135">
        <v>10</v>
      </c>
      <c r="Y135">
        <v>16</v>
      </c>
      <c r="Z135">
        <v>160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 t="s">
        <v>327</v>
      </c>
      <c r="AV135">
        <v>37.610000610351563</v>
      </c>
      <c r="AW135">
        <v>37.930000305175781</v>
      </c>
      <c r="AX135">
        <v>38.040000915527337</v>
      </c>
      <c r="AY135">
        <v>37.490001678466797</v>
      </c>
      <c r="AZ135">
        <v>37.619998931884773</v>
      </c>
      <c r="BE135">
        <v>11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10</v>
      </c>
      <c r="BO135">
        <v>4</v>
      </c>
      <c r="BP135">
        <v>17</v>
      </c>
      <c r="BQ135">
        <v>9</v>
      </c>
      <c r="BR135">
        <v>131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11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0</v>
      </c>
      <c r="CL135">
        <v>0</v>
      </c>
      <c r="CM135" t="s">
        <v>287</v>
      </c>
      <c r="CN135">
        <v>37.619998931884773</v>
      </c>
      <c r="CO135">
        <v>37.680000305175781</v>
      </c>
      <c r="CP135">
        <v>37.909999847412109</v>
      </c>
      <c r="CQ135">
        <v>37.330001831054688</v>
      </c>
      <c r="CR135">
        <v>37.529998779296882</v>
      </c>
      <c r="CW135">
        <v>18</v>
      </c>
      <c r="CX135">
        <v>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47</v>
      </c>
      <c r="DG135">
        <v>47</v>
      </c>
      <c r="DH135">
        <v>25</v>
      </c>
      <c r="DI135">
        <v>23</v>
      </c>
      <c r="DJ135">
        <v>36</v>
      </c>
      <c r="DK135">
        <v>0</v>
      </c>
      <c r="DL135">
        <v>0</v>
      </c>
      <c r="DM135">
        <v>0</v>
      </c>
      <c r="DN135">
        <v>0</v>
      </c>
      <c r="DO135">
        <v>1</v>
      </c>
      <c r="DP135">
        <v>0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372</v>
      </c>
      <c r="EF135">
        <v>37.529998779296882</v>
      </c>
      <c r="EG135">
        <v>37.740001678466797</v>
      </c>
      <c r="EH135">
        <v>38.209999084472663</v>
      </c>
      <c r="EI135">
        <v>37.549999237060547</v>
      </c>
      <c r="EJ135">
        <v>38.060001373291023</v>
      </c>
      <c r="EO135">
        <v>48</v>
      </c>
      <c r="EP135">
        <v>85</v>
      </c>
      <c r="EQ135">
        <v>52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</v>
      </c>
      <c r="EY135">
        <v>0</v>
      </c>
      <c r="EZ135">
        <v>0</v>
      </c>
      <c r="FA135">
        <v>0</v>
      </c>
      <c r="FB135">
        <v>1</v>
      </c>
      <c r="FC135">
        <v>1</v>
      </c>
      <c r="FD135">
        <v>7</v>
      </c>
      <c r="FE135">
        <v>0</v>
      </c>
      <c r="FF135">
        <v>0</v>
      </c>
      <c r="FG135">
        <v>0</v>
      </c>
      <c r="FH135">
        <v>0</v>
      </c>
      <c r="FI135">
        <v>1</v>
      </c>
      <c r="FJ135">
        <v>1</v>
      </c>
      <c r="FK135">
        <v>0</v>
      </c>
      <c r="FL135">
        <v>0</v>
      </c>
      <c r="FM135">
        <v>1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668</v>
      </c>
      <c r="FX135">
        <v>38.060001373291023</v>
      </c>
      <c r="FY135">
        <v>38.349998474121087</v>
      </c>
      <c r="FZ135">
        <v>38.540000915527337</v>
      </c>
      <c r="GA135">
        <v>38.110000610351563</v>
      </c>
      <c r="GB135">
        <v>38.229999542236328</v>
      </c>
      <c r="GC135">
        <v>216</v>
      </c>
      <c r="GD135">
        <v>549</v>
      </c>
      <c r="GE135">
        <v>204</v>
      </c>
      <c r="GF135">
        <v>185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328</v>
      </c>
      <c r="GM135">
        <v>0</v>
      </c>
      <c r="GN135">
        <v>37</v>
      </c>
      <c r="GO135">
        <v>1</v>
      </c>
      <c r="GP135">
        <v>1</v>
      </c>
      <c r="GQ135">
        <v>1</v>
      </c>
      <c r="GR135">
        <v>1</v>
      </c>
      <c r="GS135">
        <v>0</v>
      </c>
      <c r="GT135">
        <v>0</v>
      </c>
      <c r="GU135">
        <v>0</v>
      </c>
      <c r="GV135">
        <v>0</v>
      </c>
      <c r="GW135">
        <v>3.2</v>
      </c>
      <c r="GX135" t="s">
        <v>246</v>
      </c>
      <c r="GY135">
        <v>551405</v>
      </c>
      <c r="GZ135">
        <v>934800</v>
      </c>
      <c r="HA135">
        <v>1.3340000000000001</v>
      </c>
      <c r="HB135">
        <v>1.885</v>
      </c>
      <c r="HC135">
        <v>18.059999999999999</v>
      </c>
      <c r="HD135">
        <v>4.03</v>
      </c>
      <c r="HE135">
        <v>7.2</v>
      </c>
      <c r="HF135" s="15">
        <f t="shared" si="12"/>
        <v>7.5618542990492088E-3</v>
      </c>
      <c r="HG135" s="15">
        <f t="shared" si="13"/>
        <v>4.9300061466708289E-3</v>
      </c>
      <c r="HH135" s="15">
        <f t="shared" si="14"/>
        <v>6.2580931764958381E-3</v>
      </c>
      <c r="HI135" s="15">
        <f t="shared" si="15"/>
        <v>3.1388682532468293E-3</v>
      </c>
      <c r="HJ135" s="16">
        <f t="shared" si="16"/>
        <v>38.539064202323317</v>
      </c>
      <c r="HK135" t="str">
        <f t="shared" si="17"/>
        <v>RYN</v>
      </c>
    </row>
    <row r="136" spans="1:219" hidden="1" x14ac:dyDescent="0.25">
      <c r="A136">
        <v>127</v>
      </c>
      <c r="B136" t="s">
        <v>669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5</v>
      </c>
      <c r="W136">
        <v>7</v>
      </c>
      <c r="X136">
        <v>28</v>
      </c>
      <c r="Y136">
        <v>18</v>
      </c>
      <c r="Z136">
        <v>136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338</v>
      </c>
      <c r="AV136">
        <v>66.580001831054688</v>
      </c>
      <c r="AW136">
        <v>66.879997253417969</v>
      </c>
      <c r="AX136">
        <v>68.389999389648438</v>
      </c>
      <c r="AY136">
        <v>66.760002136230469</v>
      </c>
      <c r="AZ136">
        <v>68.139999389648438</v>
      </c>
      <c r="BE136">
        <v>4</v>
      </c>
      <c r="BF136">
        <v>16</v>
      </c>
      <c r="BG136">
        <v>67</v>
      </c>
      <c r="BH136">
        <v>69</v>
      </c>
      <c r="BI136">
        <v>39</v>
      </c>
      <c r="BJ136">
        <v>0</v>
      </c>
      <c r="BK136">
        <v>0</v>
      </c>
      <c r="BL136">
        <v>0</v>
      </c>
      <c r="BM136">
        <v>0</v>
      </c>
      <c r="BN136">
        <v>2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2</v>
      </c>
      <c r="BU136">
        <v>1</v>
      </c>
      <c r="BV136">
        <v>2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670</v>
      </c>
      <c r="CN136">
        <v>68.139999389648438</v>
      </c>
      <c r="CO136">
        <v>68.209999084472656</v>
      </c>
      <c r="CP136">
        <v>69.05999755859375</v>
      </c>
      <c r="CQ136">
        <v>67.830001831054688</v>
      </c>
      <c r="CR136">
        <v>68.839996337890625</v>
      </c>
      <c r="CW136">
        <v>9</v>
      </c>
      <c r="CX136">
        <v>100</v>
      </c>
      <c r="CY136">
        <v>82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2</v>
      </c>
      <c r="DG136">
        <v>0</v>
      </c>
      <c r="DH136">
        <v>2</v>
      </c>
      <c r="DI136">
        <v>1</v>
      </c>
      <c r="DJ136">
        <v>2</v>
      </c>
      <c r="DK136">
        <v>1</v>
      </c>
      <c r="DL136">
        <v>7</v>
      </c>
      <c r="DM136">
        <v>0</v>
      </c>
      <c r="DN136">
        <v>0</v>
      </c>
      <c r="DO136">
        <v>0</v>
      </c>
      <c r="DP136">
        <v>0</v>
      </c>
      <c r="DQ136">
        <v>2</v>
      </c>
      <c r="DR136">
        <v>2</v>
      </c>
      <c r="DS136">
        <v>0</v>
      </c>
      <c r="DT136">
        <v>0</v>
      </c>
      <c r="DU136">
        <v>1</v>
      </c>
      <c r="DV136">
        <v>1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671</v>
      </c>
      <c r="EF136">
        <v>68.839996337890625</v>
      </c>
      <c r="EG136">
        <v>68.980003356933594</v>
      </c>
      <c r="EH136">
        <v>69.510002136230469</v>
      </c>
      <c r="EI136">
        <v>68.680000305175781</v>
      </c>
      <c r="EJ136">
        <v>69.120002746582031</v>
      </c>
      <c r="EO136">
        <v>40</v>
      </c>
      <c r="EP136">
        <v>152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0</v>
      </c>
      <c r="EZ136">
        <v>2</v>
      </c>
      <c r="FA136">
        <v>1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376</v>
      </c>
      <c r="FX136">
        <v>69.120002746582031</v>
      </c>
      <c r="FY136">
        <v>69.319999694824219</v>
      </c>
      <c r="FZ136">
        <v>69.410003662109375</v>
      </c>
      <c r="GA136">
        <v>68.029998779296875</v>
      </c>
      <c r="GB136">
        <v>68.209999084472656</v>
      </c>
      <c r="GC136">
        <v>584</v>
      </c>
      <c r="GD136">
        <v>207</v>
      </c>
      <c r="GE136">
        <v>383</v>
      </c>
      <c r="GF136">
        <v>11</v>
      </c>
      <c r="GG136">
        <v>0</v>
      </c>
      <c r="GH136">
        <v>108</v>
      </c>
      <c r="GI136">
        <v>0</v>
      </c>
      <c r="GJ136">
        <v>0</v>
      </c>
      <c r="GK136">
        <v>2</v>
      </c>
      <c r="GL136">
        <v>138</v>
      </c>
      <c r="GM136">
        <v>0</v>
      </c>
      <c r="GN136">
        <v>2</v>
      </c>
      <c r="GO136">
        <v>1</v>
      </c>
      <c r="GP136">
        <v>1</v>
      </c>
      <c r="GQ136">
        <v>1</v>
      </c>
      <c r="GR136">
        <v>1</v>
      </c>
      <c r="GS136">
        <v>0</v>
      </c>
      <c r="GT136">
        <v>0</v>
      </c>
      <c r="GU136">
        <v>0</v>
      </c>
      <c r="GV136">
        <v>0</v>
      </c>
      <c r="GW136">
        <v>2.2000000000000002</v>
      </c>
      <c r="GX136" t="s">
        <v>218</v>
      </c>
      <c r="GY136">
        <v>3518276</v>
      </c>
      <c r="GZ136">
        <v>3145871</v>
      </c>
      <c r="HA136">
        <v>0.71299999999999997</v>
      </c>
      <c r="HB136">
        <v>0.78700000000000003</v>
      </c>
      <c r="HC136">
        <v>9.2200000000000006</v>
      </c>
      <c r="HD136">
        <v>4.74</v>
      </c>
      <c r="HE136">
        <v>2.9239999999999999</v>
      </c>
      <c r="HF136" s="15">
        <f t="shared" si="12"/>
        <v>2.8851262135409783E-3</v>
      </c>
      <c r="HG136" s="15">
        <f t="shared" si="13"/>
        <v>1.2967002238365444E-3</v>
      </c>
      <c r="HH136" s="15">
        <f t="shared" si="14"/>
        <v>1.8609361240716549E-2</v>
      </c>
      <c r="HI136" s="15">
        <f t="shared" si="15"/>
        <v>2.6389137603252122E-3</v>
      </c>
      <c r="HJ136" s="16">
        <f t="shared" si="16"/>
        <v>69.409886953944849</v>
      </c>
      <c r="HK136" t="str">
        <f t="shared" si="17"/>
        <v>O</v>
      </c>
    </row>
    <row r="137" spans="1:219" hidden="1" x14ac:dyDescent="0.25">
      <c r="A137">
        <v>128</v>
      </c>
      <c r="B137" t="s">
        <v>672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193</v>
      </c>
      <c r="AA137">
        <v>0</v>
      </c>
      <c r="AB137">
        <v>0</v>
      </c>
      <c r="AC137">
        <v>0</v>
      </c>
      <c r="AD137">
        <v>0</v>
      </c>
      <c r="AE137">
        <v>2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2</v>
      </c>
      <c r="AN137">
        <v>2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 t="s">
        <v>245</v>
      </c>
      <c r="AV137">
        <v>110.98000335693359</v>
      </c>
      <c r="AW137">
        <v>116.40000152587891</v>
      </c>
      <c r="AX137">
        <v>120.38999938964839</v>
      </c>
      <c r="AY137">
        <v>113.370002746582</v>
      </c>
      <c r="AZ137">
        <v>118.3199996948242</v>
      </c>
      <c r="BE137">
        <v>14</v>
      </c>
      <c r="BF137">
        <v>15</v>
      </c>
      <c r="BG137">
        <v>12</v>
      </c>
      <c r="BH137">
        <v>10</v>
      </c>
      <c r="BI137">
        <v>23</v>
      </c>
      <c r="BJ137">
        <v>1</v>
      </c>
      <c r="BK137">
        <v>2</v>
      </c>
      <c r="BL137">
        <v>1</v>
      </c>
      <c r="BM137">
        <v>1</v>
      </c>
      <c r="BN137">
        <v>1</v>
      </c>
      <c r="BO137">
        <v>1</v>
      </c>
      <c r="BP137">
        <v>3</v>
      </c>
      <c r="BQ137">
        <v>9</v>
      </c>
      <c r="BR137">
        <v>108</v>
      </c>
      <c r="BS137">
        <v>2</v>
      </c>
      <c r="BT137">
        <v>122</v>
      </c>
      <c r="BU137">
        <v>2</v>
      </c>
      <c r="BV137">
        <v>122</v>
      </c>
      <c r="BW137">
        <v>4</v>
      </c>
      <c r="BX137">
        <v>2</v>
      </c>
      <c r="BY137">
        <v>108</v>
      </c>
      <c r="BZ137">
        <v>108</v>
      </c>
      <c r="CA137">
        <v>2</v>
      </c>
      <c r="CB137">
        <v>1</v>
      </c>
      <c r="CC137">
        <v>2</v>
      </c>
      <c r="CD137">
        <v>2</v>
      </c>
      <c r="CE137">
        <v>9</v>
      </c>
      <c r="CF137">
        <v>4</v>
      </c>
      <c r="CG137">
        <v>82</v>
      </c>
      <c r="CH137">
        <v>82</v>
      </c>
      <c r="CI137">
        <v>4</v>
      </c>
      <c r="CJ137">
        <v>2</v>
      </c>
      <c r="CK137">
        <v>4</v>
      </c>
      <c r="CL137">
        <v>2</v>
      </c>
      <c r="CM137" t="s">
        <v>673</v>
      </c>
      <c r="CN137">
        <v>118.3199996948242</v>
      </c>
      <c r="CO137">
        <v>119</v>
      </c>
      <c r="CP137">
        <v>133.05999755859381</v>
      </c>
      <c r="CQ137">
        <v>118.4100036621094</v>
      </c>
      <c r="CR137">
        <v>127.4100036621094</v>
      </c>
      <c r="CW137">
        <v>1</v>
      </c>
      <c r="CX137">
        <v>1</v>
      </c>
      <c r="CY137">
        <v>0</v>
      </c>
      <c r="CZ137">
        <v>1</v>
      </c>
      <c r="DA137">
        <v>188</v>
      </c>
      <c r="DB137">
        <v>0</v>
      </c>
      <c r="DC137">
        <v>0</v>
      </c>
      <c r="DD137">
        <v>0</v>
      </c>
      <c r="DE137">
        <v>0</v>
      </c>
      <c r="DF137">
        <v>2</v>
      </c>
      <c r="DG137">
        <v>1</v>
      </c>
      <c r="DH137">
        <v>0</v>
      </c>
      <c r="DI137">
        <v>1</v>
      </c>
      <c r="DJ137">
        <v>0</v>
      </c>
      <c r="DK137">
        <v>1</v>
      </c>
      <c r="DL137">
        <v>4</v>
      </c>
      <c r="DM137">
        <v>1</v>
      </c>
      <c r="DN137">
        <v>4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674</v>
      </c>
      <c r="EF137">
        <v>127.4100036621094</v>
      </c>
      <c r="EG137">
        <v>130</v>
      </c>
      <c r="EH137">
        <v>130.75199890136719</v>
      </c>
      <c r="EI137">
        <v>123.1320037841797</v>
      </c>
      <c r="EJ137">
        <v>126.7799987792969</v>
      </c>
      <c r="EO137">
        <v>0</v>
      </c>
      <c r="EP137">
        <v>1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2</v>
      </c>
      <c r="FA137">
        <v>0</v>
      </c>
      <c r="FB137">
        <v>190</v>
      </c>
      <c r="FC137">
        <v>0</v>
      </c>
      <c r="FD137">
        <v>0</v>
      </c>
      <c r="FE137">
        <v>0</v>
      </c>
      <c r="FF137">
        <v>0</v>
      </c>
      <c r="FG137">
        <v>1</v>
      </c>
      <c r="FH137">
        <v>0</v>
      </c>
      <c r="FI137">
        <v>0</v>
      </c>
      <c r="FJ137">
        <v>0</v>
      </c>
      <c r="FK137">
        <v>1</v>
      </c>
      <c r="FL137">
        <v>0</v>
      </c>
      <c r="FM137">
        <v>0</v>
      </c>
      <c r="FN137">
        <v>0</v>
      </c>
      <c r="FO137">
        <v>1</v>
      </c>
      <c r="FP137">
        <v>1</v>
      </c>
      <c r="FQ137">
        <v>0</v>
      </c>
      <c r="FR137">
        <v>0</v>
      </c>
      <c r="FS137">
        <v>1</v>
      </c>
      <c r="FT137">
        <v>1</v>
      </c>
      <c r="FU137">
        <v>0</v>
      </c>
      <c r="FV137">
        <v>0</v>
      </c>
      <c r="FW137" t="s">
        <v>338</v>
      </c>
      <c r="FX137">
        <v>126.7799987792969</v>
      </c>
      <c r="FY137">
        <v>126.84999847412109</v>
      </c>
      <c r="FZ137">
        <v>137.86000061035159</v>
      </c>
      <c r="GA137">
        <v>125.2099990844727</v>
      </c>
      <c r="GB137">
        <v>137.49000549316409</v>
      </c>
      <c r="GC137">
        <v>268</v>
      </c>
      <c r="GD137">
        <v>511</v>
      </c>
      <c r="GE137">
        <v>192</v>
      </c>
      <c r="GF137">
        <v>196</v>
      </c>
      <c r="GG137">
        <v>1</v>
      </c>
      <c r="GH137">
        <v>222</v>
      </c>
      <c r="GI137">
        <v>0</v>
      </c>
      <c r="GJ137">
        <v>189</v>
      </c>
      <c r="GK137">
        <v>126</v>
      </c>
      <c r="GL137">
        <v>491</v>
      </c>
      <c r="GM137">
        <v>4</v>
      </c>
      <c r="GN137">
        <v>190</v>
      </c>
      <c r="GO137">
        <v>3</v>
      </c>
      <c r="GP137">
        <v>0</v>
      </c>
      <c r="GQ137">
        <v>2</v>
      </c>
      <c r="GR137">
        <v>0</v>
      </c>
      <c r="GS137">
        <v>4</v>
      </c>
      <c r="GT137">
        <v>0</v>
      </c>
      <c r="GU137">
        <v>2</v>
      </c>
      <c r="GV137">
        <v>0</v>
      </c>
      <c r="GW137">
        <v>1.3</v>
      </c>
      <c r="GX137" t="s">
        <v>295</v>
      </c>
      <c r="GY137">
        <v>616413</v>
      </c>
      <c r="GZ137">
        <v>1038500</v>
      </c>
      <c r="HA137">
        <v>6.9939999999999998</v>
      </c>
      <c r="HB137">
        <v>7.0439999999999996</v>
      </c>
      <c r="HD137">
        <v>10.4</v>
      </c>
      <c r="HE137">
        <v>0</v>
      </c>
      <c r="HF137" s="15">
        <f t="shared" si="12"/>
        <v>5.5183047430995558E-4</v>
      </c>
      <c r="HG137" s="15">
        <f t="shared" si="13"/>
        <v>7.9863644911399967E-2</v>
      </c>
      <c r="HH137" s="15">
        <f t="shared" si="14"/>
        <v>1.2928651236704392E-2</v>
      </c>
      <c r="HI137" s="15">
        <f t="shared" si="15"/>
        <v>8.931562963172579E-2</v>
      </c>
      <c r="HJ137" s="16">
        <f t="shared" si="16"/>
        <v>136.98070170926994</v>
      </c>
      <c r="HK137" t="str">
        <f t="shared" si="17"/>
        <v>RETA</v>
      </c>
    </row>
    <row r="138" spans="1:219" hidden="1" x14ac:dyDescent="0.25">
      <c r="A138">
        <v>129</v>
      </c>
      <c r="B138" t="s">
        <v>675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104</v>
      </c>
      <c r="N138">
        <v>65</v>
      </c>
      <c r="O138">
        <v>8</v>
      </c>
      <c r="P138">
        <v>0</v>
      </c>
      <c r="Q138">
        <v>0</v>
      </c>
      <c r="R138">
        <v>1</v>
      </c>
      <c r="S138">
        <v>8</v>
      </c>
      <c r="T138">
        <v>0</v>
      </c>
      <c r="U138">
        <v>0</v>
      </c>
      <c r="V138">
        <v>18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465</v>
      </c>
      <c r="AV138">
        <v>202.13999938964841</v>
      </c>
      <c r="AW138">
        <v>206.5</v>
      </c>
      <c r="AX138">
        <v>207.6199951171875</v>
      </c>
      <c r="AY138">
        <v>204.77000427246091</v>
      </c>
      <c r="AZ138">
        <v>206.33000183105469</v>
      </c>
      <c r="BE138">
        <v>84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71</v>
      </c>
      <c r="BO138">
        <v>12</v>
      </c>
      <c r="BP138">
        <v>2</v>
      </c>
      <c r="BQ138">
        <v>9</v>
      </c>
      <c r="BR138">
        <v>38</v>
      </c>
      <c r="BS138">
        <v>0</v>
      </c>
      <c r="BT138">
        <v>0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1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525</v>
      </c>
      <c r="CN138">
        <v>206.33000183105469</v>
      </c>
      <c r="CO138">
        <v>207.50999450683599</v>
      </c>
      <c r="CP138">
        <v>208.41000366210929</v>
      </c>
      <c r="CQ138">
        <v>204.46000671386719</v>
      </c>
      <c r="CR138">
        <v>206.55000305175781</v>
      </c>
      <c r="CW138">
        <v>14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13</v>
      </c>
      <c r="DG138">
        <v>7</v>
      </c>
      <c r="DH138">
        <v>8</v>
      </c>
      <c r="DI138">
        <v>7</v>
      </c>
      <c r="DJ138">
        <v>150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15</v>
      </c>
      <c r="DX138">
        <v>0</v>
      </c>
      <c r="DY138">
        <v>0</v>
      </c>
      <c r="DZ138">
        <v>0</v>
      </c>
      <c r="EA138">
        <v>1</v>
      </c>
      <c r="EB138">
        <v>0</v>
      </c>
      <c r="EC138">
        <v>0</v>
      </c>
      <c r="ED138">
        <v>0</v>
      </c>
      <c r="EE138" t="s">
        <v>360</v>
      </c>
      <c r="EF138">
        <v>206.55000305175781</v>
      </c>
      <c r="EG138">
        <v>205.69000244140619</v>
      </c>
      <c r="EH138">
        <v>206.19000244140619</v>
      </c>
      <c r="EI138">
        <v>201.58999633789071</v>
      </c>
      <c r="EJ138">
        <v>205.61000061035159</v>
      </c>
      <c r="EO138">
        <v>21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22</v>
      </c>
      <c r="EY138">
        <v>10</v>
      </c>
      <c r="EZ138">
        <v>13</v>
      </c>
      <c r="FA138">
        <v>8</v>
      </c>
      <c r="FB138">
        <v>131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2</v>
      </c>
      <c r="FP138">
        <v>0</v>
      </c>
      <c r="FQ138">
        <v>46</v>
      </c>
      <c r="FR138">
        <v>0</v>
      </c>
      <c r="FS138">
        <v>1</v>
      </c>
      <c r="FT138">
        <v>0</v>
      </c>
      <c r="FU138">
        <v>1</v>
      </c>
      <c r="FV138">
        <v>0</v>
      </c>
      <c r="FW138" t="s">
        <v>377</v>
      </c>
      <c r="FX138">
        <v>205.61000061035159</v>
      </c>
      <c r="FY138">
        <v>205.69000244140619</v>
      </c>
      <c r="FZ138">
        <v>207.8999938964844</v>
      </c>
      <c r="GA138">
        <v>205.25999450683591</v>
      </c>
      <c r="GB138">
        <v>205.96000671386719</v>
      </c>
      <c r="GC138">
        <v>297</v>
      </c>
      <c r="GD138">
        <v>519</v>
      </c>
      <c r="GE138">
        <v>35</v>
      </c>
      <c r="GF138">
        <v>369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319</v>
      </c>
      <c r="GM138">
        <v>0</v>
      </c>
      <c r="GN138">
        <v>281</v>
      </c>
      <c r="GO138">
        <v>0</v>
      </c>
      <c r="GP138">
        <v>0</v>
      </c>
      <c r="GQ138">
        <v>0</v>
      </c>
      <c r="GR138">
        <v>0</v>
      </c>
      <c r="GS138">
        <v>1</v>
      </c>
      <c r="GT138">
        <v>1</v>
      </c>
      <c r="GU138">
        <v>0</v>
      </c>
      <c r="GV138">
        <v>0</v>
      </c>
      <c r="GW138">
        <v>2.5</v>
      </c>
      <c r="GX138" t="s">
        <v>218</v>
      </c>
      <c r="GY138">
        <v>595985</v>
      </c>
      <c r="GZ138">
        <v>544071</v>
      </c>
      <c r="HA138">
        <v>0.90400000000000003</v>
      </c>
      <c r="HB138">
        <v>1.673</v>
      </c>
      <c r="HC138">
        <v>1.72</v>
      </c>
      <c r="HD138">
        <v>2.6</v>
      </c>
      <c r="HE138">
        <v>0.49840000000000001</v>
      </c>
      <c r="HF138" s="15">
        <f t="shared" ref="HF138:HF179" si="18">100%-(FX138/FY138)</f>
        <v>3.8894370219766383E-4</v>
      </c>
      <c r="HG138" s="15">
        <f t="shared" ref="HG138:HG179" si="19">100%-(FY138/FZ138)</f>
        <v>1.063006984107262E-2</v>
      </c>
      <c r="HH138" s="15">
        <f t="shared" ref="HH138:HH179" si="20">100%-(GA138/FY138)</f>
        <v>2.0905631263861135E-3</v>
      </c>
      <c r="HI138" s="15">
        <f t="shared" ref="HI138:HI179" si="21">100%-(GA138/GB138)</f>
        <v>3.398777355857141E-3</v>
      </c>
      <c r="HJ138" s="16">
        <f t="shared" ref="HJ138:HJ179" si="22">(FY138*HG138)+FY138</f>
        <v>207.87650153296875</v>
      </c>
      <c r="HK138" t="str">
        <f t="shared" ref="HK138:HK179" si="23">B138</f>
        <v>RMD</v>
      </c>
    </row>
    <row r="139" spans="1:219" hidden="1" x14ac:dyDescent="0.25">
      <c r="A139">
        <v>130</v>
      </c>
      <c r="B139" t="s">
        <v>676</v>
      </c>
      <c r="C139">
        <v>9</v>
      </c>
      <c r="D139">
        <v>0</v>
      </c>
      <c r="E139">
        <v>5</v>
      </c>
      <c r="F139">
        <v>1</v>
      </c>
      <c r="G139" t="s">
        <v>218</v>
      </c>
      <c r="H139" t="s">
        <v>533</v>
      </c>
      <c r="I139">
        <v>6</v>
      </c>
      <c r="J139">
        <v>0</v>
      </c>
      <c r="K139" t="s">
        <v>218</v>
      </c>
      <c r="L139" t="s">
        <v>218</v>
      </c>
      <c r="M139">
        <v>5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</v>
      </c>
      <c r="X139">
        <v>2</v>
      </c>
      <c r="Y139">
        <v>1</v>
      </c>
      <c r="Z139">
        <v>190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6</v>
      </c>
      <c r="AN139">
        <v>1</v>
      </c>
      <c r="AO139">
        <v>0</v>
      </c>
      <c r="AP139">
        <v>0</v>
      </c>
      <c r="AQ139">
        <v>2</v>
      </c>
      <c r="AR139">
        <v>1</v>
      </c>
      <c r="AS139">
        <v>1</v>
      </c>
      <c r="AT139">
        <v>0</v>
      </c>
      <c r="AU139" t="s">
        <v>572</v>
      </c>
      <c r="AV139">
        <v>330.64999389648438</v>
      </c>
      <c r="AW139">
        <v>333.45498657226563</v>
      </c>
      <c r="AX139">
        <v>351.42999267578119</v>
      </c>
      <c r="AY139">
        <v>332.55999755859369</v>
      </c>
      <c r="AZ139">
        <v>347.22000122070313</v>
      </c>
      <c r="BE139">
        <v>0</v>
      </c>
      <c r="BF139">
        <v>3</v>
      </c>
      <c r="BG139">
        <v>1</v>
      </c>
      <c r="BH139">
        <v>1</v>
      </c>
      <c r="BI139">
        <v>190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1</v>
      </c>
      <c r="BT139">
        <v>1</v>
      </c>
      <c r="BU139">
        <v>1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677</v>
      </c>
      <c r="CN139">
        <v>347.22000122070313</v>
      </c>
      <c r="CO139">
        <v>349.41000366210938</v>
      </c>
      <c r="CP139">
        <v>356.70001220703119</v>
      </c>
      <c r="CQ139">
        <v>344.14300537109369</v>
      </c>
      <c r="CR139">
        <v>345.70001220703119</v>
      </c>
      <c r="CW139">
        <v>28</v>
      </c>
      <c r="CX139">
        <v>21</v>
      </c>
      <c r="CY139">
        <v>20</v>
      </c>
      <c r="CZ139">
        <v>13</v>
      </c>
      <c r="DA139">
        <v>2</v>
      </c>
      <c r="DB139">
        <v>2</v>
      </c>
      <c r="DC139">
        <v>35</v>
      </c>
      <c r="DD139">
        <v>1</v>
      </c>
      <c r="DE139">
        <v>2</v>
      </c>
      <c r="DF139">
        <v>23</v>
      </c>
      <c r="DG139">
        <v>16</v>
      </c>
      <c r="DH139">
        <v>12</v>
      </c>
      <c r="DI139">
        <v>19</v>
      </c>
      <c r="DJ139">
        <v>61</v>
      </c>
      <c r="DK139">
        <v>2</v>
      </c>
      <c r="DL139">
        <v>4</v>
      </c>
      <c r="DM139">
        <v>1</v>
      </c>
      <c r="DN139">
        <v>0</v>
      </c>
      <c r="DO139">
        <v>56</v>
      </c>
      <c r="DP139">
        <v>36</v>
      </c>
      <c r="DQ139">
        <v>0</v>
      </c>
      <c r="DR139">
        <v>0</v>
      </c>
      <c r="DS139">
        <v>1</v>
      </c>
      <c r="DT139">
        <v>1</v>
      </c>
      <c r="DU139">
        <v>0</v>
      </c>
      <c r="DV139">
        <v>0</v>
      </c>
      <c r="DW139">
        <v>85</v>
      </c>
      <c r="DX139">
        <v>56</v>
      </c>
      <c r="DY139">
        <v>0</v>
      </c>
      <c r="DZ139">
        <v>0</v>
      </c>
      <c r="EA139">
        <v>1</v>
      </c>
      <c r="EB139">
        <v>1</v>
      </c>
      <c r="EC139">
        <v>0</v>
      </c>
      <c r="ED139">
        <v>0</v>
      </c>
      <c r="EE139" t="s">
        <v>308</v>
      </c>
      <c r="EF139">
        <v>345.70001220703119</v>
      </c>
      <c r="EG139">
        <v>348.8800048828125</v>
      </c>
      <c r="EH139">
        <v>352.8800048828125</v>
      </c>
      <c r="EI139">
        <v>345.5</v>
      </c>
      <c r="EJ139">
        <v>348.989990234375</v>
      </c>
      <c r="EO139">
        <v>82</v>
      </c>
      <c r="EP139">
        <v>85</v>
      </c>
      <c r="EQ139">
        <v>2</v>
      </c>
      <c r="ER139">
        <v>0</v>
      </c>
      <c r="ES139">
        <v>0</v>
      </c>
      <c r="ET139">
        <v>1</v>
      </c>
      <c r="EU139">
        <v>2</v>
      </c>
      <c r="EV139">
        <v>0</v>
      </c>
      <c r="EW139">
        <v>0</v>
      </c>
      <c r="EX139">
        <v>19</v>
      </c>
      <c r="EY139">
        <v>5</v>
      </c>
      <c r="EZ139">
        <v>11</v>
      </c>
      <c r="FA139">
        <v>5</v>
      </c>
      <c r="FB139">
        <v>12</v>
      </c>
      <c r="FC139">
        <v>1</v>
      </c>
      <c r="FD139">
        <v>0</v>
      </c>
      <c r="FE139">
        <v>0</v>
      </c>
      <c r="FF139">
        <v>0</v>
      </c>
      <c r="FG139">
        <v>7</v>
      </c>
      <c r="FH139">
        <v>0</v>
      </c>
      <c r="FI139">
        <v>12</v>
      </c>
      <c r="FJ139">
        <v>0</v>
      </c>
      <c r="FK139">
        <v>1</v>
      </c>
      <c r="FL139">
        <v>0</v>
      </c>
      <c r="FM139">
        <v>2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678</v>
      </c>
      <c r="FX139">
        <v>348.989990234375</v>
      </c>
      <c r="FY139">
        <v>348.29998779296881</v>
      </c>
      <c r="FZ139">
        <v>349.79998779296881</v>
      </c>
      <c r="GA139">
        <v>342.739990234375</v>
      </c>
      <c r="GB139">
        <v>349.02999877929688</v>
      </c>
      <c r="GC139">
        <v>454</v>
      </c>
      <c r="GD139">
        <v>379</v>
      </c>
      <c r="GE139">
        <v>253</v>
      </c>
      <c r="GF139">
        <v>183</v>
      </c>
      <c r="GG139">
        <v>2</v>
      </c>
      <c r="GH139">
        <v>206</v>
      </c>
      <c r="GI139">
        <v>2</v>
      </c>
      <c r="GJ139">
        <v>15</v>
      </c>
      <c r="GK139">
        <v>1</v>
      </c>
      <c r="GL139">
        <v>263</v>
      </c>
      <c r="GM139">
        <v>0</v>
      </c>
      <c r="GN139">
        <v>73</v>
      </c>
      <c r="GO139">
        <v>2</v>
      </c>
      <c r="GP139">
        <v>2</v>
      </c>
      <c r="GQ139">
        <v>1</v>
      </c>
      <c r="GR139">
        <v>1</v>
      </c>
      <c r="GS139">
        <v>1</v>
      </c>
      <c r="GT139">
        <v>0</v>
      </c>
      <c r="GU139">
        <v>0</v>
      </c>
      <c r="GV139">
        <v>0</v>
      </c>
      <c r="GW139">
        <v>2</v>
      </c>
      <c r="GX139" t="s">
        <v>218</v>
      </c>
      <c r="GY139">
        <v>1841669</v>
      </c>
      <c r="GZ139">
        <v>3573914</v>
      </c>
      <c r="HA139">
        <v>4.1429999999999998</v>
      </c>
      <c r="HB139">
        <v>4.3769999999999998</v>
      </c>
      <c r="HC139">
        <v>-28.97</v>
      </c>
      <c r="HD139">
        <v>0.77</v>
      </c>
      <c r="HE139">
        <v>0</v>
      </c>
      <c r="HF139" s="15">
        <f t="shared" si="18"/>
        <v>-1.9810578971835024E-3</v>
      </c>
      <c r="HG139" s="15">
        <f t="shared" si="19"/>
        <v>4.2881648151680274E-3</v>
      </c>
      <c r="HH139" s="15">
        <f t="shared" si="20"/>
        <v>1.5963243621756051E-2</v>
      </c>
      <c r="HI139" s="15">
        <f t="shared" si="21"/>
        <v>1.8021398065841465E-2</v>
      </c>
      <c r="HJ139" s="16">
        <f t="shared" si="22"/>
        <v>349.79355554574607</v>
      </c>
      <c r="HK139" t="str">
        <f t="shared" si="23"/>
        <v>ROKU</v>
      </c>
    </row>
    <row r="140" spans="1:219" hidden="1" x14ac:dyDescent="0.25">
      <c r="A140">
        <v>131</v>
      </c>
      <c r="B140" t="s">
        <v>679</v>
      </c>
      <c r="C140">
        <v>10</v>
      </c>
      <c r="D140">
        <v>1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146</v>
      </c>
      <c r="N140">
        <v>14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41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487</v>
      </c>
      <c r="AV140">
        <v>439.82000732421881</v>
      </c>
      <c r="AW140">
        <v>442.67999267578131</v>
      </c>
      <c r="AX140">
        <v>446.94000244140631</v>
      </c>
      <c r="AY140">
        <v>441.01998901367188</v>
      </c>
      <c r="AZ140">
        <v>444.44000244140631</v>
      </c>
      <c r="BE140">
        <v>101</v>
      </c>
      <c r="BF140">
        <v>76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9</v>
      </c>
      <c r="BO140">
        <v>0</v>
      </c>
      <c r="BP140">
        <v>3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325</v>
      </c>
      <c r="CN140">
        <v>444.44000244140631</v>
      </c>
      <c r="CO140">
        <v>445.42999267578131</v>
      </c>
      <c r="CP140">
        <v>448.54000854492188</v>
      </c>
      <c r="CQ140">
        <v>443.72000122070313</v>
      </c>
      <c r="CR140">
        <v>445.8699951171875</v>
      </c>
      <c r="CW140">
        <v>115</v>
      </c>
      <c r="CX140">
        <v>2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73</v>
      </c>
      <c r="DG140">
        <v>7</v>
      </c>
      <c r="DH140">
        <v>2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680</v>
      </c>
      <c r="EF140">
        <v>445.8699951171875</v>
      </c>
      <c r="EG140">
        <v>446.48001098632813</v>
      </c>
      <c r="EH140">
        <v>447.94000244140631</v>
      </c>
      <c r="EI140">
        <v>441.44000244140631</v>
      </c>
      <c r="EJ140">
        <v>444.42999267578131</v>
      </c>
      <c r="EO140">
        <v>7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</v>
      </c>
      <c r="EY140">
        <v>1</v>
      </c>
      <c r="EZ140">
        <v>20</v>
      </c>
      <c r="FA140">
        <v>31</v>
      </c>
      <c r="FB140">
        <v>93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8</v>
      </c>
      <c r="FP140">
        <v>0</v>
      </c>
      <c r="FQ140">
        <v>0</v>
      </c>
      <c r="FR140">
        <v>0</v>
      </c>
      <c r="FS140">
        <v>1</v>
      </c>
      <c r="FT140">
        <v>0</v>
      </c>
      <c r="FU140">
        <v>0</v>
      </c>
      <c r="FV140">
        <v>0</v>
      </c>
      <c r="FW140" t="s">
        <v>365</v>
      </c>
      <c r="FX140">
        <v>444.42999267578131</v>
      </c>
      <c r="FY140">
        <v>446.76998901367188</v>
      </c>
      <c r="FZ140">
        <v>449.17001342773438</v>
      </c>
      <c r="GA140">
        <v>445.20999145507813</v>
      </c>
      <c r="GB140">
        <v>447.489990234375</v>
      </c>
      <c r="GC140">
        <v>461</v>
      </c>
      <c r="GD140">
        <v>287</v>
      </c>
      <c r="GE140">
        <v>124</v>
      </c>
      <c r="GF140">
        <v>233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93</v>
      </c>
      <c r="GM140">
        <v>0</v>
      </c>
      <c r="GN140">
        <v>93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2.5</v>
      </c>
      <c r="GX140" t="s">
        <v>218</v>
      </c>
      <c r="GY140">
        <v>216118</v>
      </c>
      <c r="GZ140">
        <v>510942</v>
      </c>
      <c r="HA140">
        <v>0.56999999999999995</v>
      </c>
      <c r="HB140">
        <v>0.70599999999999996</v>
      </c>
      <c r="HC140">
        <v>2.6</v>
      </c>
      <c r="HD140">
        <v>3.12</v>
      </c>
      <c r="HE140">
        <v>0.22799999000000001</v>
      </c>
      <c r="HF140" s="15">
        <f t="shared" si="18"/>
        <v>5.2375862198276169E-3</v>
      </c>
      <c r="HG140" s="15">
        <f t="shared" si="19"/>
        <v>5.3432427417566819E-3</v>
      </c>
      <c r="HH140" s="15">
        <f t="shared" si="20"/>
        <v>3.4917241465518556E-3</v>
      </c>
      <c r="HI140" s="15">
        <f t="shared" si="21"/>
        <v>5.0950833070092516E-3</v>
      </c>
      <c r="HJ140" s="16">
        <f t="shared" si="22"/>
        <v>449.15718951470387</v>
      </c>
      <c r="HK140" t="str">
        <f t="shared" si="23"/>
        <v>ROP</v>
      </c>
    </row>
    <row r="141" spans="1:219" hidden="1" x14ac:dyDescent="0.25">
      <c r="A141">
        <v>132</v>
      </c>
      <c r="B141" t="s">
        <v>681</v>
      </c>
      <c r="C141">
        <v>9</v>
      </c>
      <c r="D141">
        <v>0</v>
      </c>
      <c r="E141">
        <v>5</v>
      </c>
      <c r="F141">
        <v>1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11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8</v>
      </c>
      <c r="W141">
        <v>7</v>
      </c>
      <c r="X141">
        <v>12</v>
      </c>
      <c r="Y141">
        <v>11</v>
      </c>
      <c r="Z141">
        <v>154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12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0</v>
      </c>
      <c r="AU141" t="s">
        <v>682</v>
      </c>
      <c r="AV141">
        <v>222.58000183105469</v>
      </c>
      <c r="AW141">
        <v>225</v>
      </c>
      <c r="AX141">
        <v>227.6000061035156</v>
      </c>
      <c r="AY141">
        <v>224.21000671386719</v>
      </c>
      <c r="AZ141">
        <v>226.99000549316409</v>
      </c>
      <c r="BE141">
        <v>18</v>
      </c>
      <c r="BF141">
        <v>163</v>
      </c>
      <c r="BG141">
        <v>13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1</v>
      </c>
      <c r="BP141">
        <v>2</v>
      </c>
      <c r="BQ141">
        <v>0</v>
      </c>
      <c r="BR141">
        <v>0</v>
      </c>
      <c r="BS141">
        <v>1</v>
      </c>
      <c r="BT141">
        <v>4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290</v>
      </c>
      <c r="CN141">
        <v>226.99000549316409</v>
      </c>
      <c r="CO141">
        <v>228</v>
      </c>
      <c r="CP141">
        <v>229.7200012207031</v>
      </c>
      <c r="CQ141">
        <v>226.2799987792969</v>
      </c>
      <c r="CR141">
        <v>227.71000671386719</v>
      </c>
      <c r="CW141">
        <v>106</v>
      </c>
      <c r="CX141">
        <v>25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57</v>
      </c>
      <c r="DG141">
        <v>16</v>
      </c>
      <c r="DH141">
        <v>5</v>
      </c>
      <c r="DI141">
        <v>7</v>
      </c>
      <c r="DJ141">
        <v>8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8</v>
      </c>
      <c r="DR141">
        <v>0</v>
      </c>
      <c r="DS141">
        <v>0</v>
      </c>
      <c r="DT141">
        <v>0</v>
      </c>
      <c r="DU141">
        <v>1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680</v>
      </c>
      <c r="EF141">
        <v>227.71000671386719</v>
      </c>
      <c r="EG141">
        <v>228.47999572753901</v>
      </c>
      <c r="EH141">
        <v>230.24000549316409</v>
      </c>
      <c r="EI141">
        <v>228.28999328613281</v>
      </c>
      <c r="EJ141">
        <v>229.67999267578119</v>
      </c>
      <c r="EO141">
        <v>121</v>
      </c>
      <c r="EP141">
        <v>74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1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683</v>
      </c>
      <c r="FX141">
        <v>229.67999267578119</v>
      </c>
      <c r="FY141">
        <v>229.52000427246091</v>
      </c>
      <c r="FZ141">
        <v>229.52000427246091</v>
      </c>
      <c r="GA141">
        <v>225.38999938964841</v>
      </c>
      <c r="GB141">
        <v>225.83000183105469</v>
      </c>
      <c r="GC141">
        <v>531</v>
      </c>
      <c r="GD141">
        <v>290</v>
      </c>
      <c r="GE141">
        <v>326</v>
      </c>
      <c r="GF141">
        <v>94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162</v>
      </c>
      <c r="GM141">
        <v>0</v>
      </c>
      <c r="GN141">
        <v>8</v>
      </c>
      <c r="GO141">
        <v>1</v>
      </c>
      <c r="GP141">
        <v>1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1.9</v>
      </c>
      <c r="GX141" t="s">
        <v>218</v>
      </c>
      <c r="GY141">
        <v>5807104</v>
      </c>
      <c r="GZ141">
        <v>5515185</v>
      </c>
      <c r="HA141">
        <v>1.1140000000000001</v>
      </c>
      <c r="HB141">
        <v>1.2350000000000001</v>
      </c>
      <c r="HC141">
        <v>6.6</v>
      </c>
      <c r="HD141">
        <v>5.26</v>
      </c>
      <c r="HE141">
        <v>0</v>
      </c>
      <c r="HF141" s="15">
        <f t="shared" si="18"/>
        <v>-6.9705646715823022E-4</v>
      </c>
      <c r="HG141" s="15">
        <f t="shared" si="19"/>
        <v>0</v>
      </c>
      <c r="HH141" s="15">
        <f t="shared" si="20"/>
        <v>1.7994095529511256E-2</v>
      </c>
      <c r="HI141" s="15">
        <f t="shared" si="21"/>
        <v>1.9483790366147113E-3</v>
      </c>
      <c r="HJ141" s="16">
        <f t="shared" si="22"/>
        <v>229.52000427246091</v>
      </c>
      <c r="HK141" t="str">
        <f t="shared" si="23"/>
        <v>CRM</v>
      </c>
    </row>
    <row r="142" spans="1:219" hidden="1" x14ac:dyDescent="0.25">
      <c r="A142">
        <v>133</v>
      </c>
      <c r="B142" t="s">
        <v>684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52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70</v>
      </c>
      <c r="W142">
        <v>23</v>
      </c>
      <c r="X142">
        <v>38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293</v>
      </c>
      <c r="AV142">
        <v>53.819999694824219</v>
      </c>
      <c r="AW142">
        <v>53.830001831054688</v>
      </c>
      <c r="AX142">
        <v>53.990001678466797</v>
      </c>
      <c r="AY142">
        <v>53.610000610351563</v>
      </c>
      <c r="AZ142">
        <v>53.669998168945313</v>
      </c>
      <c r="BE142">
        <v>69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21</v>
      </c>
      <c r="BO142">
        <v>75</v>
      </c>
      <c r="BP142">
        <v>27</v>
      </c>
      <c r="BQ142">
        <v>2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297</v>
      </c>
      <c r="CN142">
        <v>53.669998168945313</v>
      </c>
      <c r="CO142">
        <v>54.049999237060547</v>
      </c>
      <c r="CP142">
        <v>54.049999237060547</v>
      </c>
      <c r="CQ142">
        <v>53.680000305175781</v>
      </c>
      <c r="CR142">
        <v>53.709999084472663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3</v>
      </c>
      <c r="DG142">
        <v>7</v>
      </c>
      <c r="DH142">
        <v>23</v>
      </c>
      <c r="DI142">
        <v>56</v>
      </c>
      <c r="DJ142">
        <v>102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226</v>
      </c>
      <c r="EF142">
        <v>53.709999084472663</v>
      </c>
      <c r="EG142">
        <v>54.189998626708977</v>
      </c>
      <c r="EH142">
        <v>54.189998626708977</v>
      </c>
      <c r="EI142">
        <v>53.799999237060547</v>
      </c>
      <c r="EJ142">
        <v>53.909999847412109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24</v>
      </c>
      <c r="EY142">
        <v>21</v>
      </c>
      <c r="EZ142">
        <v>18</v>
      </c>
      <c r="FA142">
        <v>37</v>
      </c>
      <c r="FB142">
        <v>89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416</v>
      </c>
      <c r="FX142">
        <v>53.909999847412109</v>
      </c>
      <c r="FY142">
        <v>53.639999389648438</v>
      </c>
      <c r="FZ142">
        <v>53.810001373291023</v>
      </c>
      <c r="GA142">
        <v>52.799999237060547</v>
      </c>
      <c r="GB142">
        <v>52.959999084472663</v>
      </c>
      <c r="GC142">
        <v>121</v>
      </c>
      <c r="GD142">
        <v>661</v>
      </c>
      <c r="GE142">
        <v>0</v>
      </c>
      <c r="GF142">
        <v>380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191</v>
      </c>
      <c r="GM142">
        <v>0</v>
      </c>
      <c r="GN142">
        <v>191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1</v>
      </c>
      <c r="GX142" t="s">
        <v>295</v>
      </c>
      <c r="GY142">
        <v>859212</v>
      </c>
      <c r="GZ142">
        <v>1025671</v>
      </c>
      <c r="HC142">
        <v>1.83</v>
      </c>
      <c r="HD142">
        <v>3.33</v>
      </c>
      <c r="HE142">
        <v>0.32290000000000002</v>
      </c>
      <c r="HF142" s="15">
        <f t="shared" si="18"/>
        <v>-5.0335656382534122E-3</v>
      </c>
      <c r="HG142" s="15">
        <f t="shared" si="19"/>
        <v>3.1593008605081963E-3</v>
      </c>
      <c r="HH142" s="15">
        <f t="shared" si="20"/>
        <v>1.5659958280126229E-2</v>
      </c>
      <c r="HI142" s="15">
        <f t="shared" si="21"/>
        <v>3.0211452072895773E-3</v>
      </c>
      <c r="HJ142" s="16">
        <f t="shared" si="22"/>
        <v>53.809464285877816</v>
      </c>
      <c r="HK142" t="str">
        <f t="shared" si="23"/>
        <v>SNY</v>
      </c>
    </row>
    <row r="143" spans="1:219" hidden="1" x14ac:dyDescent="0.25">
      <c r="A143">
        <v>134</v>
      </c>
      <c r="B143" t="s">
        <v>685</v>
      </c>
      <c r="C143">
        <v>10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90</v>
      </c>
      <c r="N143">
        <v>21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39</v>
      </c>
      <c r="W143">
        <v>3</v>
      </c>
      <c r="X143">
        <v>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383</v>
      </c>
      <c r="AV143">
        <v>86.849998474121094</v>
      </c>
      <c r="AW143">
        <v>87.180000305175781</v>
      </c>
      <c r="AX143">
        <v>87.400001525878906</v>
      </c>
      <c r="AY143">
        <v>86.779998779296875</v>
      </c>
      <c r="AZ143">
        <v>86.94000244140625</v>
      </c>
      <c r="BE143">
        <v>28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35</v>
      </c>
      <c r="BO143">
        <v>23</v>
      </c>
      <c r="BP143">
        <v>15</v>
      </c>
      <c r="BQ143">
        <v>1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263</v>
      </c>
      <c r="CN143">
        <v>86.94000244140625</v>
      </c>
      <c r="CO143">
        <v>87.430000305175781</v>
      </c>
      <c r="CP143">
        <v>87.55999755859375</v>
      </c>
      <c r="CQ143">
        <v>86.290000915527344</v>
      </c>
      <c r="CR143">
        <v>86.30999755859375</v>
      </c>
      <c r="CW143">
        <v>1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1</v>
      </c>
      <c r="DH143">
        <v>2</v>
      </c>
      <c r="DI143">
        <v>0</v>
      </c>
      <c r="DJ143">
        <v>130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2</v>
      </c>
      <c r="DX143">
        <v>0</v>
      </c>
      <c r="DY143">
        <v>0</v>
      </c>
      <c r="DZ143">
        <v>0</v>
      </c>
      <c r="EA143">
        <v>1</v>
      </c>
      <c r="EB143">
        <v>0</v>
      </c>
      <c r="EC143">
        <v>0</v>
      </c>
      <c r="ED143">
        <v>0</v>
      </c>
      <c r="EE143" t="s">
        <v>359</v>
      </c>
      <c r="EF143">
        <v>86.30999755859375</v>
      </c>
      <c r="EG143">
        <v>86.75</v>
      </c>
      <c r="EH143">
        <v>87.150001525878906</v>
      </c>
      <c r="EI143">
        <v>86.650001525878906</v>
      </c>
      <c r="EJ143">
        <v>86.779998779296875</v>
      </c>
      <c r="EO143">
        <v>112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33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578</v>
      </c>
      <c r="FX143">
        <v>86.779998779296875</v>
      </c>
      <c r="FY143">
        <v>87.050003051757813</v>
      </c>
      <c r="FZ143">
        <v>87.410003662109375</v>
      </c>
      <c r="GA143">
        <v>86.580001831054688</v>
      </c>
      <c r="GB143">
        <v>86.669998168945313</v>
      </c>
      <c r="GC143">
        <v>252</v>
      </c>
      <c r="GD143">
        <v>284</v>
      </c>
      <c r="GE143">
        <v>113</v>
      </c>
      <c r="GF143">
        <v>166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130</v>
      </c>
      <c r="GM143">
        <v>0</v>
      </c>
      <c r="GN143">
        <v>130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2</v>
      </c>
      <c r="GX143" t="s">
        <v>218</v>
      </c>
      <c r="GY143">
        <v>193011</v>
      </c>
      <c r="GZ143">
        <v>194428</v>
      </c>
      <c r="HA143">
        <v>1.4350000000000001</v>
      </c>
      <c r="HB143">
        <v>3.7090000000000001</v>
      </c>
      <c r="HC143">
        <v>7.21</v>
      </c>
      <c r="HD143">
        <v>4.9800000000000004</v>
      </c>
      <c r="HE143">
        <v>0.5474</v>
      </c>
      <c r="HF143" s="15">
        <f t="shared" si="18"/>
        <v>3.1017146811631591E-3</v>
      </c>
      <c r="HG143" s="15">
        <f t="shared" si="19"/>
        <v>4.1185287183280739E-3</v>
      </c>
      <c r="HH143" s="15">
        <f t="shared" si="20"/>
        <v>5.399209698173979E-3</v>
      </c>
      <c r="HI143" s="15">
        <f t="shared" si="21"/>
        <v>1.0383793676237429E-3</v>
      </c>
      <c r="HJ143" s="16">
        <f t="shared" si="22"/>
        <v>87.408520989257028</v>
      </c>
      <c r="HK143" t="str">
        <f t="shared" si="23"/>
        <v>SXT</v>
      </c>
    </row>
    <row r="144" spans="1:219" hidden="1" x14ac:dyDescent="0.25">
      <c r="A144">
        <v>135</v>
      </c>
      <c r="B144" t="s">
        <v>686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63</v>
      </c>
      <c r="N144">
        <v>18</v>
      </c>
      <c r="O144">
        <v>7</v>
      </c>
      <c r="P144">
        <v>0</v>
      </c>
      <c r="Q144">
        <v>0</v>
      </c>
      <c r="R144">
        <v>1</v>
      </c>
      <c r="S144">
        <v>7</v>
      </c>
      <c r="T144">
        <v>0</v>
      </c>
      <c r="U144">
        <v>0</v>
      </c>
      <c r="V144">
        <v>53</v>
      </c>
      <c r="W144">
        <v>41</v>
      </c>
      <c r="X144">
        <v>18</v>
      </c>
      <c r="Y144">
        <v>9</v>
      </c>
      <c r="Z144">
        <v>7</v>
      </c>
      <c r="AA144">
        <v>1</v>
      </c>
      <c r="AB144">
        <v>0</v>
      </c>
      <c r="AC144">
        <v>0</v>
      </c>
      <c r="AD144">
        <v>0</v>
      </c>
      <c r="AE144">
        <v>26</v>
      </c>
      <c r="AF144">
        <v>7</v>
      </c>
      <c r="AG144">
        <v>0</v>
      </c>
      <c r="AH144">
        <v>0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687</v>
      </c>
      <c r="AV144">
        <v>122.379997253418</v>
      </c>
      <c r="AW144">
        <v>123.1999969482422</v>
      </c>
      <c r="AX144">
        <v>124.98000335693359</v>
      </c>
      <c r="AY144">
        <v>122.30999755859381</v>
      </c>
      <c r="AZ144">
        <v>124.63999938964839</v>
      </c>
      <c r="BE144">
        <v>31</v>
      </c>
      <c r="BF144">
        <v>112</v>
      </c>
      <c r="BG144">
        <v>45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5</v>
      </c>
      <c r="BO144">
        <v>1</v>
      </c>
      <c r="BP144">
        <v>1</v>
      </c>
      <c r="BQ144">
        <v>1</v>
      </c>
      <c r="BR144">
        <v>4</v>
      </c>
      <c r="BS144">
        <v>1</v>
      </c>
      <c r="BT144">
        <v>12</v>
      </c>
      <c r="BU144">
        <v>0</v>
      </c>
      <c r="BV144">
        <v>0</v>
      </c>
      <c r="BW144">
        <v>0</v>
      </c>
      <c r="BX144">
        <v>0</v>
      </c>
      <c r="BY144">
        <v>4</v>
      </c>
      <c r="BZ144">
        <v>4</v>
      </c>
      <c r="CA144">
        <v>0</v>
      </c>
      <c r="CB144">
        <v>0</v>
      </c>
      <c r="CC144">
        <v>1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688</v>
      </c>
      <c r="CN144">
        <v>124.63999938964839</v>
      </c>
      <c r="CO144">
        <v>125</v>
      </c>
      <c r="CP144">
        <v>126.69000244140619</v>
      </c>
      <c r="CQ144">
        <v>124.1800003051758</v>
      </c>
      <c r="CR144">
        <v>124.40000152587891</v>
      </c>
      <c r="CW144">
        <v>82</v>
      </c>
      <c r="CX144">
        <v>35</v>
      </c>
      <c r="CY144">
        <v>10</v>
      </c>
      <c r="CZ144">
        <v>0</v>
      </c>
      <c r="DA144">
        <v>0</v>
      </c>
      <c r="DB144">
        <v>1</v>
      </c>
      <c r="DC144">
        <v>10</v>
      </c>
      <c r="DD144">
        <v>0</v>
      </c>
      <c r="DE144">
        <v>0</v>
      </c>
      <c r="DF144">
        <v>32</v>
      </c>
      <c r="DG144">
        <v>12</v>
      </c>
      <c r="DH144">
        <v>17</v>
      </c>
      <c r="DI144">
        <v>10</v>
      </c>
      <c r="DJ144">
        <v>13</v>
      </c>
      <c r="DK144">
        <v>1</v>
      </c>
      <c r="DL144">
        <v>3</v>
      </c>
      <c r="DM144">
        <v>0</v>
      </c>
      <c r="DN144">
        <v>0</v>
      </c>
      <c r="DO144">
        <v>46</v>
      </c>
      <c r="DP144">
        <v>10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399</v>
      </c>
      <c r="EF144">
        <v>124.40000152587891</v>
      </c>
      <c r="EG144">
        <v>124.6600036621094</v>
      </c>
      <c r="EH144">
        <v>127.01999664306641</v>
      </c>
      <c r="EI144">
        <v>123.8000030517578</v>
      </c>
      <c r="EJ144">
        <v>126.6999969482422</v>
      </c>
      <c r="EO144">
        <v>21</v>
      </c>
      <c r="EP144">
        <v>13</v>
      </c>
      <c r="EQ144">
        <v>23</v>
      </c>
      <c r="ER144">
        <v>136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3</v>
      </c>
      <c r="EY144">
        <v>1</v>
      </c>
      <c r="EZ144">
        <v>0</v>
      </c>
      <c r="FA144">
        <v>0</v>
      </c>
      <c r="FB144">
        <v>2</v>
      </c>
      <c r="FC144">
        <v>1</v>
      </c>
      <c r="FD144">
        <v>6</v>
      </c>
      <c r="FE144">
        <v>0</v>
      </c>
      <c r="FF144">
        <v>0</v>
      </c>
      <c r="FG144">
        <v>0</v>
      </c>
      <c r="FH144">
        <v>0</v>
      </c>
      <c r="FI144">
        <v>2</v>
      </c>
      <c r="FJ144">
        <v>2</v>
      </c>
      <c r="FK144">
        <v>0</v>
      </c>
      <c r="FL144">
        <v>0</v>
      </c>
      <c r="FM144">
        <v>1</v>
      </c>
      <c r="FN144">
        <v>1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688</v>
      </c>
      <c r="FX144">
        <v>126.6999969482422</v>
      </c>
      <c r="FY144">
        <v>127.5</v>
      </c>
      <c r="FZ144">
        <v>128.7200012207031</v>
      </c>
      <c r="GA144">
        <v>127.09999847412109</v>
      </c>
      <c r="GB144">
        <v>128.28999328613281</v>
      </c>
      <c r="GC144">
        <v>596</v>
      </c>
      <c r="GD144">
        <v>230</v>
      </c>
      <c r="GE144">
        <v>320</v>
      </c>
      <c r="GF144">
        <v>90</v>
      </c>
      <c r="GG144">
        <v>0</v>
      </c>
      <c r="GH144">
        <v>136</v>
      </c>
      <c r="GI144">
        <v>0</v>
      </c>
      <c r="GJ144">
        <v>136</v>
      </c>
      <c r="GK144">
        <v>0</v>
      </c>
      <c r="GL144">
        <v>26</v>
      </c>
      <c r="GM144">
        <v>0</v>
      </c>
      <c r="GN144">
        <v>15</v>
      </c>
      <c r="GO144">
        <v>3</v>
      </c>
      <c r="GP144">
        <v>2</v>
      </c>
      <c r="GQ144">
        <v>3</v>
      </c>
      <c r="GR144">
        <v>2</v>
      </c>
      <c r="GS144">
        <v>0</v>
      </c>
      <c r="GT144">
        <v>0</v>
      </c>
      <c r="GU144">
        <v>0</v>
      </c>
      <c r="GV144">
        <v>0</v>
      </c>
      <c r="GW144">
        <v>2.4</v>
      </c>
      <c r="GX144" t="s">
        <v>218</v>
      </c>
      <c r="GY144">
        <v>1765768</v>
      </c>
      <c r="GZ144">
        <v>1911742</v>
      </c>
      <c r="HA144">
        <v>0.39300000000000002</v>
      </c>
      <c r="HB144">
        <v>0.41299999999999998</v>
      </c>
      <c r="HC144">
        <v>3.23</v>
      </c>
      <c r="HD144">
        <v>4.78</v>
      </c>
      <c r="HE144">
        <v>1.1080000000000001</v>
      </c>
      <c r="HF144" s="15">
        <f t="shared" si="18"/>
        <v>6.2745337392768885E-3</v>
      </c>
      <c r="HG144" s="15">
        <f t="shared" si="19"/>
        <v>9.4779460001036542E-3</v>
      </c>
      <c r="HH144" s="15">
        <f t="shared" si="20"/>
        <v>3.1372668696384443E-3</v>
      </c>
      <c r="HI144" s="15">
        <f t="shared" si="21"/>
        <v>9.2758194269884076E-3</v>
      </c>
      <c r="HJ144" s="16">
        <f t="shared" si="22"/>
        <v>128.70843811501322</v>
      </c>
      <c r="HK144" t="str">
        <f t="shared" si="23"/>
        <v>SPG</v>
      </c>
    </row>
    <row r="145" spans="1:219" hidden="1" x14ac:dyDescent="0.25">
      <c r="A145">
        <v>136</v>
      </c>
      <c r="B145" t="s">
        <v>689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11</v>
      </c>
      <c r="N145">
        <v>156</v>
      </c>
      <c r="O145">
        <v>24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1</v>
      </c>
      <c r="AB145">
        <v>2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0</v>
      </c>
      <c r="AJ145">
        <v>0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235</v>
      </c>
      <c r="AV145">
        <v>76.410003662109375</v>
      </c>
      <c r="AW145">
        <v>76.5</v>
      </c>
      <c r="AX145">
        <v>79.419998168945313</v>
      </c>
      <c r="AY145">
        <v>76.139999389648438</v>
      </c>
      <c r="AZ145">
        <v>78.569999694824219</v>
      </c>
      <c r="BE145">
        <v>5</v>
      </c>
      <c r="BF145">
        <v>3</v>
      </c>
      <c r="BG145">
        <v>19</v>
      </c>
      <c r="BH145">
        <v>56</v>
      </c>
      <c r="BI145">
        <v>108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0</v>
      </c>
      <c r="BP145">
        <v>0</v>
      </c>
      <c r="BQ145">
        <v>2</v>
      </c>
      <c r="BR145">
        <v>0</v>
      </c>
      <c r="BS145">
        <v>1</v>
      </c>
      <c r="BT145">
        <v>4</v>
      </c>
      <c r="BU145">
        <v>1</v>
      </c>
      <c r="BV145">
        <v>4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690</v>
      </c>
      <c r="CN145">
        <v>78.569999694824219</v>
      </c>
      <c r="CO145">
        <v>78.489997863769531</v>
      </c>
      <c r="CP145">
        <v>79.589996337890625</v>
      </c>
      <c r="CQ145">
        <v>76.75</v>
      </c>
      <c r="CR145">
        <v>76.959999084472656</v>
      </c>
      <c r="CW145">
        <v>12</v>
      </c>
      <c r="CX145">
        <v>5</v>
      </c>
      <c r="CY145">
        <v>8</v>
      </c>
      <c r="CZ145">
        <v>0</v>
      </c>
      <c r="DA145">
        <v>0</v>
      </c>
      <c r="DB145">
        <v>1</v>
      </c>
      <c r="DC145">
        <v>8</v>
      </c>
      <c r="DD145">
        <v>0</v>
      </c>
      <c r="DE145">
        <v>0</v>
      </c>
      <c r="DF145">
        <v>4</v>
      </c>
      <c r="DG145">
        <v>3</v>
      </c>
      <c r="DH145">
        <v>1</v>
      </c>
      <c r="DI145">
        <v>7</v>
      </c>
      <c r="DJ145">
        <v>155</v>
      </c>
      <c r="DK145">
        <v>1</v>
      </c>
      <c r="DL145">
        <v>2</v>
      </c>
      <c r="DM145">
        <v>0</v>
      </c>
      <c r="DN145">
        <v>0</v>
      </c>
      <c r="DO145">
        <v>13</v>
      </c>
      <c r="DP145">
        <v>8</v>
      </c>
      <c r="DQ145">
        <v>0</v>
      </c>
      <c r="DR145">
        <v>0</v>
      </c>
      <c r="DS145">
        <v>1</v>
      </c>
      <c r="DT145">
        <v>1</v>
      </c>
      <c r="DU145">
        <v>0</v>
      </c>
      <c r="DV145">
        <v>0</v>
      </c>
      <c r="DW145">
        <v>25</v>
      </c>
      <c r="DX145">
        <v>13</v>
      </c>
      <c r="DY145">
        <v>0</v>
      </c>
      <c r="DZ145">
        <v>0</v>
      </c>
      <c r="EA145">
        <v>1</v>
      </c>
      <c r="EB145">
        <v>1</v>
      </c>
      <c r="EC145">
        <v>0</v>
      </c>
      <c r="ED145">
        <v>0</v>
      </c>
      <c r="EE145" t="s">
        <v>540</v>
      </c>
      <c r="EF145">
        <v>76.959999084472656</v>
      </c>
      <c r="EG145">
        <v>77.330001831054688</v>
      </c>
      <c r="EH145">
        <v>78.889999389648438</v>
      </c>
      <c r="EI145">
        <v>76.739997863769531</v>
      </c>
      <c r="EJ145">
        <v>77.800003051757813</v>
      </c>
      <c r="EO145">
        <v>28</v>
      </c>
      <c r="EP145">
        <v>39</v>
      </c>
      <c r="EQ145">
        <v>76</v>
      </c>
      <c r="ER145">
        <v>45</v>
      </c>
      <c r="ES145">
        <v>1</v>
      </c>
      <c r="ET145">
        <v>0</v>
      </c>
      <c r="EU145">
        <v>0</v>
      </c>
      <c r="EV145">
        <v>0</v>
      </c>
      <c r="EW145">
        <v>0</v>
      </c>
      <c r="EX145">
        <v>6</v>
      </c>
      <c r="EY145">
        <v>1</v>
      </c>
      <c r="EZ145">
        <v>0</v>
      </c>
      <c r="FA145">
        <v>0</v>
      </c>
      <c r="FB145">
        <v>4</v>
      </c>
      <c r="FC145">
        <v>1</v>
      </c>
      <c r="FD145">
        <v>11</v>
      </c>
      <c r="FE145">
        <v>1</v>
      </c>
      <c r="FF145">
        <v>0</v>
      </c>
      <c r="FG145">
        <v>0</v>
      </c>
      <c r="FH145">
        <v>0</v>
      </c>
      <c r="FI145">
        <v>4</v>
      </c>
      <c r="FJ145">
        <v>4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691</v>
      </c>
      <c r="FX145">
        <v>77.800003051757813</v>
      </c>
      <c r="FY145">
        <v>78.120002746582031</v>
      </c>
      <c r="FZ145">
        <v>79.150001525878906</v>
      </c>
      <c r="GA145">
        <v>77.970001220703125</v>
      </c>
      <c r="GB145">
        <v>78.459999084472656</v>
      </c>
      <c r="GC145">
        <v>596</v>
      </c>
      <c r="GD145">
        <v>187</v>
      </c>
      <c r="GE145">
        <v>214</v>
      </c>
      <c r="GF145">
        <v>181</v>
      </c>
      <c r="GG145">
        <v>0</v>
      </c>
      <c r="GH145">
        <v>210</v>
      </c>
      <c r="GI145">
        <v>0</v>
      </c>
      <c r="GJ145">
        <v>46</v>
      </c>
      <c r="GK145">
        <v>4</v>
      </c>
      <c r="GL145">
        <v>160</v>
      </c>
      <c r="GM145">
        <v>0</v>
      </c>
      <c r="GN145">
        <v>159</v>
      </c>
      <c r="GO145">
        <v>2</v>
      </c>
      <c r="GP145">
        <v>1</v>
      </c>
      <c r="GQ145">
        <v>2</v>
      </c>
      <c r="GR145">
        <v>1</v>
      </c>
      <c r="GS145">
        <v>0</v>
      </c>
      <c r="GT145">
        <v>0</v>
      </c>
      <c r="GU145">
        <v>0</v>
      </c>
      <c r="GV145">
        <v>0</v>
      </c>
      <c r="GW145">
        <v>2.9</v>
      </c>
      <c r="GX145" t="s">
        <v>246</v>
      </c>
      <c r="GY145">
        <v>565179</v>
      </c>
      <c r="GZ145">
        <v>830171</v>
      </c>
      <c r="HA145">
        <v>2.968</v>
      </c>
      <c r="HB145">
        <v>3.673</v>
      </c>
      <c r="HC145">
        <v>22.3</v>
      </c>
      <c r="HD145">
        <v>10.71</v>
      </c>
      <c r="HE145">
        <v>1.0763</v>
      </c>
      <c r="HF145" s="15">
        <f t="shared" si="18"/>
        <v>4.0962581102599316E-3</v>
      </c>
      <c r="HG145" s="15">
        <f t="shared" si="19"/>
        <v>1.301325027719813E-2</v>
      </c>
      <c r="HH145" s="15">
        <f t="shared" si="20"/>
        <v>1.9201423528555361E-3</v>
      </c>
      <c r="HI145" s="15">
        <f t="shared" si="21"/>
        <v>6.2451933403923077E-3</v>
      </c>
      <c r="HJ145" s="16">
        <f t="shared" si="22"/>
        <v>79.136597893978703</v>
      </c>
      <c r="HK145" t="str">
        <f t="shared" si="23"/>
        <v>SLG</v>
      </c>
    </row>
    <row r="146" spans="1:219" hidden="1" x14ac:dyDescent="0.25">
      <c r="A146">
        <v>137</v>
      </c>
      <c r="B146" t="s">
        <v>692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96</v>
      </c>
      <c r="N146">
        <v>17</v>
      </c>
      <c r="O146">
        <v>7</v>
      </c>
      <c r="P146">
        <v>4</v>
      </c>
      <c r="Q146">
        <v>0</v>
      </c>
      <c r="R146">
        <v>1</v>
      </c>
      <c r="S146">
        <v>11</v>
      </c>
      <c r="T146">
        <v>0</v>
      </c>
      <c r="U146">
        <v>0</v>
      </c>
      <c r="V146">
        <v>33</v>
      </c>
      <c r="W146">
        <v>13</v>
      </c>
      <c r="X146">
        <v>15</v>
      </c>
      <c r="Y146">
        <v>11</v>
      </c>
      <c r="Z146">
        <v>33</v>
      </c>
      <c r="AA146">
        <v>1</v>
      </c>
      <c r="AB146">
        <v>11</v>
      </c>
      <c r="AC146">
        <v>0</v>
      </c>
      <c r="AD146">
        <v>0</v>
      </c>
      <c r="AE146">
        <v>28</v>
      </c>
      <c r="AF146">
        <v>11</v>
      </c>
      <c r="AG146">
        <v>8</v>
      </c>
      <c r="AH146">
        <v>8</v>
      </c>
      <c r="AI146">
        <v>3</v>
      </c>
      <c r="AJ146">
        <v>1</v>
      </c>
      <c r="AK146">
        <v>2</v>
      </c>
      <c r="AL146">
        <v>1</v>
      </c>
      <c r="AM146">
        <v>127</v>
      </c>
      <c r="AN146">
        <v>29</v>
      </c>
      <c r="AO146">
        <v>6</v>
      </c>
      <c r="AP146">
        <v>6</v>
      </c>
      <c r="AQ146">
        <v>2</v>
      </c>
      <c r="AR146">
        <v>2</v>
      </c>
      <c r="AS146">
        <v>1</v>
      </c>
      <c r="AT146">
        <v>1</v>
      </c>
      <c r="AU146" t="s">
        <v>693</v>
      </c>
      <c r="AV146">
        <v>56.610000610351563</v>
      </c>
      <c r="AW146">
        <v>57.349998474121087</v>
      </c>
      <c r="AX146">
        <v>60.819999694824219</v>
      </c>
      <c r="AY146">
        <v>57.150001525878913</v>
      </c>
      <c r="AZ146">
        <v>60.119998931884773</v>
      </c>
      <c r="BE146">
        <v>1</v>
      </c>
      <c r="BF146">
        <v>1</v>
      </c>
      <c r="BG146">
        <v>0</v>
      </c>
      <c r="BH146">
        <v>4</v>
      </c>
      <c r="BI146">
        <v>189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1</v>
      </c>
      <c r="BQ146">
        <v>0</v>
      </c>
      <c r="BR146">
        <v>0</v>
      </c>
      <c r="BS146">
        <v>1</v>
      </c>
      <c r="BT146">
        <v>2</v>
      </c>
      <c r="BU146">
        <v>1</v>
      </c>
      <c r="BV146">
        <v>2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694</v>
      </c>
      <c r="CN146">
        <v>60.119998931884773</v>
      </c>
      <c r="CO146">
        <v>60.419998168945313</v>
      </c>
      <c r="CP146">
        <v>60.784999847412109</v>
      </c>
      <c r="CQ146">
        <v>59.009998321533203</v>
      </c>
      <c r="CR146">
        <v>59.150001525878913</v>
      </c>
      <c r="CW146">
        <v>7</v>
      </c>
      <c r="CX146">
        <v>1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4</v>
      </c>
      <c r="DG146">
        <v>0</v>
      </c>
      <c r="DH146">
        <v>2</v>
      </c>
      <c r="DI146">
        <v>0</v>
      </c>
      <c r="DJ146">
        <v>189</v>
      </c>
      <c r="DK146">
        <v>0</v>
      </c>
      <c r="DL146">
        <v>0</v>
      </c>
      <c r="DM146">
        <v>0</v>
      </c>
      <c r="DN146">
        <v>0</v>
      </c>
      <c r="DO146">
        <v>1</v>
      </c>
      <c r="DP146">
        <v>0</v>
      </c>
      <c r="DQ146">
        <v>0</v>
      </c>
      <c r="DR146">
        <v>0</v>
      </c>
      <c r="DS146">
        <v>1</v>
      </c>
      <c r="DT146">
        <v>0</v>
      </c>
      <c r="DU146">
        <v>1</v>
      </c>
      <c r="DV146">
        <v>0</v>
      </c>
      <c r="DW146">
        <v>8</v>
      </c>
      <c r="DX146">
        <v>1</v>
      </c>
      <c r="DY146">
        <v>0</v>
      </c>
      <c r="DZ146">
        <v>0</v>
      </c>
      <c r="EA146">
        <v>2</v>
      </c>
      <c r="EB146">
        <v>1</v>
      </c>
      <c r="EC146">
        <v>1</v>
      </c>
      <c r="ED146">
        <v>1</v>
      </c>
      <c r="EE146" t="s">
        <v>695</v>
      </c>
      <c r="EF146">
        <v>59.150001525878913</v>
      </c>
      <c r="EG146">
        <v>59.970001220703118</v>
      </c>
      <c r="EH146">
        <v>61.369998931884773</v>
      </c>
      <c r="EI146">
        <v>59.700000762939453</v>
      </c>
      <c r="EJ146">
        <v>60.590000152587891</v>
      </c>
      <c r="EO146">
        <v>5</v>
      </c>
      <c r="EP146">
        <v>58</v>
      </c>
      <c r="EQ146">
        <v>55</v>
      </c>
      <c r="ER146">
        <v>56</v>
      </c>
      <c r="ES146">
        <v>21</v>
      </c>
      <c r="ET146">
        <v>1</v>
      </c>
      <c r="EU146">
        <v>2</v>
      </c>
      <c r="EV146">
        <v>0</v>
      </c>
      <c r="EW146">
        <v>0</v>
      </c>
      <c r="EX146">
        <v>1</v>
      </c>
      <c r="EY146">
        <v>2</v>
      </c>
      <c r="EZ146">
        <v>1</v>
      </c>
      <c r="FA146">
        <v>1</v>
      </c>
      <c r="FB146">
        <v>0</v>
      </c>
      <c r="FC146">
        <v>2</v>
      </c>
      <c r="FD146">
        <v>5</v>
      </c>
      <c r="FE146">
        <v>1</v>
      </c>
      <c r="FF146">
        <v>5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625</v>
      </c>
      <c r="FX146">
        <v>60.590000152587891</v>
      </c>
      <c r="FY146">
        <v>60.299999237060547</v>
      </c>
      <c r="FZ146">
        <v>61.279998779296882</v>
      </c>
      <c r="GA146">
        <v>59.529998779296882</v>
      </c>
      <c r="GB146">
        <v>61.069999694824219</v>
      </c>
      <c r="GC146">
        <v>522</v>
      </c>
      <c r="GD146">
        <v>307</v>
      </c>
      <c r="GE146">
        <v>203</v>
      </c>
      <c r="GF146">
        <v>200</v>
      </c>
      <c r="GG146">
        <v>0</v>
      </c>
      <c r="GH146">
        <v>274</v>
      </c>
      <c r="GI146">
        <v>0</v>
      </c>
      <c r="GJ146">
        <v>77</v>
      </c>
      <c r="GK146">
        <v>7</v>
      </c>
      <c r="GL146">
        <v>222</v>
      </c>
      <c r="GM146">
        <v>5</v>
      </c>
      <c r="GN146">
        <v>189</v>
      </c>
      <c r="GO146">
        <v>3</v>
      </c>
      <c r="GP146">
        <v>1</v>
      </c>
      <c r="GQ146">
        <v>1</v>
      </c>
      <c r="GR146">
        <v>0</v>
      </c>
      <c r="GS146">
        <v>2</v>
      </c>
      <c r="GT146">
        <v>1</v>
      </c>
      <c r="GU146">
        <v>2</v>
      </c>
      <c r="GV146">
        <v>1</v>
      </c>
      <c r="GW146">
        <v>2.1</v>
      </c>
      <c r="GX146" t="s">
        <v>218</v>
      </c>
      <c r="GY146">
        <v>13632522</v>
      </c>
      <c r="GZ146">
        <v>16645528</v>
      </c>
      <c r="HA146">
        <v>4.2149999999999999</v>
      </c>
      <c r="HB146">
        <v>4.3070000000000004</v>
      </c>
      <c r="HC146">
        <v>2.89</v>
      </c>
      <c r="HD146">
        <v>1.86</v>
      </c>
      <c r="HE146">
        <v>0</v>
      </c>
      <c r="HF146" s="15">
        <f t="shared" si="18"/>
        <v>-4.8093021425630322E-3</v>
      </c>
      <c r="HG146" s="15">
        <f t="shared" si="19"/>
        <v>1.5992159950359297E-2</v>
      </c>
      <c r="HH146" s="15">
        <f t="shared" si="20"/>
        <v>1.2769493656816122E-2</v>
      </c>
      <c r="HI146" s="15">
        <f t="shared" si="21"/>
        <v>2.5216979256966532E-2</v>
      </c>
      <c r="HJ146" s="16">
        <f t="shared" si="22"/>
        <v>61.264326469866162</v>
      </c>
      <c r="HK146" t="str">
        <f t="shared" si="23"/>
        <v>SNAP</v>
      </c>
    </row>
    <row r="147" spans="1:219" hidden="1" x14ac:dyDescent="0.25">
      <c r="A147">
        <v>138</v>
      </c>
      <c r="B147" t="s">
        <v>696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22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9</v>
      </c>
      <c r="W147">
        <v>4</v>
      </c>
      <c r="X147">
        <v>7</v>
      </c>
      <c r="Y147">
        <v>10</v>
      </c>
      <c r="Z147">
        <v>125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24</v>
      </c>
      <c r="AN147">
        <v>1</v>
      </c>
      <c r="AO147">
        <v>0</v>
      </c>
      <c r="AP147">
        <v>0</v>
      </c>
      <c r="AQ147">
        <v>1</v>
      </c>
      <c r="AR147">
        <v>1</v>
      </c>
      <c r="AS147">
        <v>0</v>
      </c>
      <c r="AT147">
        <v>0</v>
      </c>
      <c r="AU147" t="s">
        <v>616</v>
      </c>
      <c r="AV147">
        <v>46.080001831054688</v>
      </c>
      <c r="AW147">
        <v>46.419998168945313</v>
      </c>
      <c r="AX147">
        <v>47.150001525878913</v>
      </c>
      <c r="AY147">
        <v>46.049999237060547</v>
      </c>
      <c r="AZ147">
        <v>46.919998168945313</v>
      </c>
      <c r="BE147">
        <v>11</v>
      </c>
      <c r="BF147">
        <v>112</v>
      </c>
      <c r="BG147">
        <v>53</v>
      </c>
      <c r="BH147">
        <v>9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3</v>
      </c>
      <c r="BO147">
        <v>0</v>
      </c>
      <c r="BP147">
        <v>0</v>
      </c>
      <c r="BQ147">
        <v>1</v>
      </c>
      <c r="BR147">
        <v>3</v>
      </c>
      <c r="BS147">
        <v>1</v>
      </c>
      <c r="BT147">
        <v>7</v>
      </c>
      <c r="BU147">
        <v>0</v>
      </c>
      <c r="BV147">
        <v>0</v>
      </c>
      <c r="BW147">
        <v>0</v>
      </c>
      <c r="BX147">
        <v>0</v>
      </c>
      <c r="BY147">
        <v>3</v>
      </c>
      <c r="BZ147">
        <v>3</v>
      </c>
      <c r="CA147">
        <v>0</v>
      </c>
      <c r="CB147">
        <v>0</v>
      </c>
      <c r="CC147">
        <v>1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697</v>
      </c>
      <c r="CN147">
        <v>46.919998168945313</v>
      </c>
      <c r="CO147">
        <v>47.080001831054688</v>
      </c>
      <c r="CP147">
        <v>47.409999847412109</v>
      </c>
      <c r="CQ147">
        <v>46.630001068115227</v>
      </c>
      <c r="CR147">
        <v>47.110000610351563</v>
      </c>
      <c r="CW147">
        <v>138</v>
      </c>
      <c r="CX147">
        <v>21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29</v>
      </c>
      <c r="DG147">
        <v>3</v>
      </c>
      <c r="DH147">
        <v>0</v>
      </c>
      <c r="DI147">
        <v>1</v>
      </c>
      <c r="DJ147">
        <v>2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2</v>
      </c>
      <c r="DR147">
        <v>0</v>
      </c>
      <c r="DS147">
        <v>0</v>
      </c>
      <c r="DT147">
        <v>0</v>
      </c>
      <c r="DU147">
        <v>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492</v>
      </c>
      <c r="EF147">
        <v>47.110000610351563</v>
      </c>
      <c r="EG147">
        <v>47.299999237060547</v>
      </c>
      <c r="EH147">
        <v>47.919998168945313</v>
      </c>
      <c r="EI147">
        <v>46.869998931884773</v>
      </c>
      <c r="EJ147">
        <v>47.590000152587891</v>
      </c>
      <c r="EO147">
        <v>26</v>
      </c>
      <c r="EP147">
        <v>86</v>
      </c>
      <c r="EQ147">
        <v>66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1</v>
      </c>
      <c r="EY147">
        <v>0</v>
      </c>
      <c r="EZ147">
        <v>1</v>
      </c>
      <c r="FA147">
        <v>0</v>
      </c>
      <c r="FB147">
        <v>2</v>
      </c>
      <c r="FC147">
        <v>1</v>
      </c>
      <c r="FD147">
        <v>4</v>
      </c>
      <c r="FE147">
        <v>0</v>
      </c>
      <c r="FF147">
        <v>0</v>
      </c>
      <c r="FG147">
        <v>0</v>
      </c>
      <c r="FH147">
        <v>0</v>
      </c>
      <c r="FI147">
        <v>2</v>
      </c>
      <c r="FJ147">
        <v>2</v>
      </c>
      <c r="FK147">
        <v>0</v>
      </c>
      <c r="FL147">
        <v>0</v>
      </c>
      <c r="FM147">
        <v>1</v>
      </c>
      <c r="FN147">
        <v>1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264</v>
      </c>
      <c r="FX147">
        <v>47.590000152587891</v>
      </c>
      <c r="FY147">
        <v>47.849998474121087</v>
      </c>
      <c r="FZ147">
        <v>47.880001068115227</v>
      </c>
      <c r="GA147">
        <v>47.009998321533203</v>
      </c>
      <c r="GB147">
        <v>47.110000610351563</v>
      </c>
      <c r="GC147">
        <v>545</v>
      </c>
      <c r="GD147">
        <v>201</v>
      </c>
      <c r="GE147">
        <v>337</v>
      </c>
      <c r="GF147">
        <v>39</v>
      </c>
      <c r="GG147">
        <v>0</v>
      </c>
      <c r="GH147">
        <v>9</v>
      </c>
      <c r="GI147">
        <v>0</v>
      </c>
      <c r="GJ147">
        <v>0</v>
      </c>
      <c r="GK147">
        <v>0</v>
      </c>
      <c r="GL147">
        <v>132</v>
      </c>
      <c r="GM147">
        <v>0</v>
      </c>
      <c r="GN147">
        <v>4</v>
      </c>
      <c r="GO147">
        <v>3</v>
      </c>
      <c r="GP147">
        <v>2</v>
      </c>
      <c r="GQ147">
        <v>2</v>
      </c>
      <c r="GR147">
        <v>1</v>
      </c>
      <c r="GS147">
        <v>0</v>
      </c>
      <c r="GT147">
        <v>0</v>
      </c>
      <c r="GU147">
        <v>0</v>
      </c>
      <c r="GV147">
        <v>0</v>
      </c>
      <c r="GW147">
        <v>2.2999999999999998</v>
      </c>
      <c r="GX147" t="s">
        <v>218</v>
      </c>
      <c r="GY147">
        <v>420377</v>
      </c>
      <c r="GZ147">
        <v>447100</v>
      </c>
      <c r="HA147">
        <v>3.105</v>
      </c>
      <c r="HB147">
        <v>3.2909999999999999</v>
      </c>
      <c r="HC147">
        <v>1.31</v>
      </c>
      <c r="HD147">
        <v>4.33</v>
      </c>
      <c r="HE147">
        <v>8.6206999999999994</v>
      </c>
      <c r="HF147" s="15">
        <f t="shared" si="18"/>
        <v>5.4336119085522938E-3</v>
      </c>
      <c r="HG147" s="15">
        <f t="shared" si="19"/>
        <v>6.2662057904838697E-4</v>
      </c>
      <c r="HH147" s="15">
        <f t="shared" si="20"/>
        <v>1.7554862682852224E-2</v>
      </c>
      <c r="HI147" s="15">
        <f t="shared" si="21"/>
        <v>2.1227401299669379E-3</v>
      </c>
      <c r="HJ147" s="16">
        <f t="shared" si="22"/>
        <v>47.879982267872407</v>
      </c>
      <c r="HK147" t="str">
        <f t="shared" si="23"/>
        <v>SRC</v>
      </c>
    </row>
    <row r="148" spans="1:219" hidden="1" x14ac:dyDescent="0.25">
      <c r="A148">
        <v>139</v>
      </c>
      <c r="B148" t="s">
        <v>698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46</v>
      </c>
      <c r="N148">
        <v>12</v>
      </c>
      <c r="O148">
        <v>3</v>
      </c>
      <c r="P148">
        <v>0</v>
      </c>
      <c r="Q148">
        <v>0</v>
      </c>
      <c r="R148">
        <v>1</v>
      </c>
      <c r="S148">
        <v>3</v>
      </c>
      <c r="T148">
        <v>0</v>
      </c>
      <c r="U148">
        <v>0</v>
      </c>
      <c r="V148">
        <v>39</v>
      </c>
      <c r="W148">
        <v>10</v>
      </c>
      <c r="X148">
        <v>21</v>
      </c>
      <c r="Y148">
        <v>2</v>
      </c>
      <c r="Z148">
        <v>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699</v>
      </c>
      <c r="AV148">
        <v>79.230003356933594</v>
      </c>
      <c r="AW148">
        <v>79.430000305175781</v>
      </c>
      <c r="AX148">
        <v>79.779998779296875</v>
      </c>
      <c r="AY148">
        <v>78.730003356933594</v>
      </c>
      <c r="AZ148">
        <v>78.80999755859375</v>
      </c>
      <c r="BE148">
        <v>28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10</v>
      </c>
      <c r="BO148">
        <v>2</v>
      </c>
      <c r="BP148">
        <v>3</v>
      </c>
      <c r="BQ148">
        <v>8</v>
      </c>
      <c r="BR148">
        <v>85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244</v>
      </c>
      <c r="CN148">
        <v>78.80999755859375</v>
      </c>
      <c r="CO148">
        <v>78.709999084472656</v>
      </c>
      <c r="CP148">
        <v>79.300003051757813</v>
      </c>
      <c r="CQ148">
        <v>78.029998779296875</v>
      </c>
      <c r="CR148">
        <v>78.739997863769531</v>
      </c>
      <c r="CW148">
        <v>120</v>
      </c>
      <c r="CX148">
        <v>37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11</v>
      </c>
      <c r="DG148">
        <v>8</v>
      </c>
      <c r="DH148">
        <v>0</v>
      </c>
      <c r="DI148">
        <v>0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0</v>
      </c>
      <c r="DS148">
        <v>0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317</v>
      </c>
      <c r="EF148">
        <v>78.739997863769531</v>
      </c>
      <c r="EG148">
        <v>79.209999084472656</v>
      </c>
      <c r="EH148">
        <v>79.470001220703125</v>
      </c>
      <c r="EI148">
        <v>78.660003662109375</v>
      </c>
      <c r="EJ148">
        <v>78.910003662109375</v>
      </c>
      <c r="EO148">
        <v>10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24</v>
      </c>
      <c r="EY148">
        <v>11</v>
      </c>
      <c r="EZ148">
        <v>42</v>
      </c>
      <c r="FA148">
        <v>57</v>
      </c>
      <c r="FB148">
        <v>31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333</v>
      </c>
      <c r="FX148">
        <v>78.910003662109375</v>
      </c>
      <c r="FY148">
        <v>79.55999755859375</v>
      </c>
      <c r="FZ148">
        <v>79.94000244140625</v>
      </c>
      <c r="GA148">
        <v>78.660003662109375</v>
      </c>
      <c r="GB148">
        <v>78.779998779296875</v>
      </c>
      <c r="GC148">
        <v>256</v>
      </c>
      <c r="GD148">
        <v>366</v>
      </c>
      <c r="GE148">
        <v>167</v>
      </c>
      <c r="GF148">
        <v>185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118</v>
      </c>
      <c r="GM148">
        <v>0</v>
      </c>
      <c r="GN148">
        <v>32</v>
      </c>
      <c r="GO148">
        <v>2</v>
      </c>
      <c r="GP148">
        <v>1</v>
      </c>
      <c r="GQ148">
        <v>1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2.2999999999999998</v>
      </c>
      <c r="GX148" t="s">
        <v>218</v>
      </c>
      <c r="GY148">
        <v>465666</v>
      </c>
      <c r="GZ148">
        <v>275514</v>
      </c>
      <c r="HA148">
        <v>0.65</v>
      </c>
      <c r="HB148">
        <v>0.79700000000000004</v>
      </c>
      <c r="HC148">
        <v>2.41</v>
      </c>
      <c r="HD148">
        <v>4.25</v>
      </c>
      <c r="HE148">
        <v>0</v>
      </c>
      <c r="HF148" s="15">
        <f t="shared" si="18"/>
        <v>8.1698581753433253E-3</v>
      </c>
      <c r="HG148" s="15">
        <f t="shared" si="19"/>
        <v>4.75362610966934E-3</v>
      </c>
      <c r="HH148" s="15">
        <f t="shared" si="20"/>
        <v>1.1312140825815775E-2</v>
      </c>
      <c r="HI148" s="15">
        <f t="shared" si="21"/>
        <v>1.5231672892463965E-3</v>
      </c>
      <c r="HJ148" s="16">
        <f t="shared" si="22"/>
        <v>79.93819604027351</v>
      </c>
      <c r="HK148" t="str">
        <f t="shared" si="23"/>
        <v>SRCL</v>
      </c>
    </row>
    <row r="149" spans="1:219" hidden="1" x14ac:dyDescent="0.25">
      <c r="A149">
        <v>140</v>
      </c>
      <c r="B149" t="s">
        <v>700</v>
      </c>
      <c r="C149">
        <v>9</v>
      </c>
      <c r="D149">
        <v>0</v>
      </c>
      <c r="E149">
        <v>5</v>
      </c>
      <c r="F149">
        <v>1</v>
      </c>
      <c r="G149" t="s">
        <v>218</v>
      </c>
      <c r="H149" t="s">
        <v>533</v>
      </c>
      <c r="I149">
        <v>6</v>
      </c>
      <c r="J149">
        <v>0</v>
      </c>
      <c r="K149" t="s">
        <v>218</v>
      </c>
      <c r="L149" t="s">
        <v>218</v>
      </c>
      <c r="M149">
        <v>26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11</v>
      </c>
      <c r="W149">
        <v>8</v>
      </c>
      <c r="X149">
        <v>10</v>
      </c>
      <c r="Y149">
        <v>13</v>
      </c>
      <c r="Z149">
        <v>136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30</v>
      </c>
      <c r="AN149">
        <v>1</v>
      </c>
      <c r="AO149">
        <v>33</v>
      </c>
      <c r="AP149">
        <v>0</v>
      </c>
      <c r="AQ149">
        <v>5</v>
      </c>
      <c r="AR149">
        <v>1</v>
      </c>
      <c r="AS149">
        <v>4</v>
      </c>
      <c r="AT149">
        <v>0</v>
      </c>
      <c r="AU149" t="s">
        <v>413</v>
      </c>
      <c r="AV149">
        <v>46.770000457763672</v>
      </c>
      <c r="AW149">
        <v>47.430000305175781</v>
      </c>
      <c r="AX149">
        <v>48.490001678466797</v>
      </c>
      <c r="AY149">
        <v>46.810001373291023</v>
      </c>
      <c r="AZ149">
        <v>48.200000762939453</v>
      </c>
      <c r="BE149">
        <v>13</v>
      </c>
      <c r="BF149">
        <v>30</v>
      </c>
      <c r="BG149">
        <v>36</v>
      </c>
      <c r="BH149">
        <v>53</v>
      </c>
      <c r="BI149">
        <v>22</v>
      </c>
      <c r="BJ149">
        <v>0</v>
      </c>
      <c r="BK149">
        <v>0</v>
      </c>
      <c r="BL149">
        <v>0</v>
      </c>
      <c r="BM149">
        <v>0</v>
      </c>
      <c r="BN149">
        <v>3</v>
      </c>
      <c r="BO149">
        <v>5</v>
      </c>
      <c r="BP149">
        <v>4</v>
      </c>
      <c r="BQ149">
        <v>7</v>
      </c>
      <c r="BR149">
        <v>25</v>
      </c>
      <c r="BS149">
        <v>1</v>
      </c>
      <c r="BT149">
        <v>44</v>
      </c>
      <c r="BU149">
        <v>1</v>
      </c>
      <c r="BV149">
        <v>44</v>
      </c>
      <c r="BW149">
        <v>1</v>
      </c>
      <c r="BX149">
        <v>0</v>
      </c>
      <c r="BY149">
        <v>25</v>
      </c>
      <c r="BZ149">
        <v>25</v>
      </c>
      <c r="CA149">
        <v>1</v>
      </c>
      <c r="CB149">
        <v>0</v>
      </c>
      <c r="CC149">
        <v>2</v>
      </c>
      <c r="CD149">
        <v>1</v>
      </c>
      <c r="CE149">
        <v>1</v>
      </c>
      <c r="CF149">
        <v>0</v>
      </c>
      <c r="CG149">
        <v>2</v>
      </c>
      <c r="CH149">
        <v>2</v>
      </c>
      <c r="CI149">
        <v>1</v>
      </c>
      <c r="CJ149">
        <v>0</v>
      </c>
      <c r="CK149">
        <v>1</v>
      </c>
      <c r="CL149">
        <v>1</v>
      </c>
      <c r="CM149" t="s">
        <v>701</v>
      </c>
      <c r="CN149">
        <v>48.200000762939453</v>
      </c>
      <c r="CO149">
        <v>48.5</v>
      </c>
      <c r="CP149">
        <v>49.259998321533203</v>
      </c>
      <c r="CQ149">
        <v>48.069999694824219</v>
      </c>
      <c r="CR149">
        <v>48.369998931884773</v>
      </c>
      <c r="CW149">
        <v>35</v>
      </c>
      <c r="CX149">
        <v>29</v>
      </c>
      <c r="CY149">
        <v>15</v>
      </c>
      <c r="CZ149">
        <v>2</v>
      </c>
      <c r="DA149">
        <v>0</v>
      </c>
      <c r="DB149">
        <v>2</v>
      </c>
      <c r="DC149">
        <v>17</v>
      </c>
      <c r="DD149">
        <v>0</v>
      </c>
      <c r="DE149">
        <v>0</v>
      </c>
      <c r="DF149">
        <v>28</v>
      </c>
      <c r="DG149">
        <v>20</v>
      </c>
      <c r="DH149">
        <v>31</v>
      </c>
      <c r="DI149">
        <v>32</v>
      </c>
      <c r="DJ149">
        <v>24</v>
      </c>
      <c r="DK149">
        <v>2</v>
      </c>
      <c r="DL149">
        <v>9</v>
      </c>
      <c r="DM149">
        <v>0</v>
      </c>
      <c r="DN149">
        <v>0</v>
      </c>
      <c r="DO149">
        <v>46</v>
      </c>
      <c r="DP149">
        <v>17</v>
      </c>
      <c r="DQ149">
        <v>2</v>
      </c>
      <c r="DR149">
        <v>2</v>
      </c>
      <c r="DS149">
        <v>2</v>
      </c>
      <c r="DT149">
        <v>2</v>
      </c>
      <c r="DU149">
        <v>1</v>
      </c>
      <c r="DV149">
        <v>1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702</v>
      </c>
      <c r="EF149">
        <v>48.369998931884773</v>
      </c>
      <c r="EG149">
        <v>48.950000762939453</v>
      </c>
      <c r="EH149">
        <v>53.939998626708977</v>
      </c>
      <c r="EI149">
        <v>48.610000610351563</v>
      </c>
      <c r="EJ149">
        <v>52.240001678466797</v>
      </c>
      <c r="EO149">
        <v>2</v>
      </c>
      <c r="EP149">
        <v>3</v>
      </c>
      <c r="EQ149">
        <v>1</v>
      </c>
      <c r="ER149">
        <v>0</v>
      </c>
      <c r="ES149">
        <v>189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1</v>
      </c>
      <c r="FB149">
        <v>1</v>
      </c>
      <c r="FC149">
        <v>1</v>
      </c>
      <c r="FD149">
        <v>2</v>
      </c>
      <c r="FE149">
        <v>1</v>
      </c>
      <c r="FF149">
        <v>2</v>
      </c>
      <c r="FG149">
        <v>0</v>
      </c>
      <c r="FH149">
        <v>0</v>
      </c>
      <c r="FI149">
        <v>1</v>
      </c>
      <c r="FJ149">
        <v>1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703</v>
      </c>
      <c r="FX149">
        <v>52.240001678466797</v>
      </c>
      <c r="FY149">
        <v>51.759998321533203</v>
      </c>
      <c r="FZ149">
        <v>54.319999694824219</v>
      </c>
      <c r="GA149">
        <v>50.759998321533203</v>
      </c>
      <c r="GB149">
        <v>53.869998931884773</v>
      </c>
      <c r="GC149">
        <v>457</v>
      </c>
      <c r="GD149">
        <v>359</v>
      </c>
      <c r="GE149">
        <v>276</v>
      </c>
      <c r="GF149">
        <v>137</v>
      </c>
      <c r="GG149">
        <v>0</v>
      </c>
      <c r="GH149">
        <v>266</v>
      </c>
      <c r="GI149">
        <v>0</v>
      </c>
      <c r="GJ149">
        <v>191</v>
      </c>
      <c r="GK149">
        <v>46</v>
      </c>
      <c r="GL149">
        <v>186</v>
      </c>
      <c r="GM149">
        <v>2</v>
      </c>
      <c r="GN149">
        <v>25</v>
      </c>
      <c r="GO149">
        <v>4</v>
      </c>
      <c r="GP149">
        <v>2</v>
      </c>
      <c r="GQ149">
        <v>3</v>
      </c>
      <c r="GR149">
        <v>2</v>
      </c>
      <c r="GS149">
        <v>5</v>
      </c>
      <c r="GT149">
        <v>0</v>
      </c>
      <c r="GU149">
        <v>1</v>
      </c>
      <c r="GV149">
        <v>0</v>
      </c>
      <c r="GW149">
        <v>2.8</v>
      </c>
      <c r="GX149" t="s">
        <v>246</v>
      </c>
      <c r="GY149">
        <v>2865016</v>
      </c>
      <c r="GZ149">
        <v>1406857</v>
      </c>
      <c r="HA149">
        <v>1.121</v>
      </c>
      <c r="HB149">
        <v>1.9630000000000001</v>
      </c>
      <c r="HC149">
        <v>-7.8</v>
      </c>
      <c r="HD149">
        <v>6.95</v>
      </c>
      <c r="HE149">
        <v>0</v>
      </c>
      <c r="HF149" s="15">
        <f t="shared" si="18"/>
        <v>-9.2736354810487587E-3</v>
      </c>
      <c r="HG149" s="15">
        <f t="shared" si="19"/>
        <v>4.7128155148626449E-2</v>
      </c>
      <c r="HH149" s="15">
        <f t="shared" si="20"/>
        <v>1.9319938802702441E-2</v>
      </c>
      <c r="HI149" s="15">
        <f t="shared" si="21"/>
        <v>5.773158849110005E-2</v>
      </c>
      <c r="HJ149" s="16">
        <f t="shared" si="22"/>
        <v>54.199351552923062</v>
      </c>
      <c r="HK149" t="str">
        <f t="shared" si="23"/>
        <v>SFIX</v>
      </c>
    </row>
    <row r="150" spans="1:219" hidden="1" x14ac:dyDescent="0.25">
      <c r="A150">
        <v>141</v>
      </c>
      <c r="B150" t="s">
        <v>704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56</v>
      </c>
      <c r="N150">
        <v>32</v>
      </c>
      <c r="O150">
        <v>43</v>
      </c>
      <c r="P150">
        <v>14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14</v>
      </c>
      <c r="W150">
        <v>1</v>
      </c>
      <c r="X150">
        <v>2</v>
      </c>
      <c r="Y150">
        <v>1</v>
      </c>
      <c r="Z150">
        <v>3</v>
      </c>
      <c r="AA150">
        <v>1</v>
      </c>
      <c r="AB150">
        <v>21</v>
      </c>
      <c r="AC150">
        <v>0</v>
      </c>
      <c r="AD150">
        <v>0</v>
      </c>
      <c r="AE150">
        <v>0</v>
      </c>
      <c r="AF150">
        <v>0</v>
      </c>
      <c r="AG150">
        <v>3</v>
      </c>
      <c r="AH150">
        <v>3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520</v>
      </c>
      <c r="AV150">
        <v>76.260002136230469</v>
      </c>
      <c r="AW150">
        <v>77</v>
      </c>
      <c r="AX150">
        <v>77.120002746582031</v>
      </c>
      <c r="AY150">
        <v>75.760002136230469</v>
      </c>
      <c r="AZ150">
        <v>75.94000244140625</v>
      </c>
      <c r="BE150">
        <v>7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7</v>
      </c>
      <c r="BO150">
        <v>10</v>
      </c>
      <c r="BP150">
        <v>8</v>
      </c>
      <c r="BQ150">
        <v>15</v>
      </c>
      <c r="BR150">
        <v>112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10</v>
      </c>
      <c r="CF150">
        <v>0</v>
      </c>
      <c r="CG150">
        <v>0</v>
      </c>
      <c r="CH150">
        <v>0</v>
      </c>
      <c r="CI150">
        <v>1</v>
      </c>
      <c r="CJ150">
        <v>0</v>
      </c>
      <c r="CK150">
        <v>0</v>
      </c>
      <c r="CL150">
        <v>0</v>
      </c>
      <c r="CM150" t="s">
        <v>495</v>
      </c>
      <c r="CN150">
        <v>75.94000244140625</v>
      </c>
      <c r="CO150">
        <v>76.150001525878906</v>
      </c>
      <c r="CP150">
        <v>76.150001525878906</v>
      </c>
      <c r="CQ150">
        <v>74.089996337890625</v>
      </c>
      <c r="CR150">
        <v>74.720001220703125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3</v>
      </c>
      <c r="DG150">
        <v>0</v>
      </c>
      <c r="DH150">
        <v>1</v>
      </c>
      <c r="DI150">
        <v>1</v>
      </c>
      <c r="DJ150">
        <v>150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0</v>
      </c>
      <c r="EA150">
        <v>1</v>
      </c>
      <c r="EB150">
        <v>0</v>
      </c>
      <c r="EC150">
        <v>0</v>
      </c>
      <c r="ED150">
        <v>0</v>
      </c>
      <c r="EE150" t="s">
        <v>695</v>
      </c>
      <c r="EF150">
        <v>74.720001220703125</v>
      </c>
      <c r="EG150">
        <v>75.269996643066406</v>
      </c>
      <c r="EH150">
        <v>76.989997863769531</v>
      </c>
      <c r="EI150">
        <v>75.269996643066406</v>
      </c>
      <c r="EJ150">
        <v>76.889999389648438</v>
      </c>
      <c r="EO150">
        <v>5</v>
      </c>
      <c r="EP150">
        <v>24</v>
      </c>
      <c r="EQ150">
        <v>35</v>
      </c>
      <c r="ER150">
        <v>61</v>
      </c>
      <c r="ES150">
        <v>32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705</v>
      </c>
      <c r="FX150">
        <v>76.889999389648438</v>
      </c>
      <c r="FY150">
        <v>77.430000305175781</v>
      </c>
      <c r="FZ150">
        <v>78.910003662109375</v>
      </c>
      <c r="GA150">
        <v>77.199996948242188</v>
      </c>
      <c r="GB150">
        <v>77.989997863769531</v>
      </c>
      <c r="GC150">
        <v>309</v>
      </c>
      <c r="GD150">
        <v>328</v>
      </c>
      <c r="GE150">
        <v>157</v>
      </c>
      <c r="GF150">
        <v>155</v>
      </c>
      <c r="GG150">
        <v>0</v>
      </c>
      <c r="GH150">
        <v>107</v>
      </c>
      <c r="GI150">
        <v>0</v>
      </c>
      <c r="GJ150">
        <v>93</v>
      </c>
      <c r="GK150">
        <v>0</v>
      </c>
      <c r="GL150">
        <v>265</v>
      </c>
      <c r="GM150">
        <v>0</v>
      </c>
      <c r="GN150">
        <v>150</v>
      </c>
      <c r="GO150">
        <v>1</v>
      </c>
      <c r="GP150">
        <v>0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2.5</v>
      </c>
      <c r="GX150" t="s">
        <v>218</v>
      </c>
      <c r="GY150">
        <v>155659</v>
      </c>
      <c r="GZ150">
        <v>274314</v>
      </c>
      <c r="HA150">
        <v>3.0019999999999998</v>
      </c>
      <c r="HB150">
        <v>3.4529999999999998</v>
      </c>
      <c r="HD150">
        <v>4.12</v>
      </c>
      <c r="HE150">
        <v>0.31969999999999998</v>
      </c>
      <c r="HF150" s="15">
        <f t="shared" si="18"/>
        <v>6.974052865801772E-3</v>
      </c>
      <c r="HG150" s="15">
        <f t="shared" si="19"/>
        <v>1.8755585961837351E-2</v>
      </c>
      <c r="HH150" s="15">
        <f t="shared" si="20"/>
        <v>2.9704682426330287E-3</v>
      </c>
      <c r="HI150" s="15">
        <f t="shared" si="21"/>
        <v>1.0129515799029654E-2</v>
      </c>
      <c r="HJ150" s="16">
        <f t="shared" si="22"/>
        <v>78.882245331924594</v>
      </c>
      <c r="HK150" t="str">
        <f t="shared" si="23"/>
        <v>RGR</v>
      </c>
    </row>
    <row r="151" spans="1:219" hidden="1" x14ac:dyDescent="0.25">
      <c r="A151">
        <v>142</v>
      </c>
      <c r="B151" t="s">
        <v>706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87</v>
      </c>
      <c r="N151">
        <v>53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6</v>
      </c>
      <c r="W151">
        <v>6</v>
      </c>
      <c r="X151">
        <v>1</v>
      </c>
      <c r="Y151">
        <v>1</v>
      </c>
      <c r="Z151">
        <v>47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47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2</v>
      </c>
      <c r="AN151">
        <v>0</v>
      </c>
      <c r="AO151">
        <v>21</v>
      </c>
      <c r="AP151">
        <v>21</v>
      </c>
      <c r="AQ151">
        <v>1</v>
      </c>
      <c r="AR151">
        <v>0</v>
      </c>
      <c r="AS151">
        <v>1</v>
      </c>
      <c r="AT151">
        <v>1</v>
      </c>
      <c r="AU151" t="s">
        <v>416</v>
      </c>
      <c r="AV151">
        <v>19.139999389648441</v>
      </c>
      <c r="AW151">
        <v>19.149999618530281</v>
      </c>
      <c r="AX151">
        <v>19.479999542236332</v>
      </c>
      <c r="AY151">
        <v>18.97500038146973</v>
      </c>
      <c r="AZ151">
        <v>18.989999771118161</v>
      </c>
      <c r="BE151">
        <v>75</v>
      </c>
      <c r="BF151">
        <v>30</v>
      </c>
      <c r="BG151">
        <v>15</v>
      </c>
      <c r="BH151">
        <v>14</v>
      </c>
      <c r="BI151">
        <v>0</v>
      </c>
      <c r="BJ151">
        <v>1</v>
      </c>
      <c r="BK151">
        <v>29</v>
      </c>
      <c r="BL151">
        <v>0</v>
      </c>
      <c r="BM151">
        <v>0</v>
      </c>
      <c r="BN151">
        <v>49</v>
      </c>
      <c r="BO151">
        <v>8</v>
      </c>
      <c r="BP151">
        <v>1</v>
      </c>
      <c r="BQ151">
        <v>1</v>
      </c>
      <c r="BR151">
        <v>15</v>
      </c>
      <c r="BS151">
        <v>1</v>
      </c>
      <c r="BT151">
        <v>1</v>
      </c>
      <c r="BU151">
        <v>0</v>
      </c>
      <c r="BV151">
        <v>0</v>
      </c>
      <c r="BW151">
        <v>59</v>
      </c>
      <c r="BX151">
        <v>29</v>
      </c>
      <c r="BY151">
        <v>0</v>
      </c>
      <c r="BZ151">
        <v>0</v>
      </c>
      <c r="CA151">
        <v>1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302</v>
      </c>
      <c r="CN151">
        <v>18.989999771118161</v>
      </c>
      <c r="CO151">
        <v>19.069999694824219</v>
      </c>
      <c r="CP151">
        <v>19.315000534057621</v>
      </c>
      <c r="CQ151">
        <v>19.010000228881839</v>
      </c>
      <c r="CR151">
        <v>19.149999618530281</v>
      </c>
      <c r="CW151">
        <v>35</v>
      </c>
      <c r="CX151">
        <v>141</v>
      </c>
      <c r="CY151">
        <v>18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5</v>
      </c>
      <c r="DG151">
        <v>0</v>
      </c>
      <c r="DH151">
        <v>1</v>
      </c>
      <c r="DI151">
        <v>0</v>
      </c>
      <c r="DJ151">
        <v>0</v>
      </c>
      <c r="DK151">
        <v>1</v>
      </c>
      <c r="DL151">
        <v>6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537</v>
      </c>
      <c r="EF151">
        <v>19.149999618530281</v>
      </c>
      <c r="EG151">
        <v>19.170000076293949</v>
      </c>
      <c r="EH151">
        <v>19.430000305175781</v>
      </c>
      <c r="EI151">
        <v>19.08499908447266</v>
      </c>
      <c r="EJ151">
        <v>19.35000038146973</v>
      </c>
      <c r="EO151">
        <v>52</v>
      </c>
      <c r="EP151">
        <v>47</v>
      </c>
      <c r="EQ151">
        <v>42</v>
      </c>
      <c r="ER151">
        <v>0</v>
      </c>
      <c r="ES151">
        <v>0</v>
      </c>
      <c r="ET151">
        <v>1</v>
      </c>
      <c r="EU151">
        <v>7</v>
      </c>
      <c r="EV151">
        <v>0</v>
      </c>
      <c r="EW151">
        <v>0</v>
      </c>
      <c r="EX151">
        <v>42</v>
      </c>
      <c r="EY151">
        <v>18</v>
      </c>
      <c r="EZ151">
        <v>8</v>
      </c>
      <c r="FA151">
        <v>2</v>
      </c>
      <c r="FB151">
        <v>0</v>
      </c>
      <c r="FC151">
        <v>2</v>
      </c>
      <c r="FD151">
        <v>70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409</v>
      </c>
      <c r="FX151">
        <v>19.35000038146973</v>
      </c>
      <c r="FY151">
        <v>19.20000076293945</v>
      </c>
      <c r="FZ151">
        <v>19.280000686645511</v>
      </c>
      <c r="GA151">
        <v>18.854999542236332</v>
      </c>
      <c r="GB151">
        <v>18.979999542236332</v>
      </c>
      <c r="GC151">
        <v>609</v>
      </c>
      <c r="GD151">
        <v>211</v>
      </c>
      <c r="GE151">
        <v>335</v>
      </c>
      <c r="GF151">
        <v>76</v>
      </c>
      <c r="GG151">
        <v>0</v>
      </c>
      <c r="GH151">
        <v>14</v>
      </c>
      <c r="GI151">
        <v>0</v>
      </c>
      <c r="GJ151">
        <v>0</v>
      </c>
      <c r="GK151">
        <v>0</v>
      </c>
      <c r="GL151">
        <v>62</v>
      </c>
      <c r="GM151">
        <v>0</v>
      </c>
      <c r="GN151">
        <v>0</v>
      </c>
      <c r="GO151">
        <v>1</v>
      </c>
      <c r="GP151">
        <v>0</v>
      </c>
      <c r="GQ151">
        <v>0</v>
      </c>
      <c r="GR151">
        <v>0</v>
      </c>
      <c r="GS151">
        <v>1</v>
      </c>
      <c r="GT151">
        <v>0</v>
      </c>
      <c r="GU151">
        <v>1</v>
      </c>
      <c r="GV151">
        <v>0</v>
      </c>
      <c r="GW151">
        <v>1.9</v>
      </c>
      <c r="GX151" t="s">
        <v>218</v>
      </c>
      <c r="GY151">
        <v>2874443</v>
      </c>
      <c r="GZ151">
        <v>2346700</v>
      </c>
      <c r="HA151">
        <v>0.55100000000000005</v>
      </c>
      <c r="HB151">
        <v>0.64900000000000002</v>
      </c>
      <c r="HC151">
        <v>2.52</v>
      </c>
      <c r="HD151">
        <v>4.2300000000000004</v>
      </c>
      <c r="HE151">
        <v>0.74750000000000005</v>
      </c>
      <c r="HF151" s="15">
        <f t="shared" si="18"/>
        <v>-7.8124798213454749E-3</v>
      </c>
      <c r="HG151" s="15">
        <f t="shared" si="19"/>
        <v>4.1493734884291422E-3</v>
      </c>
      <c r="HH151" s="15">
        <f t="shared" si="20"/>
        <v>1.7968812864270878E-2</v>
      </c>
      <c r="HI151" s="15">
        <f t="shared" si="21"/>
        <v>6.5858800323908007E-3</v>
      </c>
      <c r="HJ151" s="16">
        <f t="shared" si="22"/>
        <v>19.279668737083011</v>
      </c>
      <c r="HK151" t="str">
        <f t="shared" si="23"/>
        <v>SWCH</v>
      </c>
    </row>
    <row r="152" spans="1:219" hidden="1" x14ac:dyDescent="0.25">
      <c r="A152">
        <v>143</v>
      </c>
      <c r="B152" t="s">
        <v>707</v>
      </c>
      <c r="C152">
        <v>10</v>
      </c>
      <c r="D152">
        <v>1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95</v>
      </c>
      <c r="N152">
        <v>49</v>
      </c>
      <c r="O152">
        <v>38</v>
      </c>
      <c r="P152">
        <v>5</v>
      </c>
      <c r="Q152">
        <v>0</v>
      </c>
      <c r="R152">
        <v>1</v>
      </c>
      <c r="S152">
        <v>43</v>
      </c>
      <c r="T152">
        <v>0</v>
      </c>
      <c r="U152">
        <v>0</v>
      </c>
      <c r="V152">
        <v>7</v>
      </c>
      <c r="W152">
        <v>5</v>
      </c>
      <c r="X152">
        <v>0</v>
      </c>
      <c r="Y152">
        <v>0</v>
      </c>
      <c r="Z152">
        <v>0</v>
      </c>
      <c r="AA152">
        <v>1</v>
      </c>
      <c r="AB152">
        <v>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556</v>
      </c>
      <c r="AV152">
        <v>46.220001220703118</v>
      </c>
      <c r="AW152">
        <v>46.479999542236328</v>
      </c>
      <c r="AX152">
        <v>46.669998168945313</v>
      </c>
      <c r="AY152">
        <v>46.029998779296882</v>
      </c>
      <c r="AZ152">
        <v>46.400001525878913</v>
      </c>
      <c r="BE152">
        <v>56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32</v>
      </c>
      <c r="BO152">
        <v>27</v>
      </c>
      <c r="BP152">
        <v>37</v>
      </c>
      <c r="BQ152">
        <v>19</v>
      </c>
      <c r="BR152">
        <v>44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427</v>
      </c>
      <c r="CN152">
        <v>46.400001525878913</v>
      </c>
      <c r="CO152">
        <v>46.790000915527337</v>
      </c>
      <c r="CP152">
        <v>47.674999237060547</v>
      </c>
      <c r="CQ152">
        <v>46.125</v>
      </c>
      <c r="CR152">
        <v>46.259998321533203</v>
      </c>
      <c r="CW152">
        <v>77</v>
      </c>
      <c r="CX152">
        <v>37</v>
      </c>
      <c r="CY152">
        <v>10</v>
      </c>
      <c r="CZ152">
        <v>6</v>
      </c>
      <c r="DA152">
        <v>0</v>
      </c>
      <c r="DB152">
        <v>1</v>
      </c>
      <c r="DC152">
        <v>16</v>
      </c>
      <c r="DD152">
        <v>0</v>
      </c>
      <c r="DE152">
        <v>0</v>
      </c>
      <c r="DF152">
        <v>11</v>
      </c>
      <c r="DG152">
        <v>7</v>
      </c>
      <c r="DH152">
        <v>4</v>
      </c>
      <c r="DI152">
        <v>2</v>
      </c>
      <c r="DJ152">
        <v>47</v>
      </c>
      <c r="DK152">
        <v>1</v>
      </c>
      <c r="DL152">
        <v>1</v>
      </c>
      <c r="DM152">
        <v>0</v>
      </c>
      <c r="DN152">
        <v>0</v>
      </c>
      <c r="DO152">
        <v>53</v>
      </c>
      <c r="DP152">
        <v>18</v>
      </c>
      <c r="DQ152">
        <v>0</v>
      </c>
      <c r="DR152">
        <v>0</v>
      </c>
      <c r="DS152">
        <v>1</v>
      </c>
      <c r="DT152">
        <v>1</v>
      </c>
      <c r="DU152">
        <v>0</v>
      </c>
      <c r="DV152">
        <v>0</v>
      </c>
      <c r="DW152">
        <v>131</v>
      </c>
      <c r="DX152">
        <v>54</v>
      </c>
      <c r="DY152">
        <v>0</v>
      </c>
      <c r="DZ152">
        <v>0</v>
      </c>
      <c r="EA152">
        <v>1</v>
      </c>
      <c r="EB152">
        <v>1</v>
      </c>
      <c r="EC152">
        <v>0</v>
      </c>
      <c r="ED152">
        <v>0</v>
      </c>
      <c r="EE152" t="s">
        <v>371</v>
      </c>
      <c r="EF152">
        <v>46.259998321533203</v>
      </c>
      <c r="EG152">
        <v>46.419998168945313</v>
      </c>
      <c r="EH152">
        <v>46.919998168945313</v>
      </c>
      <c r="EI152">
        <v>46.310001373291023</v>
      </c>
      <c r="EJ152">
        <v>46.75</v>
      </c>
      <c r="EO152">
        <v>8</v>
      </c>
      <c r="EP152">
        <v>177</v>
      </c>
      <c r="EQ152">
        <v>10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1</v>
      </c>
      <c r="EY152">
        <v>1</v>
      </c>
      <c r="EZ152">
        <v>0</v>
      </c>
      <c r="FA152">
        <v>0</v>
      </c>
      <c r="FB152">
        <v>0</v>
      </c>
      <c r="FC152">
        <v>1</v>
      </c>
      <c r="FD152">
        <v>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342</v>
      </c>
      <c r="FX152">
        <v>46.75</v>
      </c>
      <c r="FY152">
        <v>47.459999084472663</v>
      </c>
      <c r="FZ152">
        <v>48.169998168945313</v>
      </c>
      <c r="GA152">
        <v>47.139999389648438</v>
      </c>
      <c r="GB152">
        <v>47.700000762939453</v>
      </c>
      <c r="GC152">
        <v>568</v>
      </c>
      <c r="GD152">
        <v>244</v>
      </c>
      <c r="GE152">
        <v>325</v>
      </c>
      <c r="GF152">
        <v>73</v>
      </c>
      <c r="GG152">
        <v>0</v>
      </c>
      <c r="GH152">
        <v>11</v>
      </c>
      <c r="GI152">
        <v>0</v>
      </c>
      <c r="GJ152">
        <v>6</v>
      </c>
      <c r="GK152">
        <v>0</v>
      </c>
      <c r="GL152">
        <v>91</v>
      </c>
      <c r="GM152">
        <v>0</v>
      </c>
      <c r="GN152">
        <v>47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1.9</v>
      </c>
      <c r="GX152" t="s">
        <v>218</v>
      </c>
      <c r="GY152">
        <v>4276236</v>
      </c>
      <c r="GZ152">
        <v>4621928</v>
      </c>
      <c r="HC152">
        <v>2.42</v>
      </c>
      <c r="HD152">
        <v>1.88</v>
      </c>
      <c r="HE152">
        <v>0.24790001</v>
      </c>
      <c r="HF152" s="15">
        <f t="shared" si="18"/>
        <v>1.4959947285480446E-2</v>
      </c>
      <c r="HG152" s="15">
        <f t="shared" si="19"/>
        <v>1.473944595103549E-2</v>
      </c>
      <c r="HH152" s="15">
        <f t="shared" si="20"/>
        <v>6.7425137167547167E-3</v>
      </c>
      <c r="HI152" s="15">
        <f t="shared" si="21"/>
        <v>1.1740070531112257E-2</v>
      </c>
      <c r="HJ152" s="16">
        <f t="shared" si="22"/>
        <v>48.159533175814445</v>
      </c>
      <c r="HK152" t="str">
        <f t="shared" si="23"/>
        <v>SYF</v>
      </c>
    </row>
    <row r="153" spans="1:219" hidden="1" x14ac:dyDescent="0.25">
      <c r="A153">
        <v>144</v>
      </c>
      <c r="B153" t="s">
        <v>708</v>
      </c>
      <c r="C153">
        <v>10</v>
      </c>
      <c r="D153">
        <v>1</v>
      </c>
      <c r="E153">
        <v>5</v>
      </c>
      <c r="F153">
        <v>1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96</v>
      </c>
      <c r="N153">
        <v>69</v>
      </c>
      <c r="O153">
        <v>6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709</v>
      </c>
      <c r="AV153">
        <v>87.120002746582031</v>
      </c>
      <c r="AW153">
        <v>87.919998168945313</v>
      </c>
      <c r="AX153">
        <v>89.199996948242188</v>
      </c>
      <c r="AY153">
        <v>87.410003662109375</v>
      </c>
      <c r="AZ153">
        <v>88.709999084472656</v>
      </c>
      <c r="BE153">
        <v>23</v>
      </c>
      <c r="BF153">
        <v>21</v>
      </c>
      <c r="BG153">
        <v>144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5</v>
      </c>
      <c r="BO153">
        <v>3</v>
      </c>
      <c r="BP153">
        <v>1</v>
      </c>
      <c r="BQ153">
        <v>0</v>
      </c>
      <c r="BR153">
        <v>2</v>
      </c>
      <c r="BS153">
        <v>1</v>
      </c>
      <c r="BT153">
        <v>11</v>
      </c>
      <c r="BU153">
        <v>0</v>
      </c>
      <c r="BV153">
        <v>0</v>
      </c>
      <c r="BW153">
        <v>0</v>
      </c>
      <c r="BX153">
        <v>0</v>
      </c>
      <c r="BY153">
        <v>2</v>
      </c>
      <c r="BZ153">
        <v>2</v>
      </c>
      <c r="CA153">
        <v>0</v>
      </c>
      <c r="CB153">
        <v>0</v>
      </c>
      <c r="CC153">
        <v>1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710</v>
      </c>
      <c r="CN153">
        <v>88.709999084472656</v>
      </c>
      <c r="CO153">
        <v>89.339996337890625</v>
      </c>
      <c r="CP153">
        <v>90.099998474121094</v>
      </c>
      <c r="CQ153">
        <v>88.029998779296875</v>
      </c>
      <c r="CR153">
        <v>88.209999084472656</v>
      </c>
      <c r="CW153">
        <v>18</v>
      </c>
      <c r="CX153">
        <v>8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38</v>
      </c>
      <c r="DG153">
        <v>43</v>
      </c>
      <c r="DH153">
        <v>26</v>
      </c>
      <c r="DI153">
        <v>8</v>
      </c>
      <c r="DJ153">
        <v>65</v>
      </c>
      <c r="DK153">
        <v>0</v>
      </c>
      <c r="DL153">
        <v>0</v>
      </c>
      <c r="DM153">
        <v>0</v>
      </c>
      <c r="DN153">
        <v>0</v>
      </c>
      <c r="DO153">
        <v>8</v>
      </c>
      <c r="DP153">
        <v>0</v>
      </c>
      <c r="DQ153">
        <v>0</v>
      </c>
      <c r="DR153">
        <v>0</v>
      </c>
      <c r="DS153">
        <v>1</v>
      </c>
      <c r="DT153">
        <v>0</v>
      </c>
      <c r="DU153">
        <v>0</v>
      </c>
      <c r="DV153">
        <v>0</v>
      </c>
      <c r="DW153">
        <v>30</v>
      </c>
      <c r="DX153">
        <v>8</v>
      </c>
      <c r="DY153">
        <v>0</v>
      </c>
      <c r="DZ153">
        <v>0</v>
      </c>
      <c r="EA153">
        <v>1</v>
      </c>
      <c r="EB153">
        <v>1</v>
      </c>
      <c r="EC153">
        <v>0</v>
      </c>
      <c r="ED153">
        <v>0</v>
      </c>
      <c r="EE153" t="s">
        <v>245</v>
      </c>
      <c r="EF153">
        <v>88.209999084472656</v>
      </c>
      <c r="EG153">
        <v>88.860000610351563</v>
      </c>
      <c r="EH153">
        <v>89.180000305175781</v>
      </c>
      <c r="EI153">
        <v>87.319999694824219</v>
      </c>
      <c r="EJ153">
        <v>87.480003356933594</v>
      </c>
      <c r="EO153">
        <v>3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</v>
      </c>
      <c r="EY153">
        <v>7</v>
      </c>
      <c r="EZ153">
        <v>3</v>
      </c>
      <c r="FA153">
        <v>18</v>
      </c>
      <c r="FB153">
        <v>144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3</v>
      </c>
      <c r="FP153">
        <v>0</v>
      </c>
      <c r="FQ153">
        <v>0</v>
      </c>
      <c r="FR153">
        <v>0</v>
      </c>
      <c r="FS153">
        <v>1</v>
      </c>
      <c r="FT153">
        <v>0</v>
      </c>
      <c r="FU153">
        <v>0</v>
      </c>
      <c r="FV153">
        <v>0</v>
      </c>
      <c r="FW153" t="s">
        <v>545</v>
      </c>
      <c r="FX153">
        <v>87.480003356933594</v>
      </c>
      <c r="FY153">
        <v>87.970001220703125</v>
      </c>
      <c r="FZ153">
        <v>88.120002746582031</v>
      </c>
      <c r="GA153">
        <v>87</v>
      </c>
      <c r="GB153">
        <v>87.330001831054688</v>
      </c>
      <c r="GC153">
        <v>388</v>
      </c>
      <c r="GD153">
        <v>369</v>
      </c>
      <c r="GE153">
        <v>29</v>
      </c>
      <c r="GF153">
        <v>356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211</v>
      </c>
      <c r="GM153">
        <v>0</v>
      </c>
      <c r="GN153">
        <v>209</v>
      </c>
      <c r="GO153">
        <v>1</v>
      </c>
      <c r="GP153">
        <v>0</v>
      </c>
      <c r="GQ153">
        <v>1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1.8</v>
      </c>
      <c r="GX153" t="s">
        <v>218</v>
      </c>
      <c r="GY153">
        <v>543167</v>
      </c>
      <c r="GZ153">
        <v>541785</v>
      </c>
      <c r="HA153">
        <v>1.02</v>
      </c>
      <c r="HB153">
        <v>1.093</v>
      </c>
      <c r="HC153">
        <v>1.2</v>
      </c>
      <c r="HD153">
        <v>3.49</v>
      </c>
      <c r="HE153">
        <v>0</v>
      </c>
      <c r="HF153" s="15">
        <f t="shared" si="18"/>
        <v>5.5700563484158971E-3</v>
      </c>
      <c r="HG153" s="15">
        <f t="shared" si="19"/>
        <v>1.7022415025369497E-3</v>
      </c>
      <c r="HH153" s="15">
        <f t="shared" si="20"/>
        <v>1.1026500025497765E-2</v>
      </c>
      <c r="HI153" s="15">
        <f t="shared" si="21"/>
        <v>3.7787910699131899E-3</v>
      </c>
      <c r="HJ153" s="16">
        <f t="shared" si="22"/>
        <v>88.119747407759235</v>
      </c>
      <c r="HK153" t="str">
        <f t="shared" si="23"/>
        <v>SYNH</v>
      </c>
    </row>
    <row r="154" spans="1:219" hidden="1" x14ac:dyDescent="0.25">
      <c r="A154">
        <v>145</v>
      </c>
      <c r="B154" t="s">
        <v>711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59</v>
      </c>
      <c r="N154">
        <v>39</v>
      </c>
      <c r="O154">
        <v>25</v>
      </c>
      <c r="P154">
        <v>7</v>
      </c>
      <c r="Q154">
        <v>1</v>
      </c>
      <c r="R154">
        <v>1</v>
      </c>
      <c r="S154">
        <v>33</v>
      </c>
      <c r="T154">
        <v>1</v>
      </c>
      <c r="U154">
        <v>1</v>
      </c>
      <c r="V154">
        <v>6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283</v>
      </c>
      <c r="AV154">
        <v>122.80999755859381</v>
      </c>
      <c r="AW154">
        <v>126.1800003051758</v>
      </c>
      <c r="AX154">
        <v>128</v>
      </c>
      <c r="AY154">
        <v>125.55999755859381</v>
      </c>
      <c r="AZ154">
        <v>126.7099990844727</v>
      </c>
      <c r="BE154">
        <v>24</v>
      </c>
      <c r="BF154">
        <v>96</v>
      </c>
      <c r="BG154">
        <v>37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3</v>
      </c>
      <c r="BO154">
        <v>0</v>
      </c>
      <c r="BP154">
        <v>0</v>
      </c>
      <c r="BQ154">
        <v>2</v>
      </c>
      <c r="BR154">
        <v>0</v>
      </c>
      <c r="BS154">
        <v>1</v>
      </c>
      <c r="BT154">
        <v>5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712</v>
      </c>
      <c r="CN154">
        <v>126.7099990844727</v>
      </c>
      <c r="CO154">
        <v>127.4700012207031</v>
      </c>
      <c r="CP154">
        <v>127.870002746582</v>
      </c>
      <c r="CQ154">
        <v>125.15000152587891</v>
      </c>
      <c r="CR154">
        <v>125.379997253418</v>
      </c>
      <c r="CW154">
        <v>7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7</v>
      </c>
      <c r="DG154">
        <v>8</v>
      </c>
      <c r="DH154">
        <v>8</v>
      </c>
      <c r="DI154">
        <v>19</v>
      </c>
      <c r="DJ154">
        <v>105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8</v>
      </c>
      <c r="DX154">
        <v>0</v>
      </c>
      <c r="DY154">
        <v>0</v>
      </c>
      <c r="DZ154">
        <v>0</v>
      </c>
      <c r="EA154">
        <v>1</v>
      </c>
      <c r="EB154">
        <v>0</v>
      </c>
      <c r="EC154">
        <v>0</v>
      </c>
      <c r="ED154">
        <v>0</v>
      </c>
      <c r="EE154" t="s">
        <v>713</v>
      </c>
      <c r="EF154">
        <v>125.379997253418</v>
      </c>
      <c r="EG154">
        <v>125.4300003051758</v>
      </c>
      <c r="EH154">
        <v>126.98000335693359</v>
      </c>
      <c r="EI154">
        <v>124.51999664306641</v>
      </c>
      <c r="EJ154">
        <v>126.5899963378906</v>
      </c>
      <c r="EO154">
        <v>28</v>
      </c>
      <c r="EP154">
        <v>31</v>
      </c>
      <c r="EQ154">
        <v>22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37</v>
      </c>
      <c r="EY154">
        <v>17</v>
      </c>
      <c r="EZ154">
        <v>17</v>
      </c>
      <c r="FA154">
        <v>4</v>
      </c>
      <c r="FB154">
        <v>11</v>
      </c>
      <c r="FC154">
        <v>1</v>
      </c>
      <c r="FD154">
        <v>86</v>
      </c>
      <c r="FE154">
        <v>0</v>
      </c>
      <c r="FF154">
        <v>0</v>
      </c>
      <c r="FG154">
        <v>5</v>
      </c>
      <c r="FH154">
        <v>0</v>
      </c>
      <c r="FI154">
        <v>11</v>
      </c>
      <c r="FJ154">
        <v>11</v>
      </c>
      <c r="FK154">
        <v>1</v>
      </c>
      <c r="FL154">
        <v>0</v>
      </c>
      <c r="FM154">
        <v>1</v>
      </c>
      <c r="FN154">
        <v>1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314</v>
      </c>
      <c r="FX154">
        <v>126.5899963378906</v>
      </c>
      <c r="FY154">
        <v>127.76999664306641</v>
      </c>
      <c r="FZ154">
        <v>129.63999938964841</v>
      </c>
      <c r="GA154">
        <v>127.3199996948242</v>
      </c>
      <c r="GB154">
        <v>127.870002746582</v>
      </c>
      <c r="GC154">
        <v>376</v>
      </c>
      <c r="GD154">
        <v>244</v>
      </c>
      <c r="GE154">
        <v>88</v>
      </c>
      <c r="GF154">
        <v>233</v>
      </c>
      <c r="GG154">
        <v>1</v>
      </c>
      <c r="GH154">
        <v>8</v>
      </c>
      <c r="GI154">
        <v>0</v>
      </c>
      <c r="GJ154">
        <v>0</v>
      </c>
      <c r="GK154">
        <v>0</v>
      </c>
      <c r="GL154">
        <v>116</v>
      </c>
      <c r="GM154">
        <v>0</v>
      </c>
      <c r="GN154">
        <v>116</v>
      </c>
      <c r="GO154">
        <v>1</v>
      </c>
      <c r="GP154">
        <v>1</v>
      </c>
      <c r="GQ154">
        <v>1</v>
      </c>
      <c r="GR154">
        <v>1</v>
      </c>
      <c r="GS154">
        <v>0</v>
      </c>
      <c r="GT154">
        <v>0</v>
      </c>
      <c r="GU154">
        <v>0</v>
      </c>
      <c r="GV154">
        <v>0</v>
      </c>
      <c r="GW154">
        <v>1.9</v>
      </c>
      <c r="GX154" t="s">
        <v>218</v>
      </c>
      <c r="GY154">
        <v>235560</v>
      </c>
      <c r="GZ154">
        <v>226542</v>
      </c>
      <c r="HA154">
        <v>1.03</v>
      </c>
      <c r="HB154">
        <v>1.7150000000000001</v>
      </c>
      <c r="HC154">
        <v>1.36</v>
      </c>
      <c r="HD154">
        <v>3.39</v>
      </c>
      <c r="HE154">
        <v>1.89E-2</v>
      </c>
      <c r="HF154" s="15">
        <f t="shared" si="18"/>
        <v>9.235347391236215E-3</v>
      </c>
      <c r="HG154" s="15">
        <f t="shared" si="19"/>
        <v>1.4424581575023687E-2</v>
      </c>
      <c r="HH154" s="15">
        <f t="shared" si="20"/>
        <v>3.5219297179704956E-3</v>
      </c>
      <c r="HI154" s="15">
        <f t="shared" si="21"/>
        <v>4.3012672240870797E-3</v>
      </c>
      <c r="HJ154" s="16">
        <f t="shared" si="22"/>
        <v>129.61302538248481</v>
      </c>
      <c r="HK154" t="str">
        <f t="shared" si="23"/>
        <v>SNX</v>
      </c>
    </row>
    <row r="155" spans="1:219" hidden="1" x14ac:dyDescent="0.25">
      <c r="A155">
        <v>146</v>
      </c>
      <c r="B155" t="s">
        <v>714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5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6</v>
      </c>
      <c r="W155">
        <v>2</v>
      </c>
      <c r="X155">
        <v>2</v>
      </c>
      <c r="Y155">
        <v>3</v>
      </c>
      <c r="Z155">
        <v>181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6</v>
      </c>
      <c r="AN155">
        <v>1</v>
      </c>
      <c r="AO155">
        <v>0</v>
      </c>
      <c r="AP155">
        <v>0</v>
      </c>
      <c r="AQ155">
        <v>1</v>
      </c>
      <c r="AR155">
        <v>1</v>
      </c>
      <c r="AS155">
        <v>0</v>
      </c>
      <c r="AT155">
        <v>0</v>
      </c>
      <c r="AU155" t="s">
        <v>715</v>
      </c>
      <c r="AV155">
        <v>242</v>
      </c>
      <c r="AW155">
        <v>245</v>
      </c>
      <c r="AX155">
        <v>249.58000183105469</v>
      </c>
      <c r="AY155">
        <v>244</v>
      </c>
      <c r="AZ155">
        <v>248.58000183105469</v>
      </c>
      <c r="BE155">
        <v>3</v>
      </c>
      <c r="BF155">
        <v>15</v>
      </c>
      <c r="BG155">
        <v>57</v>
      </c>
      <c r="BH155">
        <v>120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1</v>
      </c>
      <c r="BT155">
        <v>1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716</v>
      </c>
      <c r="CN155">
        <v>248.58000183105469</v>
      </c>
      <c r="CO155">
        <v>249.7799987792969</v>
      </c>
      <c r="CP155">
        <v>256.05999755859369</v>
      </c>
      <c r="CQ155">
        <v>249.05000305175781</v>
      </c>
      <c r="CR155">
        <v>255.83000183105469</v>
      </c>
      <c r="CW155">
        <v>19</v>
      </c>
      <c r="CX155">
        <v>48</v>
      </c>
      <c r="CY155">
        <v>43</v>
      </c>
      <c r="CZ155">
        <v>80</v>
      </c>
      <c r="DA155">
        <v>5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1</v>
      </c>
      <c r="DH155">
        <v>0</v>
      </c>
      <c r="DI155">
        <v>0</v>
      </c>
      <c r="DJ155">
        <v>0</v>
      </c>
      <c r="DK155">
        <v>1</v>
      </c>
      <c r="DL155">
        <v>1</v>
      </c>
      <c r="DM155">
        <v>1</v>
      </c>
      <c r="DN155">
        <v>1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258</v>
      </c>
      <c r="EF155">
        <v>255.83000183105469</v>
      </c>
      <c r="EG155">
        <v>257.989990234375</v>
      </c>
      <c r="EH155">
        <v>259.1300048828125</v>
      </c>
      <c r="EI155">
        <v>253.25</v>
      </c>
      <c r="EJ155">
        <v>254.2799987792969</v>
      </c>
      <c r="EO155">
        <v>14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</v>
      </c>
      <c r="EY155">
        <v>2</v>
      </c>
      <c r="EZ155">
        <v>3</v>
      </c>
      <c r="FA155">
        <v>4</v>
      </c>
      <c r="FB155">
        <v>173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15</v>
      </c>
      <c r="FP155">
        <v>0</v>
      </c>
      <c r="FQ155">
        <v>0</v>
      </c>
      <c r="FR155">
        <v>0</v>
      </c>
      <c r="FS155">
        <v>1</v>
      </c>
      <c r="FT155">
        <v>0</v>
      </c>
      <c r="FU155">
        <v>0</v>
      </c>
      <c r="FV155">
        <v>0</v>
      </c>
      <c r="FW155" t="s">
        <v>717</v>
      </c>
      <c r="FX155">
        <v>254.2799987792969</v>
      </c>
      <c r="FY155">
        <v>253.8699951171875</v>
      </c>
      <c r="FZ155">
        <v>256.17001342773438</v>
      </c>
      <c r="GA155">
        <v>251.75</v>
      </c>
      <c r="GB155">
        <v>254.6199951171875</v>
      </c>
      <c r="GC155">
        <v>410</v>
      </c>
      <c r="GD155">
        <v>381</v>
      </c>
      <c r="GE155">
        <v>209</v>
      </c>
      <c r="GF155">
        <v>186</v>
      </c>
      <c r="GG155">
        <v>0</v>
      </c>
      <c r="GH155">
        <v>205</v>
      </c>
      <c r="GI155">
        <v>0</v>
      </c>
      <c r="GJ155">
        <v>85</v>
      </c>
      <c r="GK155">
        <v>1</v>
      </c>
      <c r="GL155">
        <v>354</v>
      </c>
      <c r="GM155">
        <v>1</v>
      </c>
      <c r="GN155">
        <v>173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2</v>
      </c>
      <c r="GX155" t="s">
        <v>218</v>
      </c>
      <c r="GY155">
        <v>1038810</v>
      </c>
      <c r="GZ155">
        <v>1160142</v>
      </c>
      <c r="HA155">
        <v>1.04</v>
      </c>
      <c r="HB155">
        <v>1.1919999999999999</v>
      </c>
      <c r="HC155">
        <v>2.7</v>
      </c>
      <c r="HD155">
        <v>1.81</v>
      </c>
      <c r="HE155">
        <v>0</v>
      </c>
      <c r="HF155" s="15">
        <f t="shared" si="18"/>
        <v>-1.6150142592477046E-3</v>
      </c>
      <c r="HG155" s="15">
        <f t="shared" si="19"/>
        <v>8.9784837802482365E-3</v>
      </c>
      <c r="HH155" s="15">
        <f t="shared" si="20"/>
        <v>8.3507116160336237E-3</v>
      </c>
      <c r="HI155" s="15">
        <f t="shared" si="21"/>
        <v>1.1271680041728849E-2</v>
      </c>
      <c r="HJ155" s="16">
        <f t="shared" si="22"/>
        <v>256.14936275063889</v>
      </c>
      <c r="HK155" t="str">
        <f t="shared" si="23"/>
        <v>SNPS</v>
      </c>
    </row>
    <row r="156" spans="1:219" hidden="1" x14ac:dyDescent="0.25">
      <c r="A156">
        <v>147</v>
      </c>
      <c r="B156" t="s">
        <v>718</v>
      </c>
      <c r="C156">
        <v>9</v>
      </c>
      <c r="D156">
        <v>2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89</v>
      </c>
      <c r="N156">
        <v>103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527</v>
      </c>
      <c r="AV156">
        <v>21.29999923706055</v>
      </c>
      <c r="AW156">
        <v>21.270000457763668</v>
      </c>
      <c r="AX156">
        <v>21.639999389648441</v>
      </c>
      <c r="AY156">
        <v>21.110000610351559</v>
      </c>
      <c r="AZ156">
        <v>21.520000457763668</v>
      </c>
      <c r="BE156">
        <v>71</v>
      </c>
      <c r="BF156">
        <v>22</v>
      </c>
      <c r="BG156">
        <v>46</v>
      </c>
      <c r="BH156">
        <v>27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18</v>
      </c>
      <c r="BO156">
        <v>3</v>
      </c>
      <c r="BP156">
        <v>1</v>
      </c>
      <c r="BQ156">
        <v>1</v>
      </c>
      <c r="BR156">
        <v>6</v>
      </c>
      <c r="BS156">
        <v>1</v>
      </c>
      <c r="BT156">
        <v>29</v>
      </c>
      <c r="BU156">
        <v>0</v>
      </c>
      <c r="BV156">
        <v>0</v>
      </c>
      <c r="BW156">
        <v>0</v>
      </c>
      <c r="BX156">
        <v>0</v>
      </c>
      <c r="BY156">
        <v>6</v>
      </c>
      <c r="BZ156">
        <v>6</v>
      </c>
      <c r="CA156">
        <v>0</v>
      </c>
      <c r="CB156">
        <v>0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671</v>
      </c>
      <c r="CN156">
        <v>21.520000457763668</v>
      </c>
      <c r="CO156">
        <v>21.579999923706051</v>
      </c>
      <c r="CP156">
        <v>21.770000457763668</v>
      </c>
      <c r="CQ156">
        <v>21.370000839233398</v>
      </c>
      <c r="CR156">
        <v>21.370000839233398</v>
      </c>
      <c r="CW156">
        <v>27</v>
      </c>
      <c r="CX156">
        <v>5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44</v>
      </c>
      <c r="DG156">
        <v>10</v>
      </c>
      <c r="DH156">
        <v>18</v>
      </c>
      <c r="DI156">
        <v>23</v>
      </c>
      <c r="DJ156">
        <v>73</v>
      </c>
      <c r="DK156">
        <v>0</v>
      </c>
      <c r="DL156">
        <v>0</v>
      </c>
      <c r="DM156">
        <v>0</v>
      </c>
      <c r="DN156">
        <v>0</v>
      </c>
      <c r="DO156">
        <v>5</v>
      </c>
      <c r="DP156">
        <v>0</v>
      </c>
      <c r="DQ156">
        <v>0</v>
      </c>
      <c r="DR156">
        <v>0</v>
      </c>
      <c r="DS156">
        <v>1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413</v>
      </c>
      <c r="EF156">
        <v>21.370000839233398</v>
      </c>
      <c r="EG156">
        <v>21.45999908447266</v>
      </c>
      <c r="EH156">
        <v>21.760000228881839</v>
      </c>
      <c r="EI156">
        <v>21.420000076293949</v>
      </c>
      <c r="EJ156">
        <v>21.760000228881839</v>
      </c>
      <c r="EO156">
        <v>20</v>
      </c>
      <c r="EP156">
        <v>85</v>
      </c>
      <c r="EQ156">
        <v>73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</v>
      </c>
      <c r="EY156">
        <v>0</v>
      </c>
      <c r="EZ156">
        <v>0</v>
      </c>
      <c r="FA156">
        <v>0</v>
      </c>
      <c r="FB156">
        <v>0</v>
      </c>
      <c r="FC156">
        <v>1</v>
      </c>
      <c r="FD156">
        <v>7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697</v>
      </c>
      <c r="FX156">
        <v>21.760000228881839</v>
      </c>
      <c r="FY156">
        <v>21.969999313354489</v>
      </c>
      <c r="FZ156">
        <v>22.270000457763668</v>
      </c>
      <c r="GA156">
        <v>21.95999908447266</v>
      </c>
      <c r="GB156">
        <v>22.180000305175781</v>
      </c>
      <c r="GC156">
        <v>568</v>
      </c>
      <c r="GD156">
        <v>214</v>
      </c>
      <c r="GE156">
        <v>210</v>
      </c>
      <c r="GF156">
        <v>175</v>
      </c>
      <c r="GG156">
        <v>0</v>
      </c>
      <c r="GH156">
        <v>27</v>
      </c>
      <c r="GI156">
        <v>0</v>
      </c>
      <c r="GJ156">
        <v>0</v>
      </c>
      <c r="GK156">
        <v>0</v>
      </c>
      <c r="GL156">
        <v>79</v>
      </c>
      <c r="GM156">
        <v>0</v>
      </c>
      <c r="GN156">
        <v>73</v>
      </c>
      <c r="GO156">
        <v>1</v>
      </c>
      <c r="GP156">
        <v>0</v>
      </c>
      <c r="GQ156">
        <v>1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4</v>
      </c>
      <c r="GX156" t="s">
        <v>719</v>
      </c>
      <c r="GY156">
        <v>900092</v>
      </c>
      <c r="GZ156">
        <v>1384542</v>
      </c>
      <c r="HA156">
        <v>0.65</v>
      </c>
      <c r="HB156">
        <v>0.93100000000000005</v>
      </c>
      <c r="HD156">
        <v>7.21</v>
      </c>
      <c r="HE156">
        <v>0</v>
      </c>
      <c r="HF156" s="15">
        <f t="shared" si="18"/>
        <v>9.5584474754626392E-3</v>
      </c>
      <c r="HG156" s="15">
        <f t="shared" si="19"/>
        <v>1.3471088380898277E-2</v>
      </c>
      <c r="HH156" s="15">
        <f t="shared" si="20"/>
        <v>4.5517656779126003E-4</v>
      </c>
      <c r="HI156" s="15">
        <f t="shared" si="21"/>
        <v>9.9189007067679302E-3</v>
      </c>
      <c r="HJ156" s="16">
        <f t="shared" si="22"/>
        <v>22.26595911583296</v>
      </c>
      <c r="HK156" t="str">
        <f t="shared" si="23"/>
        <v>TTM</v>
      </c>
    </row>
    <row r="157" spans="1:219" hidden="1" x14ac:dyDescent="0.25">
      <c r="A157">
        <v>148</v>
      </c>
      <c r="B157" t="s">
        <v>720</v>
      </c>
      <c r="C157">
        <v>9</v>
      </c>
      <c r="D157">
        <v>0</v>
      </c>
      <c r="E157">
        <v>5</v>
      </c>
      <c r="F157">
        <v>1</v>
      </c>
      <c r="G157" t="s">
        <v>218</v>
      </c>
      <c r="H157" t="s">
        <v>533</v>
      </c>
      <c r="I157">
        <v>6</v>
      </c>
      <c r="J157">
        <v>0</v>
      </c>
      <c r="K157" t="s">
        <v>218</v>
      </c>
      <c r="L157" t="s">
        <v>218</v>
      </c>
      <c r="M157">
        <v>76</v>
      </c>
      <c r="N157">
        <v>8</v>
      </c>
      <c r="O157">
        <v>2</v>
      </c>
      <c r="P157">
        <v>0</v>
      </c>
      <c r="Q157">
        <v>0</v>
      </c>
      <c r="R157">
        <v>1</v>
      </c>
      <c r="S157">
        <v>2</v>
      </c>
      <c r="T157">
        <v>0</v>
      </c>
      <c r="U157">
        <v>0</v>
      </c>
      <c r="V157">
        <v>56</v>
      </c>
      <c r="W157">
        <v>34</v>
      </c>
      <c r="X157">
        <v>15</v>
      </c>
      <c r="Y157">
        <v>11</v>
      </c>
      <c r="Z157">
        <v>9</v>
      </c>
      <c r="AA157">
        <v>1</v>
      </c>
      <c r="AB157">
        <v>0</v>
      </c>
      <c r="AC157">
        <v>0</v>
      </c>
      <c r="AD157">
        <v>0</v>
      </c>
      <c r="AE157">
        <v>10</v>
      </c>
      <c r="AF157">
        <v>2</v>
      </c>
      <c r="AG157">
        <v>1</v>
      </c>
      <c r="AH157">
        <v>0</v>
      </c>
      <c r="AI157">
        <v>1</v>
      </c>
      <c r="AJ157">
        <v>1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721</v>
      </c>
      <c r="AV157">
        <v>41.119998931884773</v>
      </c>
      <c r="AW157">
        <v>41.299999237060547</v>
      </c>
      <c r="AX157">
        <v>42.069999694824219</v>
      </c>
      <c r="AY157">
        <v>41</v>
      </c>
      <c r="AZ157">
        <v>41.479999542236328</v>
      </c>
      <c r="BE157">
        <v>5</v>
      </c>
      <c r="BF157">
        <v>61</v>
      </c>
      <c r="BG157">
        <v>110</v>
      </c>
      <c r="BH157">
        <v>16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2</v>
      </c>
      <c r="BO157">
        <v>0</v>
      </c>
      <c r="BP157">
        <v>1</v>
      </c>
      <c r="BQ157">
        <v>0</v>
      </c>
      <c r="BR157">
        <v>1</v>
      </c>
      <c r="BS157">
        <v>1</v>
      </c>
      <c r="BT157">
        <v>4</v>
      </c>
      <c r="BU157">
        <v>0</v>
      </c>
      <c r="BV157">
        <v>0</v>
      </c>
      <c r="BW157">
        <v>0</v>
      </c>
      <c r="BX157">
        <v>0</v>
      </c>
      <c r="BY157">
        <v>1</v>
      </c>
      <c r="BZ157">
        <v>1</v>
      </c>
      <c r="CA157">
        <v>0</v>
      </c>
      <c r="CB157">
        <v>0</v>
      </c>
      <c r="CC157">
        <v>1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544</v>
      </c>
      <c r="CN157">
        <v>41.479999542236328</v>
      </c>
      <c r="CO157">
        <v>40.959999084472663</v>
      </c>
      <c r="CP157">
        <v>41.880001068115227</v>
      </c>
      <c r="CQ157">
        <v>40.229999542236328</v>
      </c>
      <c r="CR157">
        <v>40.299999237060547</v>
      </c>
      <c r="CW157">
        <v>10</v>
      </c>
      <c r="CX157">
        <v>12</v>
      </c>
      <c r="CY157">
        <v>14</v>
      </c>
      <c r="CZ157">
        <v>3</v>
      </c>
      <c r="DA157">
        <v>1</v>
      </c>
      <c r="DB157">
        <v>1</v>
      </c>
      <c r="DC157">
        <v>18</v>
      </c>
      <c r="DD157">
        <v>1</v>
      </c>
      <c r="DE157">
        <v>1</v>
      </c>
      <c r="DF157">
        <v>13</v>
      </c>
      <c r="DG157">
        <v>3</v>
      </c>
      <c r="DH157">
        <v>6</v>
      </c>
      <c r="DI157">
        <v>9</v>
      </c>
      <c r="DJ157">
        <v>131</v>
      </c>
      <c r="DK157">
        <v>0</v>
      </c>
      <c r="DL157">
        <v>0</v>
      </c>
      <c r="DM157">
        <v>0</v>
      </c>
      <c r="DN157">
        <v>0</v>
      </c>
      <c r="DO157">
        <v>30</v>
      </c>
      <c r="DP157">
        <v>18</v>
      </c>
      <c r="DQ157">
        <v>0</v>
      </c>
      <c r="DR157">
        <v>0</v>
      </c>
      <c r="DS157">
        <v>1</v>
      </c>
      <c r="DT157">
        <v>1</v>
      </c>
      <c r="DU157">
        <v>0</v>
      </c>
      <c r="DV157">
        <v>0</v>
      </c>
      <c r="DW157">
        <v>42</v>
      </c>
      <c r="DX157">
        <v>30</v>
      </c>
      <c r="DY157">
        <v>0</v>
      </c>
      <c r="DZ157">
        <v>0</v>
      </c>
      <c r="EA157">
        <v>2</v>
      </c>
      <c r="EB157">
        <v>1</v>
      </c>
      <c r="EC157">
        <v>1</v>
      </c>
      <c r="ED157">
        <v>0</v>
      </c>
      <c r="EE157" t="s">
        <v>722</v>
      </c>
      <c r="EF157">
        <v>40.299999237060547</v>
      </c>
      <c r="EG157">
        <v>40.75</v>
      </c>
      <c r="EH157">
        <v>42.880001068115227</v>
      </c>
      <c r="EI157">
        <v>40.619998931884773</v>
      </c>
      <c r="EJ157">
        <v>42.299999237060547</v>
      </c>
      <c r="EO157">
        <v>1</v>
      </c>
      <c r="EP157">
        <v>0</v>
      </c>
      <c r="EQ157">
        <v>3</v>
      </c>
      <c r="ER157">
        <v>4</v>
      </c>
      <c r="ES157">
        <v>185</v>
      </c>
      <c r="ET157">
        <v>0</v>
      </c>
      <c r="EU157">
        <v>0</v>
      </c>
      <c r="EV157">
        <v>0</v>
      </c>
      <c r="EW157">
        <v>0</v>
      </c>
      <c r="EX157">
        <v>1</v>
      </c>
      <c r="EY157">
        <v>0</v>
      </c>
      <c r="EZ157">
        <v>1</v>
      </c>
      <c r="FA157">
        <v>0</v>
      </c>
      <c r="FB157">
        <v>0</v>
      </c>
      <c r="FC157">
        <v>1</v>
      </c>
      <c r="FD157">
        <v>2</v>
      </c>
      <c r="FE157">
        <v>1</v>
      </c>
      <c r="FF157">
        <v>2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723</v>
      </c>
      <c r="FX157">
        <v>42.299999237060547</v>
      </c>
      <c r="FY157">
        <v>42.159999847412109</v>
      </c>
      <c r="FZ157">
        <v>42.299999237060547</v>
      </c>
      <c r="GA157">
        <v>41.130001068115227</v>
      </c>
      <c r="GB157">
        <v>42.049999237060547</v>
      </c>
      <c r="GC157">
        <v>511</v>
      </c>
      <c r="GD157">
        <v>293</v>
      </c>
      <c r="GE157">
        <v>233</v>
      </c>
      <c r="GF157">
        <v>164</v>
      </c>
      <c r="GG157">
        <v>1</v>
      </c>
      <c r="GH157">
        <v>209</v>
      </c>
      <c r="GI157">
        <v>1</v>
      </c>
      <c r="GJ157">
        <v>193</v>
      </c>
      <c r="GK157">
        <v>2</v>
      </c>
      <c r="GL157">
        <v>141</v>
      </c>
      <c r="GM157">
        <v>2</v>
      </c>
      <c r="GN157">
        <v>131</v>
      </c>
      <c r="GO157">
        <v>2</v>
      </c>
      <c r="GP157">
        <v>0</v>
      </c>
      <c r="GQ157">
        <v>2</v>
      </c>
      <c r="GR157">
        <v>0</v>
      </c>
      <c r="GS157">
        <v>1</v>
      </c>
      <c r="GT157">
        <v>1</v>
      </c>
      <c r="GU157">
        <v>0</v>
      </c>
      <c r="GV157">
        <v>0</v>
      </c>
      <c r="GW157">
        <v>1.7</v>
      </c>
      <c r="GX157" t="s">
        <v>218</v>
      </c>
      <c r="GY157">
        <v>1111448</v>
      </c>
      <c r="GZ157">
        <v>880428</v>
      </c>
      <c r="HA157">
        <v>1.153</v>
      </c>
      <c r="HB157">
        <v>1.357</v>
      </c>
      <c r="HC157">
        <v>16.3</v>
      </c>
      <c r="HD157">
        <v>2.13</v>
      </c>
      <c r="HE157">
        <v>0</v>
      </c>
      <c r="HF157" s="15">
        <f t="shared" si="18"/>
        <v>-3.3206686469433588E-3</v>
      </c>
      <c r="HG157" s="15">
        <f t="shared" si="19"/>
        <v>3.3096783019744835E-3</v>
      </c>
      <c r="HH157" s="15">
        <f t="shared" si="20"/>
        <v>2.443071117231288E-2</v>
      </c>
      <c r="HI157" s="15">
        <f t="shared" si="21"/>
        <v>2.187867266676391E-2</v>
      </c>
      <c r="HJ157" s="16">
        <f t="shared" si="22"/>
        <v>42.299535884118335</v>
      </c>
      <c r="HK157" t="str">
        <f t="shared" si="23"/>
        <v>TENB</v>
      </c>
    </row>
    <row r="158" spans="1:219" hidden="1" x14ac:dyDescent="0.25">
      <c r="A158">
        <v>149</v>
      </c>
      <c r="B158" t="s">
        <v>724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</v>
      </c>
      <c r="W158">
        <v>1</v>
      </c>
      <c r="X158">
        <v>4</v>
      </c>
      <c r="Y158">
        <v>1</v>
      </c>
      <c r="Z158">
        <v>187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6</v>
      </c>
      <c r="AN158">
        <v>0</v>
      </c>
      <c r="AO158">
        <v>0</v>
      </c>
      <c r="AP158">
        <v>0</v>
      </c>
      <c r="AQ158">
        <v>2</v>
      </c>
      <c r="AR158">
        <v>0</v>
      </c>
      <c r="AS158">
        <v>1</v>
      </c>
      <c r="AT158">
        <v>0</v>
      </c>
      <c r="AU158" t="s">
        <v>725</v>
      </c>
      <c r="AV158">
        <v>124.879997253418</v>
      </c>
      <c r="AW158">
        <v>126.34999847412109</v>
      </c>
      <c r="AX158">
        <v>128.30999755859381</v>
      </c>
      <c r="AY158">
        <v>126.3000030517578</v>
      </c>
      <c r="AZ158">
        <v>127.69000244140619</v>
      </c>
      <c r="BE158">
        <v>2</v>
      </c>
      <c r="BF158">
        <v>88</v>
      </c>
      <c r="BG158">
        <v>97</v>
      </c>
      <c r="BH158">
        <v>8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726</v>
      </c>
      <c r="CN158">
        <v>127.69000244140619</v>
      </c>
      <c r="CO158">
        <v>128.6000061035156</v>
      </c>
      <c r="CP158">
        <v>130.3800048828125</v>
      </c>
      <c r="CQ158">
        <v>127.7799987792969</v>
      </c>
      <c r="CR158">
        <v>128.5299987792969</v>
      </c>
      <c r="CW158">
        <v>118</v>
      </c>
      <c r="CX158">
        <v>32</v>
      </c>
      <c r="CY158">
        <v>7</v>
      </c>
      <c r="CZ158">
        <v>0</v>
      </c>
      <c r="DA158">
        <v>0</v>
      </c>
      <c r="DB158">
        <v>1</v>
      </c>
      <c r="DC158">
        <v>7</v>
      </c>
      <c r="DD158">
        <v>0</v>
      </c>
      <c r="DE158">
        <v>0</v>
      </c>
      <c r="DF158">
        <v>51</v>
      </c>
      <c r="DG158">
        <v>13</v>
      </c>
      <c r="DH158">
        <v>4</v>
      </c>
      <c r="DI158">
        <v>1</v>
      </c>
      <c r="DJ158">
        <v>4</v>
      </c>
      <c r="DK158">
        <v>1</v>
      </c>
      <c r="DL158">
        <v>1</v>
      </c>
      <c r="DM158">
        <v>0</v>
      </c>
      <c r="DN158">
        <v>0</v>
      </c>
      <c r="DO158">
        <v>8</v>
      </c>
      <c r="DP158">
        <v>7</v>
      </c>
      <c r="DQ158">
        <v>4</v>
      </c>
      <c r="DR158">
        <v>0</v>
      </c>
      <c r="DS158">
        <v>1</v>
      </c>
      <c r="DT158">
        <v>1</v>
      </c>
      <c r="DU158">
        <v>1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497</v>
      </c>
      <c r="EF158">
        <v>128.5299987792969</v>
      </c>
      <c r="EG158">
        <v>129.1199951171875</v>
      </c>
      <c r="EH158">
        <v>130.5</v>
      </c>
      <c r="EI158">
        <v>127.1600036621094</v>
      </c>
      <c r="EJ158">
        <v>129.05999755859381</v>
      </c>
      <c r="EO158">
        <v>5</v>
      </c>
      <c r="EP158">
        <v>10</v>
      </c>
      <c r="EQ158">
        <v>1</v>
      </c>
      <c r="ER158">
        <v>0</v>
      </c>
      <c r="ES158">
        <v>0</v>
      </c>
      <c r="ET158">
        <v>1</v>
      </c>
      <c r="EU158">
        <v>1</v>
      </c>
      <c r="EV158">
        <v>0</v>
      </c>
      <c r="EW158">
        <v>0</v>
      </c>
      <c r="EX158">
        <v>9</v>
      </c>
      <c r="EY158">
        <v>12</v>
      </c>
      <c r="EZ158">
        <v>21</v>
      </c>
      <c r="FA158">
        <v>23</v>
      </c>
      <c r="FB158">
        <v>117</v>
      </c>
      <c r="FC158">
        <v>1</v>
      </c>
      <c r="FD158">
        <v>0</v>
      </c>
      <c r="FE158">
        <v>0</v>
      </c>
      <c r="FF158">
        <v>0</v>
      </c>
      <c r="FG158">
        <v>12</v>
      </c>
      <c r="FH158">
        <v>1</v>
      </c>
      <c r="FI158">
        <v>0</v>
      </c>
      <c r="FJ158">
        <v>0</v>
      </c>
      <c r="FK158">
        <v>1</v>
      </c>
      <c r="FL158">
        <v>1</v>
      </c>
      <c r="FM158">
        <v>0</v>
      </c>
      <c r="FN158">
        <v>0</v>
      </c>
      <c r="FO158">
        <v>16</v>
      </c>
      <c r="FP158">
        <v>12</v>
      </c>
      <c r="FQ158">
        <v>0</v>
      </c>
      <c r="FR158">
        <v>0</v>
      </c>
      <c r="FS158">
        <v>1</v>
      </c>
      <c r="FT158">
        <v>1</v>
      </c>
      <c r="FU158">
        <v>0</v>
      </c>
      <c r="FV158">
        <v>0</v>
      </c>
      <c r="FW158" t="s">
        <v>376</v>
      </c>
      <c r="FX158">
        <v>129.05999755859381</v>
      </c>
      <c r="FY158">
        <v>128.22999572753909</v>
      </c>
      <c r="FZ158">
        <v>131.1300048828125</v>
      </c>
      <c r="GA158">
        <v>127.34999847412109</v>
      </c>
      <c r="GB158">
        <v>130.5899963378906</v>
      </c>
      <c r="GC158">
        <v>373</v>
      </c>
      <c r="GD158">
        <v>451</v>
      </c>
      <c r="GE158">
        <v>173</v>
      </c>
      <c r="GF158">
        <v>255</v>
      </c>
      <c r="GG158">
        <v>0</v>
      </c>
      <c r="GH158">
        <v>8</v>
      </c>
      <c r="GI158">
        <v>0</v>
      </c>
      <c r="GJ158">
        <v>0</v>
      </c>
      <c r="GK158">
        <v>0</v>
      </c>
      <c r="GL158">
        <v>308</v>
      </c>
      <c r="GM158">
        <v>0</v>
      </c>
      <c r="GN158">
        <v>121</v>
      </c>
      <c r="GO158">
        <v>1</v>
      </c>
      <c r="GP158">
        <v>1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0</v>
      </c>
      <c r="GW158">
        <v>2.2000000000000002</v>
      </c>
      <c r="GX158" t="s">
        <v>218</v>
      </c>
      <c r="GY158">
        <v>926766</v>
      </c>
      <c r="GZ158">
        <v>1312142</v>
      </c>
      <c r="HA158">
        <v>2.7530000000000001</v>
      </c>
      <c r="HB158">
        <v>3.641</v>
      </c>
      <c r="HC158">
        <v>1.81</v>
      </c>
      <c r="HD158">
        <v>3.35</v>
      </c>
      <c r="HE158">
        <v>9.0900004000000006E-2</v>
      </c>
      <c r="HF158" s="15">
        <f t="shared" si="18"/>
        <v>-6.4727587827289046E-3</v>
      </c>
      <c r="HG158" s="15">
        <f t="shared" si="19"/>
        <v>2.2115526937294572E-2</v>
      </c>
      <c r="HH158" s="15">
        <f t="shared" si="20"/>
        <v>6.8626474517538005E-3</v>
      </c>
      <c r="HI158" s="15">
        <f t="shared" si="21"/>
        <v>2.481045987156838E-2</v>
      </c>
      <c r="HJ158" s="16">
        <f t="shared" si="22"/>
        <v>131.06586965222064</v>
      </c>
      <c r="HK158" t="str">
        <f t="shared" si="23"/>
        <v>TER</v>
      </c>
    </row>
    <row r="159" spans="1:219" hidden="1" x14ac:dyDescent="0.25">
      <c r="A159">
        <v>150</v>
      </c>
      <c r="B159" t="s">
        <v>727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3</v>
      </c>
      <c r="Z159">
        <v>192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687</v>
      </c>
      <c r="AV159">
        <v>185.00999450683599</v>
      </c>
      <c r="AW159">
        <v>186.44999694824219</v>
      </c>
      <c r="AX159">
        <v>189.3500061035156</v>
      </c>
      <c r="AY159">
        <v>186.44999694824219</v>
      </c>
      <c r="AZ159">
        <v>188.69000244140619</v>
      </c>
      <c r="BE159">
        <v>7</v>
      </c>
      <c r="BF159">
        <v>49</v>
      </c>
      <c r="BG159">
        <v>129</v>
      </c>
      <c r="BH159">
        <v>10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403</v>
      </c>
      <c r="CN159">
        <v>188.69000244140619</v>
      </c>
      <c r="CO159">
        <v>189.4700012207031</v>
      </c>
      <c r="CP159">
        <v>189.67999267578119</v>
      </c>
      <c r="CQ159">
        <v>187.8800048828125</v>
      </c>
      <c r="CR159">
        <v>188.69999694824219</v>
      </c>
      <c r="CW159">
        <v>10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12</v>
      </c>
      <c r="DG159">
        <v>6</v>
      </c>
      <c r="DH159">
        <v>14</v>
      </c>
      <c r="DI159">
        <v>58</v>
      </c>
      <c r="DJ159">
        <v>104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396</v>
      </c>
      <c r="EF159">
        <v>188.69999694824219</v>
      </c>
      <c r="EG159">
        <v>188.05999755859369</v>
      </c>
      <c r="EH159">
        <v>189.7799987792969</v>
      </c>
      <c r="EI159">
        <v>186.92999267578119</v>
      </c>
      <c r="EJ159">
        <v>188.36000061035159</v>
      </c>
      <c r="EO159">
        <v>28</v>
      </c>
      <c r="EP159">
        <v>9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91</v>
      </c>
      <c r="EY159">
        <v>45</v>
      </c>
      <c r="EZ159">
        <v>22</v>
      </c>
      <c r="FA159">
        <v>14</v>
      </c>
      <c r="FB159">
        <v>5</v>
      </c>
      <c r="FC159">
        <v>0</v>
      </c>
      <c r="FD159">
        <v>0</v>
      </c>
      <c r="FE159">
        <v>0</v>
      </c>
      <c r="FF159">
        <v>0</v>
      </c>
      <c r="FG159">
        <v>9</v>
      </c>
      <c r="FH159">
        <v>0</v>
      </c>
      <c r="FI159">
        <v>0</v>
      </c>
      <c r="FJ159">
        <v>0</v>
      </c>
      <c r="FK159">
        <v>1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286</v>
      </c>
      <c r="FX159">
        <v>188.36000061035159</v>
      </c>
      <c r="FY159">
        <v>188.74000549316409</v>
      </c>
      <c r="FZ159">
        <v>190.05000305175781</v>
      </c>
      <c r="GA159">
        <v>187.8800048828125</v>
      </c>
      <c r="GB159">
        <v>189.1300048828125</v>
      </c>
      <c r="GC159">
        <v>242</v>
      </c>
      <c r="GD159">
        <v>566</v>
      </c>
      <c r="GE159">
        <v>47</v>
      </c>
      <c r="GF159">
        <v>371</v>
      </c>
      <c r="GG159">
        <v>0</v>
      </c>
      <c r="GH159">
        <v>10</v>
      </c>
      <c r="GI159">
        <v>0</v>
      </c>
      <c r="GJ159">
        <v>0</v>
      </c>
      <c r="GK159">
        <v>0</v>
      </c>
      <c r="GL159">
        <v>301</v>
      </c>
      <c r="GM159">
        <v>0</v>
      </c>
      <c r="GN159">
        <v>109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2.4</v>
      </c>
      <c r="GX159" t="s">
        <v>218</v>
      </c>
      <c r="GY159">
        <v>4221629</v>
      </c>
      <c r="GZ159">
        <v>4272957</v>
      </c>
      <c r="HA159">
        <v>4.8650000000000002</v>
      </c>
      <c r="HB159">
        <v>6.1210000000000004</v>
      </c>
      <c r="HC159">
        <v>2.58</v>
      </c>
      <c r="HD159">
        <v>2.5</v>
      </c>
      <c r="HE159">
        <v>0.58179999999999998</v>
      </c>
      <c r="HF159" s="15">
        <f t="shared" si="18"/>
        <v>2.013377512730119E-3</v>
      </c>
      <c r="HG159" s="15">
        <f t="shared" si="19"/>
        <v>6.8929099582122344E-3</v>
      </c>
      <c r="HH159" s="15">
        <f t="shared" si="20"/>
        <v>4.5565358976464854E-3</v>
      </c>
      <c r="HI159" s="15">
        <f t="shared" si="21"/>
        <v>6.6092104252549744E-3</v>
      </c>
      <c r="HJ159" s="16">
        <f t="shared" si="22"/>
        <v>190.04097335654095</v>
      </c>
      <c r="HK159" t="str">
        <f t="shared" si="23"/>
        <v>TXN</v>
      </c>
    </row>
    <row r="160" spans="1:219" hidden="1" x14ac:dyDescent="0.25">
      <c r="A160">
        <v>151</v>
      </c>
      <c r="B160" t="s">
        <v>728</v>
      </c>
      <c r="C160">
        <v>9</v>
      </c>
      <c r="D160">
        <v>2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7</v>
      </c>
      <c r="X160">
        <v>7</v>
      </c>
      <c r="Y160">
        <v>7</v>
      </c>
      <c r="Z160">
        <v>173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3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 t="s">
        <v>558</v>
      </c>
      <c r="AV160">
        <v>136.05000305175781</v>
      </c>
      <c r="AW160">
        <v>136.6000061035156</v>
      </c>
      <c r="AX160">
        <v>138.4100036621094</v>
      </c>
      <c r="AY160">
        <v>136.19000244140619</v>
      </c>
      <c r="AZ160">
        <v>137.72999572753909</v>
      </c>
      <c r="BE160">
        <v>26</v>
      </c>
      <c r="BF160">
        <v>158</v>
      </c>
      <c r="BG160">
        <v>11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3</v>
      </c>
      <c r="BO160">
        <v>1</v>
      </c>
      <c r="BP160">
        <v>0</v>
      </c>
      <c r="BQ160">
        <v>0</v>
      </c>
      <c r="BR160">
        <v>0</v>
      </c>
      <c r="BS160">
        <v>1</v>
      </c>
      <c r="BT160">
        <v>4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315</v>
      </c>
      <c r="CN160">
        <v>137.72999572753909</v>
      </c>
      <c r="CO160">
        <v>137.9700012207031</v>
      </c>
      <c r="CP160">
        <v>138.8800048828125</v>
      </c>
      <c r="CQ160">
        <v>136.72999572753909</v>
      </c>
      <c r="CR160">
        <v>136.75999450683591</v>
      </c>
      <c r="CW160">
        <v>10</v>
      </c>
      <c r="CX160">
        <v>2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12</v>
      </c>
      <c r="DG160">
        <v>7</v>
      </c>
      <c r="DH160">
        <v>5</v>
      </c>
      <c r="DI160">
        <v>23</v>
      </c>
      <c r="DJ160">
        <v>143</v>
      </c>
      <c r="DK160">
        <v>0</v>
      </c>
      <c r="DL160">
        <v>0</v>
      </c>
      <c r="DM160">
        <v>0</v>
      </c>
      <c r="DN160">
        <v>0</v>
      </c>
      <c r="DO160">
        <v>2</v>
      </c>
      <c r="DP160">
        <v>0</v>
      </c>
      <c r="DQ160">
        <v>0</v>
      </c>
      <c r="DR160">
        <v>0</v>
      </c>
      <c r="DS160">
        <v>1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413</v>
      </c>
      <c r="EF160">
        <v>136.75999450683591</v>
      </c>
      <c r="EG160">
        <v>136.7799987792969</v>
      </c>
      <c r="EH160">
        <v>140.8699951171875</v>
      </c>
      <c r="EI160">
        <v>136.6300048828125</v>
      </c>
      <c r="EJ160">
        <v>139.6499938964844</v>
      </c>
      <c r="EO160">
        <v>2</v>
      </c>
      <c r="EP160">
        <v>33</v>
      </c>
      <c r="EQ160">
        <v>12</v>
      </c>
      <c r="ER160">
        <v>15</v>
      </c>
      <c r="ES160">
        <v>133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729</v>
      </c>
      <c r="FX160">
        <v>139.6499938964844</v>
      </c>
      <c r="FY160">
        <v>140.47999572753909</v>
      </c>
      <c r="FZ160">
        <v>142.1600036621094</v>
      </c>
      <c r="GA160">
        <v>139.80999755859381</v>
      </c>
      <c r="GB160">
        <v>141.30999755859381</v>
      </c>
      <c r="GC160">
        <v>404</v>
      </c>
      <c r="GD160">
        <v>389</v>
      </c>
      <c r="GE160">
        <v>207</v>
      </c>
      <c r="GF160">
        <v>190</v>
      </c>
      <c r="GG160">
        <v>0</v>
      </c>
      <c r="GH160">
        <v>148</v>
      </c>
      <c r="GI160">
        <v>0</v>
      </c>
      <c r="GJ160">
        <v>148</v>
      </c>
      <c r="GK160">
        <v>0</v>
      </c>
      <c r="GL160">
        <v>316</v>
      </c>
      <c r="GM160">
        <v>0</v>
      </c>
      <c r="GN160">
        <v>143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1.9</v>
      </c>
      <c r="GX160" t="s">
        <v>218</v>
      </c>
      <c r="GY160">
        <v>5797225</v>
      </c>
      <c r="GZ160">
        <v>5582571</v>
      </c>
      <c r="HA160">
        <v>0.73499999999999999</v>
      </c>
      <c r="HB160">
        <v>0.96299999999999997</v>
      </c>
      <c r="HC160">
        <v>1.69</v>
      </c>
      <c r="HD160">
        <v>2.93</v>
      </c>
      <c r="HE160">
        <v>0</v>
      </c>
      <c r="HF160" s="15">
        <f t="shared" si="18"/>
        <v>5.908327564762117E-3</v>
      </c>
      <c r="HG160" s="15">
        <f t="shared" si="19"/>
        <v>1.1817725740661977E-2</v>
      </c>
      <c r="HH160" s="15">
        <f t="shared" si="20"/>
        <v>4.7693492975664498E-3</v>
      </c>
      <c r="HI160" s="15">
        <f t="shared" si="21"/>
        <v>1.061496020037811E-2</v>
      </c>
      <c r="HJ160" s="16">
        <f t="shared" si="22"/>
        <v>142.14014978909651</v>
      </c>
      <c r="HK160" t="str">
        <f t="shared" si="23"/>
        <v>TMUS</v>
      </c>
    </row>
    <row r="161" spans="1:219" hidden="1" x14ac:dyDescent="0.25">
      <c r="A161">
        <v>152</v>
      </c>
      <c r="B161" t="s">
        <v>730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5</v>
      </c>
      <c r="W161">
        <v>1</v>
      </c>
      <c r="X161">
        <v>2</v>
      </c>
      <c r="Y161">
        <v>2</v>
      </c>
      <c r="Z161">
        <v>144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7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 t="s">
        <v>495</v>
      </c>
      <c r="AV161">
        <v>601</v>
      </c>
      <c r="AW161">
        <v>605.90997314453125</v>
      </c>
      <c r="AX161">
        <v>617.83001708984375</v>
      </c>
      <c r="AY161">
        <v>600.46002197265625</v>
      </c>
      <c r="AZ161">
        <v>614.91998291015625</v>
      </c>
      <c r="BE161">
        <v>7</v>
      </c>
      <c r="BF161">
        <v>54</v>
      </c>
      <c r="BG161">
        <v>36</v>
      </c>
      <c r="BH161">
        <v>45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6</v>
      </c>
      <c r="BS161">
        <v>1</v>
      </c>
      <c r="BT161">
        <v>7</v>
      </c>
      <c r="BU161">
        <v>0</v>
      </c>
      <c r="BV161">
        <v>0</v>
      </c>
      <c r="BW161">
        <v>0</v>
      </c>
      <c r="BX161">
        <v>0</v>
      </c>
      <c r="BY161">
        <v>6</v>
      </c>
      <c r="BZ161">
        <v>6</v>
      </c>
      <c r="CA161">
        <v>0</v>
      </c>
      <c r="CB161">
        <v>0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731</v>
      </c>
      <c r="CN161">
        <v>614.91998291015625</v>
      </c>
      <c r="CO161">
        <v>615.97998046875</v>
      </c>
      <c r="CP161">
        <v>618.53997802734375</v>
      </c>
      <c r="CQ161">
        <v>611.16998291015625</v>
      </c>
      <c r="CR161">
        <v>612.719970703125</v>
      </c>
      <c r="CW161">
        <v>9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25</v>
      </c>
      <c r="DG161">
        <v>14</v>
      </c>
      <c r="DH161">
        <v>19</v>
      </c>
      <c r="DI161">
        <v>15</v>
      </c>
      <c r="DJ161">
        <v>49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242</v>
      </c>
      <c r="EF161">
        <v>612.719970703125</v>
      </c>
      <c r="EG161">
        <v>615.3800048828125</v>
      </c>
      <c r="EH161">
        <v>622.55999755859375</v>
      </c>
      <c r="EI161">
        <v>613.54998779296875</v>
      </c>
      <c r="EJ161">
        <v>621.03997802734375</v>
      </c>
      <c r="EO161">
        <v>78</v>
      </c>
      <c r="EP161">
        <v>43</v>
      </c>
      <c r="EQ161">
        <v>5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</v>
      </c>
      <c r="EY161">
        <v>9</v>
      </c>
      <c r="EZ161">
        <v>0</v>
      </c>
      <c r="FA161">
        <v>0</v>
      </c>
      <c r="FB161">
        <v>0</v>
      </c>
      <c r="FC161">
        <v>1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539</v>
      </c>
      <c r="FX161">
        <v>621.03997802734375</v>
      </c>
      <c r="FY161">
        <v>634.989990234375</v>
      </c>
      <c r="FZ161">
        <v>650.41998291015625</v>
      </c>
      <c r="GA161">
        <v>629.739990234375</v>
      </c>
      <c r="GB161">
        <v>649.5</v>
      </c>
      <c r="GC161">
        <v>283</v>
      </c>
      <c r="GD161">
        <v>298</v>
      </c>
      <c r="GE161">
        <v>135</v>
      </c>
      <c r="GF161">
        <v>137</v>
      </c>
      <c r="GG161">
        <v>0</v>
      </c>
      <c r="GH161">
        <v>45</v>
      </c>
      <c r="GI161">
        <v>0</v>
      </c>
      <c r="GJ161">
        <v>0</v>
      </c>
      <c r="GK161">
        <v>0</v>
      </c>
      <c r="GL161">
        <v>199</v>
      </c>
      <c r="GM161">
        <v>0</v>
      </c>
      <c r="GN161">
        <v>49</v>
      </c>
      <c r="GO161">
        <v>1</v>
      </c>
      <c r="GP161">
        <v>0</v>
      </c>
      <c r="GQ161">
        <v>1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2.1</v>
      </c>
      <c r="GX161" t="s">
        <v>218</v>
      </c>
      <c r="GY161">
        <v>285059</v>
      </c>
      <c r="GZ161">
        <v>232971</v>
      </c>
      <c r="HA161">
        <v>3.0430000000000001</v>
      </c>
      <c r="HB161">
        <v>4.024</v>
      </c>
      <c r="HC161">
        <v>3.7</v>
      </c>
      <c r="HD161">
        <v>7.91</v>
      </c>
      <c r="HE161">
        <v>0</v>
      </c>
      <c r="HF161" s="15">
        <f t="shared" si="18"/>
        <v>2.1968869464985219E-2</v>
      </c>
      <c r="HG161" s="15">
        <f t="shared" si="19"/>
        <v>2.3723122107569994E-2</v>
      </c>
      <c r="HH161" s="15">
        <f t="shared" si="20"/>
        <v>8.2678468648965664E-3</v>
      </c>
      <c r="HI161" s="15">
        <f t="shared" si="21"/>
        <v>3.0423417653002272E-2</v>
      </c>
      <c r="HJ161" s="16">
        <f t="shared" si="22"/>
        <v>650.05393530978972</v>
      </c>
      <c r="HK161" t="str">
        <f t="shared" si="23"/>
        <v>TDG</v>
      </c>
    </row>
    <row r="162" spans="1:219" hidden="1" x14ac:dyDescent="0.25">
      <c r="A162">
        <v>153</v>
      </c>
      <c r="B162" t="s">
        <v>732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11</v>
      </c>
      <c r="N162">
        <v>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5</v>
      </c>
      <c r="W162">
        <v>10</v>
      </c>
      <c r="X162">
        <v>14</v>
      </c>
      <c r="Y162">
        <v>19</v>
      </c>
      <c r="Z162">
        <v>108</v>
      </c>
      <c r="AA162">
        <v>0</v>
      </c>
      <c r="AB162">
        <v>0</v>
      </c>
      <c r="AC162">
        <v>0</v>
      </c>
      <c r="AD162">
        <v>0</v>
      </c>
      <c r="AE162">
        <v>9</v>
      </c>
      <c r="AF162">
        <v>0</v>
      </c>
      <c r="AG162">
        <v>5</v>
      </c>
      <c r="AH162">
        <v>0</v>
      </c>
      <c r="AI162">
        <v>2</v>
      </c>
      <c r="AJ162">
        <v>0</v>
      </c>
      <c r="AK162">
        <v>1</v>
      </c>
      <c r="AL162">
        <v>0</v>
      </c>
      <c r="AM162">
        <v>21</v>
      </c>
      <c r="AN162">
        <v>9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0</v>
      </c>
      <c r="AU162" t="s">
        <v>733</v>
      </c>
      <c r="AV162">
        <v>29.780000686645511</v>
      </c>
      <c r="AW162">
        <v>29.899999618530281</v>
      </c>
      <c r="AX162">
        <v>30.180000305175781</v>
      </c>
      <c r="AY162">
        <v>29.680000305175781</v>
      </c>
      <c r="AZ162">
        <v>29.979999542236332</v>
      </c>
      <c r="BE162">
        <v>127</v>
      </c>
      <c r="BF162">
        <v>29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12</v>
      </c>
      <c r="BO162">
        <v>5</v>
      </c>
      <c r="BP162">
        <v>0</v>
      </c>
      <c r="BQ162">
        <v>0</v>
      </c>
      <c r="BR162">
        <v>2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2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277</v>
      </c>
      <c r="CN162">
        <v>29.979999542236332</v>
      </c>
      <c r="CO162">
        <v>30.059999465942379</v>
      </c>
      <c r="CP162">
        <v>30.659999847412109</v>
      </c>
      <c r="CQ162">
        <v>29.879999160766602</v>
      </c>
      <c r="CR162">
        <v>29.879999160766602</v>
      </c>
      <c r="CW162">
        <v>48</v>
      </c>
      <c r="CX162">
        <v>76</v>
      </c>
      <c r="CY162">
        <v>14</v>
      </c>
      <c r="CZ162">
        <v>8</v>
      </c>
      <c r="DA162">
        <v>0</v>
      </c>
      <c r="DB162">
        <v>4</v>
      </c>
      <c r="DC162">
        <v>22</v>
      </c>
      <c r="DD162">
        <v>0</v>
      </c>
      <c r="DE162">
        <v>0</v>
      </c>
      <c r="DF162">
        <v>8</v>
      </c>
      <c r="DG162">
        <v>5</v>
      </c>
      <c r="DH162">
        <v>3</v>
      </c>
      <c r="DI162">
        <v>5</v>
      </c>
      <c r="DJ162">
        <v>3</v>
      </c>
      <c r="DK162">
        <v>4</v>
      </c>
      <c r="DL162">
        <v>10</v>
      </c>
      <c r="DM162">
        <v>0</v>
      </c>
      <c r="DN162">
        <v>0</v>
      </c>
      <c r="DO162">
        <v>102</v>
      </c>
      <c r="DP162">
        <v>23</v>
      </c>
      <c r="DQ162">
        <v>0</v>
      </c>
      <c r="DR162">
        <v>0</v>
      </c>
      <c r="DS162">
        <v>1</v>
      </c>
      <c r="DT162">
        <v>1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300</v>
      </c>
      <c r="EF162">
        <v>29.879999160766602</v>
      </c>
      <c r="EG162">
        <v>29.940000534057621</v>
      </c>
      <c r="EH162">
        <v>32.549999237060547</v>
      </c>
      <c r="EI162">
        <v>29.940000534057621</v>
      </c>
      <c r="EJ162">
        <v>32.5</v>
      </c>
      <c r="EO162">
        <v>0</v>
      </c>
      <c r="EP162">
        <v>0</v>
      </c>
      <c r="EQ162">
        <v>2</v>
      </c>
      <c r="ER162">
        <v>2</v>
      </c>
      <c r="ES162">
        <v>186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734</v>
      </c>
      <c r="FX162">
        <v>32.5</v>
      </c>
      <c r="FY162">
        <v>32.2239990234375</v>
      </c>
      <c r="FZ162">
        <v>33.119998931884773</v>
      </c>
      <c r="GA162">
        <v>31.780000686645511</v>
      </c>
      <c r="GB162">
        <v>32.610000610351563</v>
      </c>
      <c r="GC162">
        <v>512</v>
      </c>
      <c r="GD162">
        <v>199</v>
      </c>
      <c r="GE162">
        <v>336</v>
      </c>
      <c r="GF162">
        <v>24</v>
      </c>
      <c r="GG162">
        <v>0</v>
      </c>
      <c r="GH162">
        <v>196</v>
      </c>
      <c r="GI162">
        <v>0</v>
      </c>
      <c r="GJ162">
        <v>196</v>
      </c>
      <c r="GK162">
        <v>0</v>
      </c>
      <c r="GL162">
        <v>113</v>
      </c>
      <c r="GM162">
        <v>0</v>
      </c>
      <c r="GN162">
        <v>3</v>
      </c>
      <c r="GO162">
        <v>2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1.5</v>
      </c>
      <c r="GX162" t="s">
        <v>295</v>
      </c>
      <c r="GY162">
        <v>548903</v>
      </c>
      <c r="GZ162">
        <v>351500</v>
      </c>
      <c r="HA162">
        <v>1.3280000000000001</v>
      </c>
      <c r="HB162">
        <v>2.3570000000000002</v>
      </c>
      <c r="HC162">
        <v>1.1499999999999999</v>
      </c>
      <c r="HD162">
        <v>2.5299999999999998</v>
      </c>
      <c r="HE162">
        <v>0</v>
      </c>
      <c r="HF162" s="15">
        <f t="shared" si="18"/>
        <v>-8.5650752521981843E-3</v>
      </c>
      <c r="HG162" s="15">
        <f t="shared" si="19"/>
        <v>2.7053138204805038E-2</v>
      </c>
      <c r="HH162" s="15">
        <f t="shared" si="20"/>
        <v>1.3778498952568108E-2</v>
      </c>
      <c r="HI162" s="15">
        <f t="shared" si="21"/>
        <v>2.5452312424752876E-2</v>
      </c>
      <c r="HJ162" s="16">
        <f t="shared" si="22"/>
        <v>33.095759322530057</v>
      </c>
      <c r="HK162" t="str">
        <f t="shared" si="23"/>
        <v>HEAR</v>
      </c>
    </row>
    <row r="163" spans="1:219" hidden="1" x14ac:dyDescent="0.25">
      <c r="A163">
        <v>154</v>
      </c>
      <c r="B163" t="s">
        <v>735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49</v>
      </c>
      <c r="N163">
        <v>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90</v>
      </c>
      <c r="W163">
        <v>39</v>
      </c>
      <c r="X163">
        <v>24</v>
      </c>
      <c r="Y163">
        <v>10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399</v>
      </c>
      <c r="AV163">
        <v>46.369998931884773</v>
      </c>
      <c r="AW163">
        <v>46.549999237060547</v>
      </c>
      <c r="AX163">
        <v>47.209999084472663</v>
      </c>
      <c r="AY163">
        <v>46.389999389648438</v>
      </c>
      <c r="AZ163">
        <v>46.970001220703118</v>
      </c>
      <c r="BE163">
        <v>15</v>
      </c>
      <c r="BF163">
        <v>63</v>
      </c>
      <c r="BG163">
        <v>113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3</v>
      </c>
      <c r="BO163">
        <v>1</v>
      </c>
      <c r="BP163">
        <v>2</v>
      </c>
      <c r="BQ163">
        <v>0</v>
      </c>
      <c r="BR163">
        <v>0</v>
      </c>
      <c r="BS163">
        <v>1</v>
      </c>
      <c r="BT163">
        <v>6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393</v>
      </c>
      <c r="CN163">
        <v>46.970001220703118</v>
      </c>
      <c r="CO163">
        <v>47.029998779296882</v>
      </c>
      <c r="CP163">
        <v>47.189998626708977</v>
      </c>
      <c r="CQ163">
        <v>46.580001831054688</v>
      </c>
      <c r="CR163">
        <v>47.049999237060547</v>
      </c>
      <c r="CW163">
        <v>96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39</v>
      </c>
      <c r="DG163">
        <v>22</v>
      </c>
      <c r="DH163">
        <v>31</v>
      </c>
      <c r="DI163">
        <v>14</v>
      </c>
      <c r="DJ163">
        <v>7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398</v>
      </c>
      <c r="EF163">
        <v>47.049999237060547</v>
      </c>
      <c r="EG163">
        <v>47.110000610351563</v>
      </c>
      <c r="EH163">
        <v>47.5</v>
      </c>
      <c r="EI163">
        <v>46.860000610351563</v>
      </c>
      <c r="EJ163">
        <v>47.060001373291023</v>
      </c>
      <c r="EO163">
        <v>137</v>
      </c>
      <c r="EP163">
        <v>29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31</v>
      </c>
      <c r="EY163">
        <v>5</v>
      </c>
      <c r="EZ163">
        <v>1</v>
      </c>
      <c r="FA163">
        <v>2</v>
      </c>
      <c r="FB163">
        <v>1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1</v>
      </c>
      <c r="FJ163">
        <v>0</v>
      </c>
      <c r="FK163">
        <v>0</v>
      </c>
      <c r="FL163">
        <v>0</v>
      </c>
      <c r="FM163">
        <v>1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461</v>
      </c>
      <c r="FX163">
        <v>47.060001373291023</v>
      </c>
      <c r="FY163">
        <v>47.330001831054688</v>
      </c>
      <c r="FZ163">
        <v>47.349998474121087</v>
      </c>
      <c r="GA163">
        <v>46.930000305175781</v>
      </c>
      <c r="GB163">
        <v>46.979999542236328</v>
      </c>
      <c r="GC163">
        <v>505</v>
      </c>
      <c r="GD163">
        <v>322</v>
      </c>
      <c r="GE163">
        <v>262</v>
      </c>
      <c r="GF163">
        <v>153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8</v>
      </c>
      <c r="GM163">
        <v>0</v>
      </c>
      <c r="GN163">
        <v>8</v>
      </c>
      <c r="GO163">
        <v>1</v>
      </c>
      <c r="GP163">
        <v>1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2.4</v>
      </c>
      <c r="GX163" t="s">
        <v>218</v>
      </c>
      <c r="GY163">
        <v>1277663</v>
      </c>
      <c r="GZ163">
        <v>1312728</v>
      </c>
      <c r="HA163">
        <v>2E-3</v>
      </c>
      <c r="HB163">
        <v>0.38300000000000001</v>
      </c>
      <c r="HC163">
        <v>-43.87</v>
      </c>
      <c r="HD163">
        <v>6.51</v>
      </c>
      <c r="HE163">
        <v>7.2</v>
      </c>
      <c r="HF163" s="15">
        <f t="shared" si="18"/>
        <v>5.7046365374637809E-3</v>
      </c>
      <c r="HG163" s="15">
        <f t="shared" si="19"/>
        <v>4.2231560107286459E-4</v>
      </c>
      <c r="HH163" s="15">
        <f t="shared" si="20"/>
        <v>8.4513312994729528E-3</v>
      </c>
      <c r="HI163" s="15">
        <f t="shared" si="21"/>
        <v>1.0642664441832261E-3</v>
      </c>
      <c r="HJ163" s="16">
        <f t="shared" si="22"/>
        <v>47.349990029226753</v>
      </c>
      <c r="HK163" t="str">
        <f t="shared" si="23"/>
        <v>UDR</v>
      </c>
    </row>
    <row r="164" spans="1:219" hidden="1" x14ac:dyDescent="0.25">
      <c r="A164">
        <v>155</v>
      </c>
      <c r="B164" t="s">
        <v>736</v>
      </c>
      <c r="C164">
        <v>9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193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 t="s">
        <v>572</v>
      </c>
      <c r="AV164">
        <v>51.340000152587891</v>
      </c>
      <c r="AW164">
        <v>52.200000762939453</v>
      </c>
      <c r="AX164">
        <v>53.779998779296882</v>
      </c>
      <c r="AY164">
        <v>51.5</v>
      </c>
      <c r="AZ164">
        <v>53.169998168945313</v>
      </c>
      <c r="BE164">
        <v>1</v>
      </c>
      <c r="BF164">
        <v>3</v>
      </c>
      <c r="BG164">
        <v>40</v>
      </c>
      <c r="BH164">
        <v>45</v>
      </c>
      <c r="BI164">
        <v>99</v>
      </c>
      <c r="BJ164">
        <v>1</v>
      </c>
      <c r="BK164">
        <v>1</v>
      </c>
      <c r="BL164">
        <v>0</v>
      </c>
      <c r="BM164">
        <v>0</v>
      </c>
      <c r="BN164">
        <v>2</v>
      </c>
      <c r="BO164">
        <v>0</v>
      </c>
      <c r="BP164">
        <v>0</v>
      </c>
      <c r="BQ164">
        <v>0</v>
      </c>
      <c r="BR164">
        <v>3</v>
      </c>
      <c r="BS164">
        <v>2</v>
      </c>
      <c r="BT164">
        <v>5</v>
      </c>
      <c r="BU164">
        <v>1</v>
      </c>
      <c r="BV164">
        <v>5</v>
      </c>
      <c r="BW164">
        <v>0</v>
      </c>
      <c r="BX164">
        <v>0</v>
      </c>
      <c r="BY164">
        <v>3</v>
      </c>
      <c r="BZ164">
        <v>3</v>
      </c>
      <c r="CA164">
        <v>0</v>
      </c>
      <c r="CB164">
        <v>0</v>
      </c>
      <c r="CC164">
        <v>1</v>
      </c>
      <c r="CD164">
        <v>1</v>
      </c>
      <c r="CE164">
        <v>1</v>
      </c>
      <c r="CF164">
        <v>0</v>
      </c>
      <c r="CG164">
        <v>2</v>
      </c>
      <c r="CH164">
        <v>2</v>
      </c>
      <c r="CI164">
        <v>1</v>
      </c>
      <c r="CJ164">
        <v>0</v>
      </c>
      <c r="CK164">
        <v>1</v>
      </c>
      <c r="CL164">
        <v>1</v>
      </c>
      <c r="CM164" t="s">
        <v>737</v>
      </c>
      <c r="CN164">
        <v>53.169998168945313</v>
      </c>
      <c r="CO164">
        <v>53.790000915527337</v>
      </c>
      <c r="CP164">
        <v>54.319999694824219</v>
      </c>
      <c r="CQ164">
        <v>52.919998168945313</v>
      </c>
      <c r="CR164">
        <v>53.290000915527337</v>
      </c>
      <c r="CW164">
        <v>62</v>
      </c>
      <c r="CX164">
        <v>63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16</v>
      </c>
      <c r="DG164">
        <v>14</v>
      </c>
      <c r="DH164">
        <v>8</v>
      </c>
      <c r="DI164">
        <v>10</v>
      </c>
      <c r="DJ164">
        <v>25</v>
      </c>
      <c r="DK164">
        <v>0</v>
      </c>
      <c r="DL164">
        <v>0</v>
      </c>
      <c r="DM164">
        <v>0</v>
      </c>
      <c r="DN164">
        <v>0</v>
      </c>
      <c r="DO164">
        <v>63</v>
      </c>
      <c r="DP164">
        <v>0</v>
      </c>
      <c r="DQ164">
        <v>19</v>
      </c>
      <c r="DR164">
        <v>0</v>
      </c>
      <c r="DS164">
        <v>3</v>
      </c>
      <c r="DT164">
        <v>0</v>
      </c>
      <c r="DU164">
        <v>3</v>
      </c>
      <c r="DV164">
        <v>0</v>
      </c>
      <c r="DW164">
        <v>126</v>
      </c>
      <c r="DX164">
        <v>63</v>
      </c>
      <c r="DY164">
        <v>6</v>
      </c>
      <c r="DZ164">
        <v>6</v>
      </c>
      <c r="EA164">
        <v>2</v>
      </c>
      <c r="EB164">
        <v>2</v>
      </c>
      <c r="EC164">
        <v>1</v>
      </c>
      <c r="ED164">
        <v>1</v>
      </c>
      <c r="EE164" t="s">
        <v>282</v>
      </c>
      <c r="EF164">
        <v>53.290000915527337</v>
      </c>
      <c r="EG164">
        <v>53.419998168945313</v>
      </c>
      <c r="EH164">
        <v>54.5</v>
      </c>
      <c r="EI164">
        <v>52.930000305175781</v>
      </c>
      <c r="EJ164">
        <v>54.069999694824219</v>
      </c>
      <c r="EO164">
        <v>58</v>
      </c>
      <c r="EP164">
        <v>67</v>
      </c>
      <c r="EQ164">
        <v>24</v>
      </c>
      <c r="ER164">
        <v>6</v>
      </c>
      <c r="ES164">
        <v>1</v>
      </c>
      <c r="ET164">
        <v>1</v>
      </c>
      <c r="EU164">
        <v>10</v>
      </c>
      <c r="EV164">
        <v>1</v>
      </c>
      <c r="EW164">
        <v>1</v>
      </c>
      <c r="EX164">
        <v>15</v>
      </c>
      <c r="EY164">
        <v>9</v>
      </c>
      <c r="EZ164">
        <v>4</v>
      </c>
      <c r="FA164">
        <v>2</v>
      </c>
      <c r="FB164">
        <v>7</v>
      </c>
      <c r="FC164">
        <v>1</v>
      </c>
      <c r="FD164">
        <v>37</v>
      </c>
      <c r="FE164">
        <v>0</v>
      </c>
      <c r="FF164">
        <v>0</v>
      </c>
      <c r="FG164">
        <v>27</v>
      </c>
      <c r="FH164">
        <v>10</v>
      </c>
      <c r="FI164">
        <v>7</v>
      </c>
      <c r="FJ164">
        <v>7</v>
      </c>
      <c r="FK164">
        <v>2</v>
      </c>
      <c r="FL164">
        <v>1</v>
      </c>
      <c r="FM164">
        <v>2</v>
      </c>
      <c r="FN164">
        <v>1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231</v>
      </c>
      <c r="FX164">
        <v>54.069999694824219</v>
      </c>
      <c r="FY164">
        <v>54.189998626708977</v>
      </c>
      <c r="FZ164">
        <v>56.5</v>
      </c>
      <c r="GA164">
        <v>53.819999694824219</v>
      </c>
      <c r="GB164">
        <v>55.860000610351563</v>
      </c>
      <c r="GC164">
        <v>469</v>
      </c>
      <c r="GD164">
        <v>308</v>
      </c>
      <c r="GE164">
        <v>281</v>
      </c>
      <c r="GF164">
        <v>110</v>
      </c>
      <c r="GG164">
        <v>1</v>
      </c>
      <c r="GH164">
        <v>151</v>
      </c>
      <c r="GI164">
        <v>1</v>
      </c>
      <c r="GJ164">
        <v>7</v>
      </c>
      <c r="GK164">
        <v>5</v>
      </c>
      <c r="GL164">
        <v>228</v>
      </c>
      <c r="GM164">
        <v>0</v>
      </c>
      <c r="GN164">
        <v>32</v>
      </c>
      <c r="GO164">
        <v>6</v>
      </c>
      <c r="GP164">
        <v>5</v>
      </c>
      <c r="GQ164">
        <v>2</v>
      </c>
      <c r="GR164">
        <v>1</v>
      </c>
      <c r="GS164">
        <v>2</v>
      </c>
      <c r="GT164">
        <v>1</v>
      </c>
      <c r="GU164">
        <v>2</v>
      </c>
      <c r="GV164">
        <v>1</v>
      </c>
      <c r="GW164">
        <v>1.7</v>
      </c>
      <c r="GX164" t="s">
        <v>218</v>
      </c>
      <c r="GY164">
        <v>297825</v>
      </c>
      <c r="GZ164">
        <v>443742</v>
      </c>
      <c r="HA164">
        <v>1.643</v>
      </c>
      <c r="HB164">
        <v>2.4180000000000001</v>
      </c>
      <c r="HC164">
        <v>0.72</v>
      </c>
      <c r="HD164">
        <v>1.78</v>
      </c>
      <c r="HE164">
        <v>0</v>
      </c>
      <c r="HF164" s="15">
        <f t="shared" si="18"/>
        <v>2.214411052330445E-3</v>
      </c>
      <c r="HG164" s="15">
        <f t="shared" si="19"/>
        <v>4.0884980058248144E-2</v>
      </c>
      <c r="HH164" s="15">
        <f t="shared" si="20"/>
        <v>6.8278084750198476E-3</v>
      </c>
      <c r="HI164" s="15">
        <f t="shared" si="21"/>
        <v>3.6519887096981285E-2</v>
      </c>
      <c r="HJ164" s="16">
        <f t="shared" si="22"/>
        <v>56.405555639918468</v>
      </c>
      <c r="HK164" t="str">
        <f t="shared" si="23"/>
        <v>UCTT</v>
      </c>
    </row>
    <row r="165" spans="1:219" hidden="1" x14ac:dyDescent="0.25">
      <c r="A165">
        <v>156</v>
      </c>
      <c r="B165" t="s">
        <v>738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94</v>
      </c>
      <c r="N165">
        <v>88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8</v>
      </c>
      <c r="W165">
        <v>4</v>
      </c>
      <c r="X165">
        <v>4</v>
      </c>
      <c r="Y165">
        <v>3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1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232</v>
      </c>
      <c r="AV165">
        <v>55.299999237060547</v>
      </c>
      <c r="AW165">
        <v>56</v>
      </c>
      <c r="AX165">
        <v>56.340000152587891</v>
      </c>
      <c r="AY165">
        <v>54.919998168945313</v>
      </c>
      <c r="AZ165">
        <v>56.139999389648438</v>
      </c>
      <c r="BE165">
        <v>141</v>
      </c>
      <c r="BF165">
        <v>2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53</v>
      </c>
      <c r="BO165">
        <v>12</v>
      </c>
      <c r="BP165">
        <v>8</v>
      </c>
      <c r="BQ165">
        <v>2</v>
      </c>
      <c r="BR165">
        <v>10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1</v>
      </c>
      <c r="CD165">
        <v>0</v>
      </c>
      <c r="CE165">
        <v>1</v>
      </c>
      <c r="CF165">
        <v>0</v>
      </c>
      <c r="CG165">
        <v>8</v>
      </c>
      <c r="CH165">
        <v>0</v>
      </c>
      <c r="CI165">
        <v>1</v>
      </c>
      <c r="CJ165">
        <v>0</v>
      </c>
      <c r="CK165">
        <v>1</v>
      </c>
      <c r="CL165">
        <v>1</v>
      </c>
      <c r="CM165" t="s">
        <v>739</v>
      </c>
      <c r="CN165">
        <v>56.139999389648438</v>
      </c>
      <c r="CO165">
        <v>57.650001525878913</v>
      </c>
      <c r="CP165">
        <v>59.290000915527337</v>
      </c>
      <c r="CQ165">
        <v>56.779998779296882</v>
      </c>
      <c r="CR165">
        <v>56.979999542236328</v>
      </c>
      <c r="CW165">
        <v>55</v>
      </c>
      <c r="CX165">
        <v>29</v>
      </c>
      <c r="CY165">
        <v>5</v>
      </c>
      <c r="CZ165">
        <v>23</v>
      </c>
      <c r="DA165">
        <v>23</v>
      </c>
      <c r="DB165">
        <v>1</v>
      </c>
      <c r="DC165">
        <v>51</v>
      </c>
      <c r="DD165">
        <v>1</v>
      </c>
      <c r="DE165">
        <v>23</v>
      </c>
      <c r="DF165">
        <v>13</v>
      </c>
      <c r="DG165">
        <v>3</v>
      </c>
      <c r="DH165">
        <v>5</v>
      </c>
      <c r="DI165">
        <v>2</v>
      </c>
      <c r="DJ165">
        <v>47</v>
      </c>
      <c r="DK165">
        <v>1</v>
      </c>
      <c r="DL165">
        <v>3</v>
      </c>
      <c r="DM165">
        <v>1</v>
      </c>
      <c r="DN165">
        <v>3</v>
      </c>
      <c r="DO165">
        <v>80</v>
      </c>
      <c r="DP165">
        <v>51</v>
      </c>
      <c r="DQ165">
        <v>3</v>
      </c>
      <c r="DR165">
        <v>3</v>
      </c>
      <c r="DS165">
        <v>1</v>
      </c>
      <c r="DT165">
        <v>1</v>
      </c>
      <c r="DU165">
        <v>1</v>
      </c>
      <c r="DV165">
        <v>1</v>
      </c>
      <c r="DW165">
        <v>135</v>
      </c>
      <c r="DX165">
        <v>81</v>
      </c>
      <c r="DY165">
        <v>1</v>
      </c>
      <c r="DZ165">
        <v>1</v>
      </c>
      <c r="EA165">
        <v>2</v>
      </c>
      <c r="EB165">
        <v>1</v>
      </c>
      <c r="EC165">
        <v>1</v>
      </c>
      <c r="ED165">
        <v>1</v>
      </c>
      <c r="EE165" t="s">
        <v>588</v>
      </c>
      <c r="EF165">
        <v>56.979999542236328</v>
      </c>
      <c r="EG165">
        <v>57.75</v>
      </c>
      <c r="EH165">
        <v>58.430000305175781</v>
      </c>
      <c r="EI165">
        <v>57.229999542236328</v>
      </c>
      <c r="EJ165">
        <v>58.009998321533203</v>
      </c>
      <c r="EO165">
        <v>77</v>
      </c>
      <c r="EP165">
        <v>65</v>
      </c>
      <c r="EQ165">
        <v>2</v>
      </c>
      <c r="ER165">
        <v>0</v>
      </c>
      <c r="ES165">
        <v>0</v>
      </c>
      <c r="ET165">
        <v>1</v>
      </c>
      <c r="EU165">
        <v>2</v>
      </c>
      <c r="EV165">
        <v>0</v>
      </c>
      <c r="EW165">
        <v>0</v>
      </c>
      <c r="EX165">
        <v>40</v>
      </c>
      <c r="EY165">
        <v>16</v>
      </c>
      <c r="EZ165">
        <v>5</v>
      </c>
      <c r="FA165">
        <v>5</v>
      </c>
      <c r="FB165">
        <v>3</v>
      </c>
      <c r="FC165">
        <v>1</v>
      </c>
      <c r="FD165">
        <v>0</v>
      </c>
      <c r="FE165">
        <v>0</v>
      </c>
      <c r="FF165">
        <v>0</v>
      </c>
      <c r="FG165">
        <v>26</v>
      </c>
      <c r="FH165">
        <v>2</v>
      </c>
      <c r="FI165">
        <v>3</v>
      </c>
      <c r="FJ165">
        <v>0</v>
      </c>
      <c r="FK165">
        <v>1</v>
      </c>
      <c r="FL165">
        <v>1</v>
      </c>
      <c r="FM165">
        <v>2</v>
      </c>
      <c r="FN165">
        <v>1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349</v>
      </c>
      <c r="FX165">
        <v>58.009998321533203</v>
      </c>
      <c r="FY165">
        <v>58.590000152587891</v>
      </c>
      <c r="FZ165">
        <v>59.229999542236328</v>
      </c>
      <c r="GA165">
        <v>57.869998931884773</v>
      </c>
      <c r="GB165">
        <v>59.130001068115227</v>
      </c>
      <c r="GC165">
        <v>604</v>
      </c>
      <c r="GD165">
        <v>244</v>
      </c>
      <c r="GE165">
        <v>279</v>
      </c>
      <c r="GF165">
        <v>139</v>
      </c>
      <c r="GG165">
        <v>23</v>
      </c>
      <c r="GH165">
        <v>46</v>
      </c>
      <c r="GI165">
        <v>23</v>
      </c>
      <c r="GJ165">
        <v>46</v>
      </c>
      <c r="GK165">
        <v>3</v>
      </c>
      <c r="GL165">
        <v>61</v>
      </c>
      <c r="GM165">
        <v>3</v>
      </c>
      <c r="GN165">
        <v>50</v>
      </c>
      <c r="GO165">
        <v>5</v>
      </c>
      <c r="GP165">
        <v>3</v>
      </c>
      <c r="GQ165">
        <v>2</v>
      </c>
      <c r="GR165">
        <v>2</v>
      </c>
      <c r="GS165">
        <v>2</v>
      </c>
      <c r="GT165">
        <v>1</v>
      </c>
      <c r="GU165">
        <v>2</v>
      </c>
      <c r="GV165">
        <v>1</v>
      </c>
      <c r="GW165">
        <v>2.6</v>
      </c>
      <c r="GX165" t="s">
        <v>246</v>
      </c>
      <c r="GY165">
        <v>11697308</v>
      </c>
      <c r="GZ165">
        <v>14519000</v>
      </c>
      <c r="HA165">
        <v>1.014</v>
      </c>
      <c r="HB165">
        <v>1.131</v>
      </c>
      <c r="HC165">
        <v>0.15</v>
      </c>
      <c r="HD165">
        <v>0.82</v>
      </c>
      <c r="HE165">
        <v>0</v>
      </c>
      <c r="HF165" s="15">
        <f t="shared" si="18"/>
        <v>9.8993314480998462E-3</v>
      </c>
      <c r="HG165" s="15">
        <f t="shared" si="19"/>
        <v>1.0805324912961711E-2</v>
      </c>
      <c r="HH165" s="15">
        <f t="shared" si="20"/>
        <v>1.2288807284997372E-2</v>
      </c>
      <c r="HI165" s="15">
        <f t="shared" si="21"/>
        <v>2.1309015955859434E-2</v>
      </c>
      <c r="HJ165" s="16">
        <f t="shared" si="22"/>
        <v>59.223084140887082</v>
      </c>
      <c r="HK165" t="str">
        <f t="shared" si="23"/>
        <v>UAL</v>
      </c>
    </row>
    <row r="166" spans="1:219" hidden="1" x14ac:dyDescent="0.25">
      <c r="A166">
        <v>157</v>
      </c>
      <c r="B166" t="s">
        <v>740</v>
      </c>
      <c r="C166">
        <v>9</v>
      </c>
      <c r="D166">
        <v>1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51</v>
      </c>
      <c r="N166">
        <v>29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45</v>
      </c>
      <c r="W166">
        <v>25</v>
      </c>
      <c r="X166">
        <v>9</v>
      </c>
      <c r="Y166">
        <v>12</v>
      </c>
      <c r="Z166">
        <v>3</v>
      </c>
      <c r="AA166">
        <v>0</v>
      </c>
      <c r="AB166">
        <v>0</v>
      </c>
      <c r="AC166">
        <v>0</v>
      </c>
      <c r="AD166">
        <v>0</v>
      </c>
      <c r="AE166">
        <v>29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638</v>
      </c>
      <c r="AV166">
        <v>158.05000305175781</v>
      </c>
      <c r="AW166">
        <v>158.63999938964841</v>
      </c>
      <c r="AX166">
        <v>160.22999572753909</v>
      </c>
      <c r="AY166">
        <v>157.3699951171875</v>
      </c>
      <c r="AZ166">
        <v>159</v>
      </c>
      <c r="BE166">
        <v>67</v>
      </c>
      <c r="BF166">
        <v>95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8</v>
      </c>
      <c r="BO166">
        <v>6</v>
      </c>
      <c r="BP166">
        <v>1</v>
      </c>
      <c r="BQ166">
        <v>5</v>
      </c>
      <c r="BR166">
        <v>4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4</v>
      </c>
      <c r="BZ166">
        <v>0</v>
      </c>
      <c r="CA166">
        <v>0</v>
      </c>
      <c r="CB166">
        <v>0</v>
      </c>
      <c r="CC166">
        <v>1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741</v>
      </c>
      <c r="CN166">
        <v>159</v>
      </c>
      <c r="CO166">
        <v>158.99000549316409</v>
      </c>
      <c r="CP166">
        <v>160.17999267578119</v>
      </c>
      <c r="CQ166">
        <v>157.8500061035156</v>
      </c>
      <c r="CR166">
        <v>159.75</v>
      </c>
      <c r="CW166">
        <v>49</v>
      </c>
      <c r="CX166">
        <v>120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7</v>
      </c>
      <c r="DG166">
        <v>3</v>
      </c>
      <c r="DH166">
        <v>3</v>
      </c>
      <c r="DI166">
        <v>4</v>
      </c>
      <c r="DJ166">
        <v>4</v>
      </c>
      <c r="DK166">
        <v>0</v>
      </c>
      <c r="DL166">
        <v>0</v>
      </c>
      <c r="DM166">
        <v>0</v>
      </c>
      <c r="DN166">
        <v>0</v>
      </c>
      <c r="DO166">
        <v>1</v>
      </c>
      <c r="DP166">
        <v>0</v>
      </c>
      <c r="DQ166">
        <v>4</v>
      </c>
      <c r="DR166">
        <v>0</v>
      </c>
      <c r="DS166">
        <v>1</v>
      </c>
      <c r="DT166">
        <v>0</v>
      </c>
      <c r="DU166">
        <v>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373</v>
      </c>
      <c r="EF166">
        <v>159.75</v>
      </c>
      <c r="EG166">
        <v>159.92999267578119</v>
      </c>
      <c r="EH166">
        <v>160.8800048828125</v>
      </c>
      <c r="EI166">
        <v>159.27000427246091</v>
      </c>
      <c r="EJ166">
        <v>160.1499938964844</v>
      </c>
      <c r="EO166">
        <v>162</v>
      </c>
      <c r="EP166">
        <v>5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40</v>
      </c>
      <c r="EY166">
        <v>3</v>
      </c>
      <c r="EZ166">
        <v>0</v>
      </c>
      <c r="FA166">
        <v>1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608</v>
      </c>
      <c r="FX166">
        <v>160.1499938964844</v>
      </c>
      <c r="FY166">
        <v>161.6199951171875</v>
      </c>
      <c r="FZ166">
        <v>162.50999450683591</v>
      </c>
      <c r="GA166">
        <v>158.71000671386719</v>
      </c>
      <c r="GB166">
        <v>159.1300048828125</v>
      </c>
      <c r="GC166">
        <v>579</v>
      </c>
      <c r="GD166">
        <v>183</v>
      </c>
      <c r="GE166">
        <v>336</v>
      </c>
      <c r="GF166">
        <v>65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11</v>
      </c>
      <c r="GM166">
        <v>0</v>
      </c>
      <c r="GN166">
        <v>4</v>
      </c>
      <c r="GO166">
        <v>2</v>
      </c>
      <c r="GP166">
        <v>1</v>
      </c>
      <c r="GQ166">
        <v>1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2.4</v>
      </c>
      <c r="GX166" t="s">
        <v>218</v>
      </c>
      <c r="GY166">
        <v>1527526</v>
      </c>
      <c r="GZ166">
        <v>769042</v>
      </c>
      <c r="HA166">
        <v>1.087</v>
      </c>
      <c r="HB166">
        <v>1.2430000000000001</v>
      </c>
      <c r="HC166">
        <v>1.76</v>
      </c>
      <c r="HD166">
        <v>3.86</v>
      </c>
      <c r="HE166">
        <v>1.7000000000000001E-2</v>
      </c>
      <c r="HF166" s="15">
        <f t="shared" si="18"/>
        <v>9.095416811745527E-3</v>
      </c>
      <c r="HG166" s="15">
        <f t="shared" si="19"/>
        <v>5.4765824855834699E-3</v>
      </c>
      <c r="HH166" s="15">
        <f t="shared" si="20"/>
        <v>1.8005126167776053E-2</v>
      </c>
      <c r="HI166" s="15">
        <f t="shared" si="21"/>
        <v>2.6393398859920758E-3</v>
      </c>
      <c r="HJ166" s="16">
        <f t="shared" si="22"/>
        <v>162.50512035176638</v>
      </c>
      <c r="HK166" t="str">
        <f t="shared" si="23"/>
        <v>UHS</v>
      </c>
    </row>
    <row r="167" spans="1:219" hidden="1" x14ac:dyDescent="0.25">
      <c r="A167">
        <v>158</v>
      </c>
      <c r="B167" t="s">
        <v>742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5</v>
      </c>
      <c r="W167">
        <v>11</v>
      </c>
      <c r="X167">
        <v>10</v>
      </c>
      <c r="Y167">
        <v>8</v>
      </c>
      <c r="Z167">
        <v>26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8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 t="s">
        <v>610</v>
      </c>
      <c r="AV167">
        <v>101.9899978637695</v>
      </c>
      <c r="AW167">
        <v>101.7600021362305</v>
      </c>
      <c r="AX167">
        <v>105.4700012207031</v>
      </c>
      <c r="AY167">
        <v>101.629997253418</v>
      </c>
      <c r="AZ167">
        <v>104.8199996948242</v>
      </c>
      <c r="BE167">
        <v>2</v>
      </c>
      <c r="BF167">
        <v>1</v>
      </c>
      <c r="BG167">
        <v>4</v>
      </c>
      <c r="BH167">
        <v>8</v>
      </c>
      <c r="BI167">
        <v>66</v>
      </c>
      <c r="BJ167">
        <v>0</v>
      </c>
      <c r="BK167">
        <v>0</v>
      </c>
      <c r="BL167">
        <v>0</v>
      </c>
      <c r="BM167">
        <v>0</v>
      </c>
      <c r="BN167">
        <v>2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2</v>
      </c>
      <c r="BU167">
        <v>1</v>
      </c>
      <c r="BV167">
        <v>2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743</v>
      </c>
      <c r="CN167">
        <v>104.8199996948242</v>
      </c>
      <c r="CO167">
        <v>104.879997253418</v>
      </c>
      <c r="CP167">
        <v>105.4499969482422</v>
      </c>
      <c r="CQ167">
        <v>102.4199981689453</v>
      </c>
      <c r="CR167">
        <v>104.120002746582</v>
      </c>
      <c r="CW167">
        <v>6</v>
      </c>
      <c r="CX167">
        <v>1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12</v>
      </c>
      <c r="DG167">
        <v>8</v>
      </c>
      <c r="DH167">
        <v>4</v>
      </c>
      <c r="DI167">
        <v>10</v>
      </c>
      <c r="DJ167">
        <v>49</v>
      </c>
      <c r="DK167">
        <v>0</v>
      </c>
      <c r="DL167">
        <v>0</v>
      </c>
      <c r="DM167">
        <v>0</v>
      </c>
      <c r="DN167">
        <v>0</v>
      </c>
      <c r="DO167">
        <v>1</v>
      </c>
      <c r="DP167">
        <v>0</v>
      </c>
      <c r="DQ167">
        <v>1</v>
      </c>
      <c r="DR167">
        <v>0</v>
      </c>
      <c r="DS167">
        <v>1</v>
      </c>
      <c r="DT167">
        <v>0</v>
      </c>
      <c r="DU167">
        <v>1</v>
      </c>
      <c r="DV167">
        <v>0</v>
      </c>
      <c r="DW167">
        <v>2</v>
      </c>
      <c r="DX167">
        <v>1</v>
      </c>
      <c r="DY167">
        <v>24</v>
      </c>
      <c r="DZ167">
        <v>0</v>
      </c>
      <c r="EA167">
        <v>1</v>
      </c>
      <c r="EB167">
        <v>1</v>
      </c>
      <c r="EC167">
        <v>1</v>
      </c>
      <c r="ED167">
        <v>0</v>
      </c>
      <c r="EE167" t="s">
        <v>744</v>
      </c>
      <c r="EF167">
        <v>104.120002746582</v>
      </c>
      <c r="EG167">
        <v>103.6699981689453</v>
      </c>
      <c r="EH167">
        <v>105.870002746582</v>
      </c>
      <c r="EI167">
        <v>103.620002746582</v>
      </c>
      <c r="EJ167">
        <v>105.3000030517578</v>
      </c>
      <c r="EO167">
        <v>0</v>
      </c>
      <c r="EP167">
        <v>0</v>
      </c>
      <c r="EQ167">
        <v>20</v>
      </c>
      <c r="ER167">
        <v>43</v>
      </c>
      <c r="ES167">
        <v>6</v>
      </c>
      <c r="ET167">
        <v>0</v>
      </c>
      <c r="EU167">
        <v>0</v>
      </c>
      <c r="EV167">
        <v>0</v>
      </c>
      <c r="EW167">
        <v>0</v>
      </c>
      <c r="EX167">
        <v>1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1</v>
      </c>
      <c r="FE167">
        <v>1</v>
      </c>
      <c r="FF167">
        <v>1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272</v>
      </c>
      <c r="FX167">
        <v>105.3000030517578</v>
      </c>
      <c r="FY167">
        <v>105.59999847412109</v>
      </c>
      <c r="FZ167">
        <v>106.59999847412109</v>
      </c>
      <c r="GA167">
        <v>105.23000335693359</v>
      </c>
      <c r="GB167">
        <v>105.2399978637695</v>
      </c>
      <c r="GC167">
        <v>164</v>
      </c>
      <c r="GD167">
        <v>146</v>
      </c>
      <c r="GE167">
        <v>76</v>
      </c>
      <c r="GF167">
        <v>84</v>
      </c>
      <c r="GG167">
        <v>0</v>
      </c>
      <c r="GH167">
        <v>123</v>
      </c>
      <c r="GI167">
        <v>0</v>
      </c>
      <c r="GJ167">
        <v>49</v>
      </c>
      <c r="GK167">
        <v>3</v>
      </c>
      <c r="GL167">
        <v>75</v>
      </c>
      <c r="GM167">
        <v>1</v>
      </c>
      <c r="GN167">
        <v>49</v>
      </c>
      <c r="GO167">
        <v>1</v>
      </c>
      <c r="GP167">
        <v>1</v>
      </c>
      <c r="GQ167">
        <v>0</v>
      </c>
      <c r="GR167">
        <v>0</v>
      </c>
      <c r="GS167">
        <v>1</v>
      </c>
      <c r="GT167">
        <v>1</v>
      </c>
      <c r="GU167">
        <v>0</v>
      </c>
      <c r="GV167">
        <v>0</v>
      </c>
      <c r="GW167">
        <v>2.5</v>
      </c>
      <c r="GX167" t="s">
        <v>218</v>
      </c>
      <c r="GY167">
        <v>49092</v>
      </c>
      <c r="GZ167">
        <v>89571</v>
      </c>
      <c r="HA167">
        <v>1.6970000000000001</v>
      </c>
      <c r="HB167">
        <v>2.464</v>
      </c>
      <c r="HC167">
        <v>1.03</v>
      </c>
      <c r="HD167">
        <v>6</v>
      </c>
      <c r="HE167">
        <v>0</v>
      </c>
      <c r="HF167" s="15">
        <f t="shared" si="18"/>
        <v>2.8408657831260342E-3</v>
      </c>
      <c r="HG167" s="15">
        <f t="shared" si="19"/>
        <v>9.3808631736779224E-3</v>
      </c>
      <c r="HH167" s="15">
        <f t="shared" si="20"/>
        <v>3.503741690660811E-3</v>
      </c>
      <c r="HI167" s="15">
        <f t="shared" si="21"/>
        <v>9.496870998459972E-5</v>
      </c>
      <c r="HJ167" s="16">
        <f t="shared" si="22"/>
        <v>106.59061761094742</v>
      </c>
      <c r="HK167" t="str">
        <f t="shared" si="23"/>
        <v>USNA</v>
      </c>
    </row>
    <row r="168" spans="1:219" hidden="1" x14ac:dyDescent="0.25">
      <c r="A168">
        <v>159</v>
      </c>
      <c r="B168" t="s">
        <v>745</v>
      </c>
      <c r="C168">
        <v>10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65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20</v>
      </c>
      <c r="W168">
        <v>18</v>
      </c>
      <c r="X168">
        <v>41</v>
      </c>
      <c r="Y168">
        <v>32</v>
      </c>
      <c r="Z168">
        <v>23</v>
      </c>
      <c r="AA168">
        <v>0</v>
      </c>
      <c r="AB168">
        <v>0</v>
      </c>
      <c r="AC168">
        <v>0</v>
      </c>
      <c r="AD168">
        <v>0</v>
      </c>
      <c r="AE168">
        <v>3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273</v>
      </c>
      <c r="AV168">
        <v>54.150001525878913</v>
      </c>
      <c r="AW168">
        <v>54.630001068115227</v>
      </c>
      <c r="AX168">
        <v>55.419998168945313</v>
      </c>
      <c r="AY168">
        <v>54.470001220703118</v>
      </c>
      <c r="AZ168">
        <v>55.169998168945313</v>
      </c>
      <c r="BE168">
        <v>42</v>
      </c>
      <c r="BF168">
        <v>95</v>
      </c>
      <c r="BG168">
        <v>55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3</v>
      </c>
      <c r="BP168">
        <v>0</v>
      </c>
      <c r="BQ168">
        <v>0</v>
      </c>
      <c r="BR168">
        <v>0</v>
      </c>
      <c r="BS168">
        <v>1</v>
      </c>
      <c r="BT168">
        <v>5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331</v>
      </c>
      <c r="CN168">
        <v>55.169998168945313</v>
      </c>
      <c r="CO168">
        <v>55.080001831054688</v>
      </c>
      <c r="CP168">
        <v>55.590000152587891</v>
      </c>
      <c r="CQ168">
        <v>54.810001373291023</v>
      </c>
      <c r="CR168">
        <v>55.400001525878913</v>
      </c>
      <c r="CW168">
        <v>55</v>
      </c>
      <c r="CX168">
        <v>140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1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276</v>
      </c>
      <c r="EF168">
        <v>55.400001525878913</v>
      </c>
      <c r="EG168">
        <v>55.619998931884773</v>
      </c>
      <c r="EH168">
        <v>56.310001373291023</v>
      </c>
      <c r="EI168">
        <v>55.040000915527337</v>
      </c>
      <c r="EJ168">
        <v>55.630001068115227</v>
      </c>
      <c r="EO168">
        <v>26</v>
      </c>
      <c r="EP168">
        <v>133</v>
      </c>
      <c r="EQ168">
        <v>29</v>
      </c>
      <c r="ER168">
        <v>0</v>
      </c>
      <c r="ES168">
        <v>0</v>
      </c>
      <c r="ET168">
        <v>1</v>
      </c>
      <c r="EU168">
        <v>29</v>
      </c>
      <c r="EV168">
        <v>0</v>
      </c>
      <c r="EW168">
        <v>0</v>
      </c>
      <c r="EX168">
        <v>5</v>
      </c>
      <c r="EY168">
        <v>0</v>
      </c>
      <c r="EZ168">
        <v>0</v>
      </c>
      <c r="FA168">
        <v>1</v>
      </c>
      <c r="FB168">
        <v>4</v>
      </c>
      <c r="FC168">
        <v>1</v>
      </c>
      <c r="FD168">
        <v>5</v>
      </c>
      <c r="FE168">
        <v>0</v>
      </c>
      <c r="FF168">
        <v>0</v>
      </c>
      <c r="FG168">
        <v>0</v>
      </c>
      <c r="FH168">
        <v>0</v>
      </c>
      <c r="FI168">
        <v>4</v>
      </c>
      <c r="FJ168">
        <v>4</v>
      </c>
      <c r="FK168">
        <v>0</v>
      </c>
      <c r="FL168">
        <v>0</v>
      </c>
      <c r="FM168">
        <v>1</v>
      </c>
      <c r="FN168">
        <v>1</v>
      </c>
      <c r="FO168">
        <v>1</v>
      </c>
      <c r="FP168">
        <v>0</v>
      </c>
      <c r="FQ168">
        <v>1</v>
      </c>
      <c r="FR168">
        <v>1</v>
      </c>
      <c r="FS168">
        <v>1</v>
      </c>
      <c r="FT168">
        <v>0</v>
      </c>
      <c r="FU168">
        <v>1</v>
      </c>
      <c r="FV168">
        <v>1</v>
      </c>
      <c r="FW168" t="s">
        <v>276</v>
      </c>
      <c r="FX168">
        <v>55.630001068115227</v>
      </c>
      <c r="FY168">
        <v>55.909999847412109</v>
      </c>
      <c r="FZ168">
        <v>56.009998321533203</v>
      </c>
      <c r="GA168">
        <v>55.150001525878913</v>
      </c>
      <c r="GB168">
        <v>55.150001525878913</v>
      </c>
      <c r="GC168">
        <v>642</v>
      </c>
      <c r="GD168">
        <v>151</v>
      </c>
      <c r="GE168">
        <v>383</v>
      </c>
      <c r="GF168">
        <v>12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27</v>
      </c>
      <c r="GM168">
        <v>0</v>
      </c>
      <c r="GN168">
        <v>4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2.7</v>
      </c>
      <c r="GX168" t="s">
        <v>246</v>
      </c>
      <c r="GY168">
        <v>1252939</v>
      </c>
      <c r="GZ168">
        <v>1625342</v>
      </c>
      <c r="HA168">
        <v>0.32200000000000001</v>
      </c>
      <c r="HB168">
        <v>0.47</v>
      </c>
      <c r="HC168">
        <v>383.52</v>
      </c>
      <c r="HD168">
        <v>3.93</v>
      </c>
      <c r="HF168" s="15">
        <f t="shared" si="18"/>
        <v>5.0080268299239616E-3</v>
      </c>
      <c r="HG168" s="15">
        <f t="shared" si="19"/>
        <v>1.7853682756253653E-3</v>
      </c>
      <c r="HH168" s="15">
        <f t="shared" si="20"/>
        <v>1.3593244922328052E-2</v>
      </c>
      <c r="HI168" s="15">
        <f t="shared" si="21"/>
        <v>0</v>
      </c>
      <c r="HJ168" s="16">
        <f t="shared" si="22"/>
        <v>56.009819787429898</v>
      </c>
      <c r="HK168" t="str">
        <f t="shared" si="23"/>
        <v>VTR</v>
      </c>
    </row>
    <row r="169" spans="1:219" hidden="1" x14ac:dyDescent="0.25">
      <c r="A169">
        <v>160</v>
      </c>
      <c r="B169" t="s">
        <v>746</v>
      </c>
      <c r="C169">
        <v>10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28</v>
      </c>
      <c r="N169">
        <v>2</v>
      </c>
      <c r="O169">
        <v>3</v>
      </c>
      <c r="P169">
        <v>0</v>
      </c>
      <c r="Q169">
        <v>0</v>
      </c>
      <c r="R169">
        <v>1</v>
      </c>
      <c r="S169">
        <v>3</v>
      </c>
      <c r="T169">
        <v>0</v>
      </c>
      <c r="U169">
        <v>0</v>
      </c>
      <c r="V169">
        <v>33</v>
      </c>
      <c r="W169">
        <v>24</v>
      </c>
      <c r="X169">
        <v>47</v>
      </c>
      <c r="Y169">
        <v>32</v>
      </c>
      <c r="Z169">
        <v>21</v>
      </c>
      <c r="AA169">
        <v>1</v>
      </c>
      <c r="AB169">
        <v>0</v>
      </c>
      <c r="AC169">
        <v>0</v>
      </c>
      <c r="AD169">
        <v>0</v>
      </c>
      <c r="AE169">
        <v>6</v>
      </c>
      <c r="AF169">
        <v>3</v>
      </c>
      <c r="AG169">
        <v>0</v>
      </c>
      <c r="AH169">
        <v>0</v>
      </c>
      <c r="AI169">
        <v>1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413</v>
      </c>
      <c r="AV169">
        <v>221.38999938964841</v>
      </c>
      <c r="AW169">
        <v>223.30999755859369</v>
      </c>
      <c r="AX169">
        <v>226.13999938964841</v>
      </c>
      <c r="AY169">
        <v>222.58000183105469</v>
      </c>
      <c r="AZ169">
        <v>224.5</v>
      </c>
      <c r="BE169">
        <v>13</v>
      </c>
      <c r="BF169">
        <v>151</v>
      </c>
      <c r="BG169">
        <v>20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4</v>
      </c>
      <c r="BO169">
        <v>0</v>
      </c>
      <c r="BP169">
        <v>1</v>
      </c>
      <c r="BQ169">
        <v>0</v>
      </c>
      <c r="BR169">
        <v>0</v>
      </c>
      <c r="BS169">
        <v>1</v>
      </c>
      <c r="BT169">
        <v>5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747</v>
      </c>
      <c r="CN169">
        <v>224.5</v>
      </c>
      <c r="CO169">
        <v>225.42999267578119</v>
      </c>
      <c r="CP169">
        <v>226.17999267578119</v>
      </c>
      <c r="CQ169">
        <v>223.6300048828125</v>
      </c>
      <c r="CR169">
        <v>224.5</v>
      </c>
      <c r="CW169">
        <v>10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59</v>
      </c>
      <c r="DG169">
        <v>23</v>
      </c>
      <c r="DH169">
        <v>43</v>
      </c>
      <c r="DI169">
        <v>23</v>
      </c>
      <c r="DJ169">
        <v>28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298</v>
      </c>
      <c r="EF169">
        <v>224.5</v>
      </c>
      <c r="EG169">
        <v>224.49000549316409</v>
      </c>
      <c r="EH169">
        <v>225.57000732421881</v>
      </c>
      <c r="EI169">
        <v>222.9700012207031</v>
      </c>
      <c r="EJ169">
        <v>223.61000061035159</v>
      </c>
      <c r="EO169">
        <v>27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27</v>
      </c>
      <c r="EY169">
        <v>35</v>
      </c>
      <c r="EZ169">
        <v>51</v>
      </c>
      <c r="FA169">
        <v>21</v>
      </c>
      <c r="FB169">
        <v>16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273</v>
      </c>
      <c r="FX169">
        <v>223.61000061035159</v>
      </c>
      <c r="FY169">
        <v>223.07000732421881</v>
      </c>
      <c r="FZ169">
        <v>223.07000732421881</v>
      </c>
      <c r="GA169">
        <v>219.96000671386719</v>
      </c>
      <c r="GB169">
        <v>220.3999938964844</v>
      </c>
      <c r="GC169">
        <v>254</v>
      </c>
      <c r="GD169">
        <v>488</v>
      </c>
      <c r="GE169">
        <v>37</v>
      </c>
      <c r="GF169">
        <v>326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65</v>
      </c>
      <c r="GM169">
        <v>0</v>
      </c>
      <c r="GN169">
        <v>44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</v>
      </c>
      <c r="GX169" t="s">
        <v>218</v>
      </c>
      <c r="GY169">
        <v>420843</v>
      </c>
      <c r="GZ169">
        <v>465842</v>
      </c>
      <c r="HA169">
        <v>1.175</v>
      </c>
      <c r="HB169">
        <v>1.2230000000000001</v>
      </c>
      <c r="HC169">
        <v>4.82</v>
      </c>
      <c r="HD169">
        <v>2.72</v>
      </c>
      <c r="HE169">
        <v>0</v>
      </c>
      <c r="HF169" s="15">
        <f t="shared" si="18"/>
        <v>-2.4207346052933509E-3</v>
      </c>
      <c r="HG169" s="15">
        <f t="shared" si="19"/>
        <v>0</v>
      </c>
      <c r="HH169" s="15">
        <f t="shared" si="20"/>
        <v>1.3941814265650776E-2</v>
      </c>
      <c r="HI169" s="15">
        <f t="shared" si="21"/>
        <v>1.9963121361240566E-3</v>
      </c>
      <c r="HJ169" s="16">
        <f t="shared" si="22"/>
        <v>223.07000732421881</v>
      </c>
      <c r="HK169" t="str">
        <f t="shared" si="23"/>
        <v>VRSN</v>
      </c>
    </row>
    <row r="170" spans="1:219" hidden="1" x14ac:dyDescent="0.25">
      <c r="A170">
        <v>161</v>
      </c>
      <c r="B170" t="s">
        <v>748</v>
      </c>
      <c r="C170">
        <v>9</v>
      </c>
      <c r="D170">
        <v>0</v>
      </c>
      <c r="E170">
        <v>5</v>
      </c>
      <c r="F170">
        <v>1</v>
      </c>
      <c r="G170" t="s">
        <v>218</v>
      </c>
      <c r="H170" t="s">
        <v>533</v>
      </c>
      <c r="I170">
        <v>6</v>
      </c>
      <c r="J170">
        <v>0</v>
      </c>
      <c r="K170" t="s">
        <v>218</v>
      </c>
      <c r="L170" t="s">
        <v>218</v>
      </c>
      <c r="M170">
        <v>1</v>
      </c>
      <c r="N170">
        <v>7</v>
      </c>
      <c r="O170">
        <v>101</v>
      </c>
      <c r="P170">
        <v>33</v>
      </c>
      <c r="Q170">
        <v>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749</v>
      </c>
      <c r="AV170">
        <v>86.269996643066406</v>
      </c>
      <c r="AW170">
        <v>86.839996337890625</v>
      </c>
      <c r="AX170">
        <v>87.599998474121094</v>
      </c>
      <c r="AY170">
        <v>86.260002136230469</v>
      </c>
      <c r="AZ170">
        <v>87.180000305175781</v>
      </c>
      <c r="BE170">
        <v>69</v>
      </c>
      <c r="BF170">
        <v>26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6</v>
      </c>
      <c r="BO170">
        <v>8</v>
      </c>
      <c r="BP170">
        <v>5</v>
      </c>
      <c r="BQ170">
        <v>6</v>
      </c>
      <c r="BR170">
        <v>5</v>
      </c>
      <c r="BS170">
        <v>0</v>
      </c>
      <c r="BT170">
        <v>0</v>
      </c>
      <c r="BU170">
        <v>0</v>
      </c>
      <c r="BV170">
        <v>0</v>
      </c>
      <c r="BW170">
        <v>2</v>
      </c>
      <c r="BX170">
        <v>0</v>
      </c>
      <c r="BY170">
        <v>5</v>
      </c>
      <c r="BZ170">
        <v>0</v>
      </c>
      <c r="CA170">
        <v>1</v>
      </c>
      <c r="CB170">
        <v>0</v>
      </c>
      <c r="CC170">
        <v>2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325</v>
      </c>
      <c r="CN170">
        <v>87.180000305175781</v>
      </c>
      <c r="CO170">
        <v>87.760002136230469</v>
      </c>
      <c r="CP170">
        <v>89.879997253417969</v>
      </c>
      <c r="CQ170">
        <v>87.519996643066406</v>
      </c>
      <c r="CR170">
        <v>88.239997863769531</v>
      </c>
      <c r="CW170">
        <v>5</v>
      </c>
      <c r="CX170">
        <v>30</v>
      </c>
      <c r="CY170">
        <v>34</v>
      </c>
      <c r="CZ170">
        <v>21</v>
      </c>
      <c r="DA170">
        <v>4</v>
      </c>
      <c r="DB170">
        <v>2</v>
      </c>
      <c r="DC170">
        <v>5</v>
      </c>
      <c r="DD170">
        <v>1</v>
      </c>
      <c r="DE170">
        <v>2</v>
      </c>
      <c r="DF170">
        <v>1</v>
      </c>
      <c r="DG170">
        <v>1</v>
      </c>
      <c r="DH170">
        <v>0</v>
      </c>
      <c r="DI170">
        <v>0</v>
      </c>
      <c r="DJ170">
        <v>0</v>
      </c>
      <c r="DK170">
        <v>2</v>
      </c>
      <c r="DL170">
        <v>2</v>
      </c>
      <c r="DM170">
        <v>1</v>
      </c>
      <c r="DN170">
        <v>2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442</v>
      </c>
      <c r="EF170">
        <v>88.239997863769531</v>
      </c>
      <c r="EG170">
        <v>88.75</v>
      </c>
      <c r="EH170">
        <v>90.5</v>
      </c>
      <c r="EI170">
        <v>87.980003356933594</v>
      </c>
      <c r="EJ170">
        <v>88.550003051757813</v>
      </c>
      <c r="EO170">
        <v>19</v>
      </c>
      <c r="EP170">
        <v>7</v>
      </c>
      <c r="EQ170">
        <v>9</v>
      </c>
      <c r="ER170">
        <v>10</v>
      </c>
      <c r="ES170">
        <v>0</v>
      </c>
      <c r="ET170">
        <v>1</v>
      </c>
      <c r="EU170">
        <v>19</v>
      </c>
      <c r="EV170">
        <v>0</v>
      </c>
      <c r="EW170">
        <v>0</v>
      </c>
      <c r="EX170">
        <v>14</v>
      </c>
      <c r="EY170">
        <v>4</v>
      </c>
      <c r="EZ170">
        <v>0</v>
      </c>
      <c r="FA170">
        <v>5</v>
      </c>
      <c r="FB170">
        <v>12</v>
      </c>
      <c r="FC170">
        <v>0</v>
      </c>
      <c r="FD170">
        <v>0</v>
      </c>
      <c r="FE170">
        <v>0</v>
      </c>
      <c r="FF170">
        <v>0</v>
      </c>
      <c r="FG170">
        <v>26</v>
      </c>
      <c r="FH170">
        <v>20</v>
      </c>
      <c r="FI170">
        <v>0</v>
      </c>
      <c r="FJ170">
        <v>0</v>
      </c>
      <c r="FK170">
        <v>1</v>
      </c>
      <c r="FL170">
        <v>1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702</v>
      </c>
      <c r="FX170">
        <v>88.550003051757813</v>
      </c>
      <c r="FY170">
        <v>88.75</v>
      </c>
      <c r="FZ170">
        <v>89.900001525878906</v>
      </c>
      <c r="GA170">
        <v>88.230003356933594</v>
      </c>
      <c r="GB170">
        <v>89.410003662109375</v>
      </c>
      <c r="GC170">
        <v>378</v>
      </c>
      <c r="GD170">
        <v>67</v>
      </c>
      <c r="GE170">
        <v>139</v>
      </c>
      <c r="GF170">
        <v>37</v>
      </c>
      <c r="GG170">
        <v>2</v>
      </c>
      <c r="GH170">
        <v>70</v>
      </c>
      <c r="GI170">
        <v>2</v>
      </c>
      <c r="GJ170">
        <v>35</v>
      </c>
      <c r="GK170">
        <v>2</v>
      </c>
      <c r="GL170">
        <v>17</v>
      </c>
      <c r="GM170">
        <v>2</v>
      </c>
      <c r="GN170">
        <v>12</v>
      </c>
      <c r="GO170">
        <v>2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2.2000000000000002</v>
      </c>
      <c r="GX170" t="s">
        <v>218</v>
      </c>
      <c r="GY170">
        <v>70551</v>
      </c>
      <c r="GZ170">
        <v>117442</v>
      </c>
      <c r="HA170">
        <v>6.3159999999999998</v>
      </c>
      <c r="HB170">
        <v>7.7439999999999998</v>
      </c>
      <c r="HC170">
        <v>3.21</v>
      </c>
      <c r="HD170">
        <v>5.83</v>
      </c>
      <c r="HE170">
        <v>0</v>
      </c>
      <c r="HF170" s="15">
        <f t="shared" si="18"/>
        <v>2.2534867407570935E-3</v>
      </c>
      <c r="HG170" s="15">
        <f t="shared" si="19"/>
        <v>1.2792007857172938E-2</v>
      </c>
      <c r="HH170" s="15">
        <f t="shared" si="20"/>
        <v>5.8591171049735546E-3</v>
      </c>
      <c r="HI170" s="15">
        <f t="shared" si="21"/>
        <v>1.31976317732313E-2</v>
      </c>
      <c r="HJ170" s="16">
        <f t="shared" si="22"/>
        <v>89.885290697324095</v>
      </c>
      <c r="HK170" t="str">
        <f t="shared" si="23"/>
        <v>VICR</v>
      </c>
    </row>
    <row r="171" spans="1:219" hidden="1" x14ac:dyDescent="0.25">
      <c r="A171">
        <v>162</v>
      </c>
      <c r="B171" t="s">
        <v>750</v>
      </c>
      <c r="C171">
        <v>9</v>
      </c>
      <c r="D171">
        <v>1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28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37</v>
      </c>
      <c r="W171">
        <v>38</v>
      </c>
      <c r="X171">
        <v>24</v>
      </c>
      <c r="Y171">
        <v>37</v>
      </c>
      <c r="Z171">
        <v>42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261</v>
      </c>
      <c r="AV171">
        <v>141.75</v>
      </c>
      <c r="AW171">
        <v>141.75999450683591</v>
      </c>
      <c r="AX171">
        <v>142.41999816894531</v>
      </c>
      <c r="AY171">
        <v>141.36000061035159</v>
      </c>
      <c r="AZ171">
        <v>141.75999450683591</v>
      </c>
      <c r="BE171">
        <v>191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7</v>
      </c>
      <c r="BO171">
        <v>3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396</v>
      </c>
      <c r="CN171">
        <v>141.75999450683591</v>
      </c>
      <c r="CO171">
        <v>141.80000305175781</v>
      </c>
      <c r="CP171">
        <v>142.63999938964841</v>
      </c>
      <c r="CQ171">
        <v>141.07000732421881</v>
      </c>
      <c r="CR171">
        <v>142.3399963378906</v>
      </c>
      <c r="CW171">
        <v>175</v>
      </c>
      <c r="CX171">
        <v>6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34</v>
      </c>
      <c r="DG171">
        <v>4</v>
      </c>
      <c r="DH171">
        <v>2</v>
      </c>
      <c r="DI171">
        <v>2</v>
      </c>
      <c r="DJ171">
        <v>1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1</v>
      </c>
      <c r="DR171">
        <v>0</v>
      </c>
      <c r="DS171">
        <v>0</v>
      </c>
      <c r="DT171">
        <v>0</v>
      </c>
      <c r="DU171">
        <v>1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376</v>
      </c>
      <c r="EF171">
        <v>142.3399963378906</v>
      </c>
      <c r="EG171">
        <v>142.38999938964841</v>
      </c>
      <c r="EH171">
        <v>142.8800048828125</v>
      </c>
      <c r="EI171">
        <v>141.75999450683591</v>
      </c>
      <c r="EJ171">
        <v>142.16999816894531</v>
      </c>
      <c r="EO171">
        <v>29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131</v>
      </c>
      <c r="EY171">
        <v>34</v>
      </c>
      <c r="EZ171">
        <v>23</v>
      </c>
      <c r="FA171">
        <v>3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598</v>
      </c>
      <c r="FX171">
        <v>142.16999816894531</v>
      </c>
      <c r="FY171">
        <v>143.3500061035156</v>
      </c>
      <c r="FZ171">
        <v>143.67999267578119</v>
      </c>
      <c r="GA171">
        <v>141.69000244140619</v>
      </c>
      <c r="GB171">
        <v>141.69000244140619</v>
      </c>
      <c r="GC171">
        <v>429</v>
      </c>
      <c r="GD171">
        <v>422</v>
      </c>
      <c r="GE171">
        <v>210</v>
      </c>
      <c r="GF171">
        <v>234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43</v>
      </c>
      <c r="GM171">
        <v>0</v>
      </c>
      <c r="GN171">
        <v>1</v>
      </c>
      <c r="GO171">
        <v>1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1.9</v>
      </c>
      <c r="GX171" t="s">
        <v>218</v>
      </c>
      <c r="GY171">
        <v>6431370</v>
      </c>
      <c r="GZ171">
        <v>9839900</v>
      </c>
      <c r="HA171">
        <v>0.35399999999999998</v>
      </c>
      <c r="HB171">
        <v>0.94699999999999995</v>
      </c>
      <c r="HC171">
        <v>3.26</v>
      </c>
      <c r="HD171">
        <v>2.16</v>
      </c>
      <c r="HE171">
        <v>0.50460000000000005</v>
      </c>
      <c r="HF171" s="15">
        <f t="shared" si="18"/>
        <v>8.2316559771764553E-3</v>
      </c>
      <c r="HG171" s="15">
        <f t="shared" si="19"/>
        <v>2.2966772625763188E-3</v>
      </c>
      <c r="HH171" s="15">
        <f t="shared" si="20"/>
        <v>1.1580073885108066E-2</v>
      </c>
      <c r="HI171" s="15">
        <f t="shared" si="21"/>
        <v>0</v>
      </c>
      <c r="HJ171" s="16">
        <f t="shared" si="22"/>
        <v>143.67923480312371</v>
      </c>
      <c r="HK171" t="str">
        <f t="shared" si="23"/>
        <v>WMT</v>
      </c>
    </row>
    <row r="172" spans="1:219" hidden="1" x14ac:dyDescent="0.25">
      <c r="A172">
        <v>163</v>
      </c>
      <c r="B172" t="s">
        <v>751</v>
      </c>
      <c r="C172">
        <v>10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98</v>
      </c>
      <c r="N172">
        <v>61</v>
      </c>
      <c r="O172">
        <v>6</v>
      </c>
      <c r="P172">
        <v>0</v>
      </c>
      <c r="Q172">
        <v>0</v>
      </c>
      <c r="R172">
        <v>1</v>
      </c>
      <c r="S172">
        <v>6</v>
      </c>
      <c r="T172">
        <v>0</v>
      </c>
      <c r="U172">
        <v>0</v>
      </c>
      <c r="V172">
        <v>28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321</v>
      </c>
      <c r="AV172">
        <v>312.22000122070313</v>
      </c>
      <c r="AW172">
        <v>314.51998901367188</v>
      </c>
      <c r="AX172">
        <v>319.39999389648438</v>
      </c>
      <c r="AY172">
        <v>313.48001098632813</v>
      </c>
      <c r="AZ172">
        <v>317.20001220703119</v>
      </c>
      <c r="BE172">
        <v>14</v>
      </c>
      <c r="BF172">
        <v>60</v>
      </c>
      <c r="BG172">
        <v>99</v>
      </c>
      <c r="BH172">
        <v>4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</v>
      </c>
      <c r="BO172">
        <v>2</v>
      </c>
      <c r="BP172">
        <v>1</v>
      </c>
      <c r="BQ172">
        <v>0</v>
      </c>
      <c r="BR172">
        <v>0</v>
      </c>
      <c r="BS172">
        <v>1</v>
      </c>
      <c r="BT172">
        <v>5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752</v>
      </c>
      <c r="CN172">
        <v>317.20001220703119</v>
      </c>
      <c r="CO172">
        <v>317.60000610351563</v>
      </c>
      <c r="CP172">
        <v>322.07998657226563</v>
      </c>
      <c r="CQ172">
        <v>317.57000732421881</v>
      </c>
      <c r="CR172">
        <v>321.1400146484375</v>
      </c>
      <c r="CW172">
        <v>23</v>
      </c>
      <c r="CX172">
        <v>77</v>
      </c>
      <c r="CY172">
        <v>60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646</v>
      </c>
      <c r="EF172">
        <v>321.1400146484375</v>
      </c>
      <c r="EG172">
        <v>319.75</v>
      </c>
      <c r="EH172">
        <v>324.51998901367188</v>
      </c>
      <c r="EI172">
        <v>318.58999633789063</v>
      </c>
      <c r="EJ172">
        <v>319.739990234375</v>
      </c>
      <c r="EO172">
        <v>129</v>
      </c>
      <c r="EP172">
        <v>12</v>
      </c>
      <c r="EQ172">
        <v>4</v>
      </c>
      <c r="ER172">
        <v>0</v>
      </c>
      <c r="ES172">
        <v>0</v>
      </c>
      <c r="ET172">
        <v>1</v>
      </c>
      <c r="EU172">
        <v>4</v>
      </c>
      <c r="EV172">
        <v>0</v>
      </c>
      <c r="EW172">
        <v>0</v>
      </c>
      <c r="EX172">
        <v>46</v>
      </c>
      <c r="EY172">
        <v>10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308</v>
      </c>
      <c r="FX172">
        <v>319.739990234375</v>
      </c>
      <c r="FY172">
        <v>319.989990234375</v>
      </c>
      <c r="FZ172">
        <v>326.58999633789063</v>
      </c>
      <c r="GA172">
        <v>318.42001342773438</v>
      </c>
      <c r="GB172">
        <v>323.739990234375</v>
      </c>
      <c r="GC172">
        <v>647</v>
      </c>
      <c r="GD172">
        <v>92</v>
      </c>
      <c r="GE172">
        <v>305</v>
      </c>
      <c r="GF172">
        <v>58</v>
      </c>
      <c r="GG172">
        <v>0</v>
      </c>
      <c r="GH172">
        <v>4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3.2</v>
      </c>
      <c r="GX172" t="s">
        <v>246</v>
      </c>
      <c r="GY172">
        <v>419747</v>
      </c>
      <c r="GZ172">
        <v>358800</v>
      </c>
      <c r="HA172">
        <v>1.7330000000000001</v>
      </c>
      <c r="HB172">
        <v>2.2519999999999998</v>
      </c>
      <c r="HC172">
        <v>3.89</v>
      </c>
      <c r="HD172">
        <v>3.14</v>
      </c>
      <c r="HE172">
        <v>0</v>
      </c>
      <c r="HF172" s="15">
        <f t="shared" si="18"/>
        <v>7.8127443866882196E-4</v>
      </c>
      <c r="HG172" s="15">
        <f t="shared" si="19"/>
        <v>2.0208843435263191E-2</v>
      </c>
      <c r="HH172" s="15">
        <f t="shared" si="20"/>
        <v>4.9063309933248256E-3</v>
      </c>
      <c r="HI172" s="15">
        <f t="shared" si="21"/>
        <v>1.6432868867356065E-2</v>
      </c>
      <c r="HJ172" s="16">
        <f t="shared" si="22"/>
        <v>326.45661784787291</v>
      </c>
      <c r="HK172" t="str">
        <f t="shared" si="23"/>
        <v>WAT</v>
      </c>
    </row>
    <row r="173" spans="1:219" hidden="1" x14ac:dyDescent="0.25">
      <c r="A173">
        <v>164</v>
      </c>
      <c r="B173" t="s">
        <v>753</v>
      </c>
      <c r="C173">
        <v>10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13</v>
      </c>
      <c r="N173">
        <v>10</v>
      </c>
      <c r="O173">
        <v>2</v>
      </c>
      <c r="P173">
        <v>0</v>
      </c>
      <c r="Q173">
        <v>0</v>
      </c>
      <c r="R173">
        <v>1</v>
      </c>
      <c r="S173">
        <v>2</v>
      </c>
      <c r="T173">
        <v>0</v>
      </c>
      <c r="U173">
        <v>0</v>
      </c>
      <c r="V173">
        <v>12</v>
      </c>
      <c r="W173">
        <v>36</v>
      </c>
      <c r="X173">
        <v>18</v>
      </c>
      <c r="Y173">
        <v>28</v>
      </c>
      <c r="Z173">
        <v>79</v>
      </c>
      <c r="AA173">
        <v>1</v>
      </c>
      <c r="AB173">
        <v>0</v>
      </c>
      <c r="AC173">
        <v>0</v>
      </c>
      <c r="AD173">
        <v>0</v>
      </c>
      <c r="AE173">
        <v>12</v>
      </c>
      <c r="AF173">
        <v>2</v>
      </c>
      <c r="AG173">
        <v>0</v>
      </c>
      <c r="AH173">
        <v>0</v>
      </c>
      <c r="AI173">
        <v>1</v>
      </c>
      <c r="AJ173">
        <v>1</v>
      </c>
      <c r="AK173">
        <v>0</v>
      </c>
      <c r="AL173">
        <v>0</v>
      </c>
      <c r="AM173">
        <v>25</v>
      </c>
      <c r="AN173">
        <v>13</v>
      </c>
      <c r="AO173">
        <v>0</v>
      </c>
      <c r="AP173">
        <v>0</v>
      </c>
      <c r="AQ173">
        <v>1</v>
      </c>
      <c r="AR173">
        <v>1</v>
      </c>
      <c r="AS173">
        <v>0</v>
      </c>
      <c r="AT173">
        <v>0</v>
      </c>
      <c r="AU173" t="s">
        <v>384</v>
      </c>
      <c r="AV173">
        <v>73.279998779296875</v>
      </c>
      <c r="AW173">
        <v>74</v>
      </c>
      <c r="AX173">
        <v>75.349998474121094</v>
      </c>
      <c r="AY173">
        <v>73.69000244140625</v>
      </c>
      <c r="AZ173">
        <v>74.660003662109375</v>
      </c>
      <c r="BE173">
        <v>16</v>
      </c>
      <c r="BF173">
        <v>80</v>
      </c>
      <c r="BG173">
        <v>77</v>
      </c>
      <c r="BH173">
        <v>21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1</v>
      </c>
      <c r="BQ173">
        <v>1</v>
      </c>
      <c r="BR173">
        <v>0</v>
      </c>
      <c r="BS173">
        <v>1</v>
      </c>
      <c r="BT173">
        <v>3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331</v>
      </c>
      <c r="CN173">
        <v>74.660003662109375</v>
      </c>
      <c r="CO173">
        <v>74.300003051757813</v>
      </c>
      <c r="CP173">
        <v>75.160003662109375</v>
      </c>
      <c r="CQ173">
        <v>74.040000915527344</v>
      </c>
      <c r="CR173">
        <v>74.830001831054688</v>
      </c>
      <c r="CW173">
        <v>12</v>
      </c>
      <c r="CX173">
        <v>165</v>
      </c>
      <c r="CY173">
        <v>18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1</v>
      </c>
      <c r="DI173">
        <v>0</v>
      </c>
      <c r="DJ173">
        <v>0</v>
      </c>
      <c r="DK173">
        <v>1</v>
      </c>
      <c r="DL173">
        <v>2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282</v>
      </c>
      <c r="EF173">
        <v>74.830001831054688</v>
      </c>
      <c r="EG173">
        <v>74.879997253417969</v>
      </c>
      <c r="EH173">
        <v>75.510002136230469</v>
      </c>
      <c r="EI173">
        <v>74.44000244140625</v>
      </c>
      <c r="EJ173">
        <v>74.989997863769531</v>
      </c>
      <c r="EO173">
        <v>81</v>
      </c>
      <c r="EP173">
        <v>108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2</v>
      </c>
      <c r="EY173">
        <v>1</v>
      </c>
      <c r="EZ173">
        <v>0</v>
      </c>
      <c r="FA173">
        <v>0</v>
      </c>
      <c r="FB173">
        <v>4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4</v>
      </c>
      <c r="FJ173">
        <v>0</v>
      </c>
      <c r="FK173">
        <v>0</v>
      </c>
      <c r="FL173">
        <v>0</v>
      </c>
      <c r="FM173">
        <v>1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429</v>
      </c>
      <c r="FX173">
        <v>74.989997863769531</v>
      </c>
      <c r="FY173">
        <v>75.489997863769531</v>
      </c>
      <c r="FZ173">
        <v>75.489997863769531</v>
      </c>
      <c r="GA173">
        <v>74.099998474121094</v>
      </c>
      <c r="GB173">
        <v>74.099998474121094</v>
      </c>
      <c r="GC173">
        <v>603</v>
      </c>
      <c r="GD173">
        <v>185</v>
      </c>
      <c r="GE173">
        <v>384</v>
      </c>
      <c r="GF173">
        <v>9</v>
      </c>
      <c r="GG173">
        <v>0</v>
      </c>
      <c r="GH173">
        <v>21</v>
      </c>
      <c r="GI173">
        <v>0</v>
      </c>
      <c r="GJ173">
        <v>0</v>
      </c>
      <c r="GK173">
        <v>0</v>
      </c>
      <c r="GL173">
        <v>83</v>
      </c>
      <c r="GM173">
        <v>0</v>
      </c>
      <c r="GN173">
        <v>4</v>
      </c>
      <c r="GO173">
        <v>1</v>
      </c>
      <c r="GP173">
        <v>1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2.5</v>
      </c>
      <c r="GX173" t="s">
        <v>218</v>
      </c>
      <c r="GY173">
        <v>835361</v>
      </c>
      <c r="GZ173">
        <v>1498542</v>
      </c>
      <c r="HA173">
        <v>2.6970000000000001</v>
      </c>
      <c r="HB173">
        <v>4.0220000000000002</v>
      </c>
      <c r="HC173">
        <v>9.27</v>
      </c>
      <c r="HD173">
        <v>3.46</v>
      </c>
      <c r="HE173">
        <v>1.3117999</v>
      </c>
      <c r="HF173" s="15">
        <f t="shared" si="18"/>
        <v>6.6233940144270198E-3</v>
      </c>
      <c r="HG173" s="15">
        <f t="shared" si="19"/>
        <v>0</v>
      </c>
      <c r="HH173" s="15">
        <f t="shared" si="20"/>
        <v>1.8413027274909344E-2</v>
      </c>
      <c r="HI173" s="15">
        <f t="shared" si="21"/>
        <v>0</v>
      </c>
      <c r="HJ173" s="16">
        <f t="shared" si="22"/>
        <v>75.489997863769531</v>
      </c>
      <c r="HK173" t="str">
        <f t="shared" si="23"/>
        <v>WELL</v>
      </c>
    </row>
    <row r="174" spans="1:219" hidden="1" x14ac:dyDescent="0.25">
      <c r="A174">
        <v>165</v>
      </c>
      <c r="B174" t="s">
        <v>754</v>
      </c>
      <c r="C174">
        <v>10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132</v>
      </c>
      <c r="N174">
        <v>28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14</v>
      </c>
      <c r="W174">
        <v>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240</v>
      </c>
      <c r="AV174">
        <v>333.45001220703119</v>
      </c>
      <c r="AW174">
        <v>335.82000732421881</v>
      </c>
      <c r="AX174">
        <v>339.8900146484375</v>
      </c>
      <c r="AY174">
        <v>334</v>
      </c>
      <c r="AZ174">
        <v>339.51998901367188</v>
      </c>
      <c r="BE174">
        <v>18</v>
      </c>
      <c r="BF174">
        <v>103</v>
      </c>
      <c r="BG174">
        <v>39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4</v>
      </c>
      <c r="BO174">
        <v>2</v>
      </c>
      <c r="BP174">
        <v>3</v>
      </c>
      <c r="BQ174">
        <v>0</v>
      </c>
      <c r="BR174">
        <v>1</v>
      </c>
      <c r="BS174">
        <v>1</v>
      </c>
      <c r="BT174">
        <v>10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1</v>
      </c>
      <c r="CA174">
        <v>0</v>
      </c>
      <c r="CB174">
        <v>0</v>
      </c>
      <c r="CC174">
        <v>1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697</v>
      </c>
      <c r="CN174">
        <v>339.51998901367188</v>
      </c>
      <c r="CO174">
        <v>340</v>
      </c>
      <c r="CP174">
        <v>346.17001342773438</v>
      </c>
      <c r="CQ174">
        <v>340</v>
      </c>
      <c r="CR174">
        <v>345.3599853515625</v>
      </c>
      <c r="CW174">
        <v>2</v>
      </c>
      <c r="CX174">
        <v>60</v>
      </c>
      <c r="CY174">
        <v>75</v>
      </c>
      <c r="CZ174">
        <v>45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755</v>
      </c>
      <c r="EF174">
        <v>345.3599853515625</v>
      </c>
      <c r="EG174">
        <v>347.08999633789063</v>
      </c>
      <c r="EH174">
        <v>348.260009765625</v>
      </c>
      <c r="EI174">
        <v>343.6300048828125</v>
      </c>
      <c r="EJ174">
        <v>344.3900146484375</v>
      </c>
      <c r="EO174">
        <v>2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</v>
      </c>
      <c r="EY174">
        <v>16</v>
      </c>
      <c r="EZ174">
        <v>30</v>
      </c>
      <c r="FA174">
        <v>47</v>
      </c>
      <c r="FB174">
        <v>88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297</v>
      </c>
      <c r="FX174">
        <v>344.3900146484375</v>
      </c>
      <c r="FY174">
        <v>343.239990234375</v>
      </c>
      <c r="FZ174">
        <v>347.85000610351563</v>
      </c>
      <c r="GA174">
        <v>341.30999755859381</v>
      </c>
      <c r="GB174">
        <v>344.70001220703119</v>
      </c>
      <c r="GC174">
        <v>504</v>
      </c>
      <c r="GD174">
        <v>211</v>
      </c>
      <c r="GE174">
        <v>184</v>
      </c>
      <c r="GF174">
        <v>184</v>
      </c>
      <c r="GG174">
        <v>0</v>
      </c>
      <c r="GH174">
        <v>45</v>
      </c>
      <c r="GI174">
        <v>0</v>
      </c>
      <c r="GJ174">
        <v>45</v>
      </c>
      <c r="GK174">
        <v>0</v>
      </c>
      <c r="GL174">
        <v>89</v>
      </c>
      <c r="GM174">
        <v>0</v>
      </c>
      <c r="GN174">
        <v>88</v>
      </c>
      <c r="GO174">
        <v>1</v>
      </c>
      <c r="GP174">
        <v>0</v>
      </c>
      <c r="GQ174">
        <v>1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2</v>
      </c>
      <c r="GX174" t="s">
        <v>218</v>
      </c>
      <c r="GY174">
        <v>372454</v>
      </c>
      <c r="GZ174">
        <v>379500</v>
      </c>
      <c r="HA174">
        <v>1.966</v>
      </c>
      <c r="HB174">
        <v>2.7490000000000001</v>
      </c>
      <c r="HC174">
        <v>1.75</v>
      </c>
      <c r="HD174">
        <v>2.4900000000000002</v>
      </c>
      <c r="HE174">
        <v>0.11849999999999999</v>
      </c>
      <c r="HF174" s="15">
        <f t="shared" si="18"/>
        <v>-3.3504965819315391E-3</v>
      </c>
      <c r="HG174" s="15">
        <f t="shared" si="19"/>
        <v>1.3252884255430364E-2</v>
      </c>
      <c r="HH174" s="15">
        <f t="shared" si="20"/>
        <v>5.6228665968185432E-3</v>
      </c>
      <c r="HI174" s="15">
        <f t="shared" si="21"/>
        <v>9.8346809642736455E-3</v>
      </c>
      <c r="HJ174" s="16">
        <f t="shared" si="22"/>
        <v>347.7889100967862</v>
      </c>
      <c r="HK174" t="str">
        <f t="shared" si="23"/>
        <v>WST</v>
      </c>
    </row>
    <row r="175" spans="1:219" hidden="1" x14ac:dyDescent="0.25">
      <c r="A175">
        <v>166</v>
      </c>
      <c r="B175" t="s">
        <v>756</v>
      </c>
      <c r="C175">
        <v>10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119</v>
      </c>
      <c r="N175">
        <v>46</v>
      </c>
      <c r="O175">
        <v>12</v>
      </c>
      <c r="P175">
        <v>11</v>
      </c>
      <c r="Q175">
        <v>0</v>
      </c>
      <c r="R175">
        <v>2</v>
      </c>
      <c r="S175">
        <v>23</v>
      </c>
      <c r="T175">
        <v>0</v>
      </c>
      <c r="U175">
        <v>0</v>
      </c>
      <c r="V175">
        <v>18</v>
      </c>
      <c r="W175">
        <v>2</v>
      </c>
      <c r="X175">
        <v>2</v>
      </c>
      <c r="Y175">
        <v>3</v>
      </c>
      <c r="Z175">
        <v>0</v>
      </c>
      <c r="AA175">
        <v>2</v>
      </c>
      <c r="AB175">
        <v>5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757</v>
      </c>
      <c r="AV175">
        <v>72.339996337890625</v>
      </c>
      <c r="AW175">
        <v>72.819999694824219</v>
      </c>
      <c r="AX175">
        <v>74.699996948242188</v>
      </c>
      <c r="AY175">
        <v>72.470001220703125</v>
      </c>
      <c r="AZ175">
        <v>73.910003662109375</v>
      </c>
      <c r="BE175">
        <v>1</v>
      </c>
      <c r="BF175">
        <v>2</v>
      </c>
      <c r="BG175">
        <v>82</v>
      </c>
      <c r="BH175">
        <v>85</v>
      </c>
      <c r="BI175">
        <v>25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0</v>
      </c>
      <c r="BQ175">
        <v>1</v>
      </c>
      <c r="BR175">
        <v>0</v>
      </c>
      <c r="BS175">
        <v>1</v>
      </c>
      <c r="BT175">
        <v>2</v>
      </c>
      <c r="BU175">
        <v>1</v>
      </c>
      <c r="BV175">
        <v>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307</v>
      </c>
      <c r="CN175">
        <v>73.910003662109375</v>
      </c>
      <c r="CO175">
        <v>74.510002136230469</v>
      </c>
      <c r="CP175">
        <v>74.510002136230469</v>
      </c>
      <c r="CQ175">
        <v>72.449996948242188</v>
      </c>
      <c r="CR175">
        <v>73.050003051757813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2</v>
      </c>
      <c r="DJ175">
        <v>193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1</v>
      </c>
      <c r="DX175">
        <v>0</v>
      </c>
      <c r="DY175">
        <v>0</v>
      </c>
      <c r="DZ175">
        <v>0</v>
      </c>
      <c r="EA175">
        <v>1</v>
      </c>
      <c r="EB175">
        <v>0</v>
      </c>
      <c r="EC175">
        <v>0</v>
      </c>
      <c r="ED175">
        <v>0</v>
      </c>
      <c r="EE175" t="s">
        <v>448</v>
      </c>
      <c r="EF175">
        <v>73.050003051757813</v>
      </c>
      <c r="EG175">
        <v>73.610000610351563</v>
      </c>
      <c r="EH175">
        <v>75.05999755859375</v>
      </c>
      <c r="EI175">
        <v>73.110000610351563</v>
      </c>
      <c r="EJ175">
        <v>74.760002136230469</v>
      </c>
      <c r="EO175">
        <v>76</v>
      </c>
      <c r="EP175">
        <v>23</v>
      </c>
      <c r="EQ175">
        <v>30</v>
      </c>
      <c r="ER175">
        <v>26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14</v>
      </c>
      <c r="EY175">
        <v>16</v>
      </c>
      <c r="EZ175">
        <v>9</v>
      </c>
      <c r="FA175">
        <v>4</v>
      </c>
      <c r="FB175">
        <v>7</v>
      </c>
      <c r="FC175">
        <v>1</v>
      </c>
      <c r="FD175">
        <v>50</v>
      </c>
      <c r="FE175">
        <v>0</v>
      </c>
      <c r="FF175">
        <v>0</v>
      </c>
      <c r="FG175">
        <v>5</v>
      </c>
      <c r="FH175">
        <v>0</v>
      </c>
      <c r="FI175">
        <v>7</v>
      </c>
      <c r="FJ175">
        <v>7</v>
      </c>
      <c r="FK175">
        <v>1</v>
      </c>
      <c r="FL175">
        <v>0</v>
      </c>
      <c r="FM175">
        <v>1</v>
      </c>
      <c r="FN175">
        <v>1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670</v>
      </c>
      <c r="FX175">
        <v>74.760002136230469</v>
      </c>
      <c r="FY175">
        <v>74.739997863769531</v>
      </c>
      <c r="FZ175">
        <v>76.680000305175781</v>
      </c>
      <c r="GA175">
        <v>74.589996337890625</v>
      </c>
      <c r="GB175">
        <v>75.860000610351563</v>
      </c>
      <c r="GC175">
        <v>538</v>
      </c>
      <c r="GD175">
        <v>272</v>
      </c>
      <c r="GE175">
        <v>155</v>
      </c>
      <c r="GF175">
        <v>245</v>
      </c>
      <c r="GG175">
        <v>0</v>
      </c>
      <c r="GH175">
        <v>147</v>
      </c>
      <c r="GI175">
        <v>0</v>
      </c>
      <c r="GJ175">
        <v>26</v>
      </c>
      <c r="GK175">
        <v>2</v>
      </c>
      <c r="GL175">
        <v>200</v>
      </c>
      <c r="GM175">
        <v>0</v>
      </c>
      <c r="GN175">
        <v>200</v>
      </c>
      <c r="GO175">
        <v>1</v>
      </c>
      <c r="GP175">
        <v>1</v>
      </c>
      <c r="GQ175">
        <v>1</v>
      </c>
      <c r="GR175">
        <v>1</v>
      </c>
      <c r="GS175">
        <v>0</v>
      </c>
      <c r="GT175">
        <v>0</v>
      </c>
      <c r="GU175">
        <v>0</v>
      </c>
      <c r="GV175">
        <v>0</v>
      </c>
      <c r="GW175">
        <v>2.2000000000000002</v>
      </c>
      <c r="GX175" t="s">
        <v>218</v>
      </c>
      <c r="GY175">
        <v>3642262</v>
      </c>
      <c r="GZ175">
        <v>7009514</v>
      </c>
      <c r="HA175">
        <v>1.0309999999999999</v>
      </c>
      <c r="HB175">
        <v>2.0070000000000001</v>
      </c>
      <c r="HC175">
        <v>0.39</v>
      </c>
      <c r="HD175">
        <v>1.32</v>
      </c>
      <c r="HE175">
        <v>0</v>
      </c>
      <c r="HF175" s="15">
        <f t="shared" si="18"/>
        <v>-2.6765149896568197E-4</v>
      </c>
      <c r="HG175" s="15">
        <f t="shared" si="19"/>
        <v>2.5299979573360831E-2</v>
      </c>
      <c r="HH175" s="15">
        <f t="shared" si="20"/>
        <v>2.0069779256927101E-3</v>
      </c>
      <c r="HI175" s="15">
        <f t="shared" si="21"/>
        <v>1.6741421859251093E-2</v>
      </c>
      <c r="HJ175" s="16">
        <f t="shared" si="22"/>
        <v>76.630918283035939</v>
      </c>
      <c r="HK175" t="str">
        <f t="shared" si="23"/>
        <v>WDC</v>
      </c>
    </row>
    <row r="176" spans="1:219" hidden="1" x14ac:dyDescent="0.25">
      <c r="A176">
        <v>167</v>
      </c>
      <c r="B176" t="s">
        <v>758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7</v>
      </c>
      <c r="N176">
        <v>4</v>
      </c>
      <c r="O176">
        <v>6</v>
      </c>
      <c r="P176">
        <v>7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4</v>
      </c>
      <c r="Y176">
        <v>0</v>
      </c>
      <c r="Z176">
        <v>3</v>
      </c>
      <c r="AA176">
        <v>1</v>
      </c>
      <c r="AB176">
        <v>7</v>
      </c>
      <c r="AC176">
        <v>1</v>
      </c>
      <c r="AD176">
        <v>7</v>
      </c>
      <c r="AE176">
        <v>0</v>
      </c>
      <c r="AF176">
        <v>0</v>
      </c>
      <c r="AG176">
        <v>3</v>
      </c>
      <c r="AH176">
        <v>3</v>
      </c>
      <c r="AI176">
        <v>0</v>
      </c>
      <c r="AJ176">
        <v>0</v>
      </c>
      <c r="AK176">
        <v>1</v>
      </c>
      <c r="AL176">
        <v>1</v>
      </c>
      <c r="AM176">
        <v>1</v>
      </c>
      <c r="AN176">
        <v>0</v>
      </c>
      <c r="AO176">
        <v>3</v>
      </c>
      <c r="AP176">
        <v>3</v>
      </c>
      <c r="AQ176">
        <v>1</v>
      </c>
      <c r="AR176">
        <v>0</v>
      </c>
      <c r="AS176">
        <v>1</v>
      </c>
      <c r="AT176">
        <v>1</v>
      </c>
      <c r="AU176" t="s">
        <v>606</v>
      </c>
      <c r="AV176">
        <v>155.69999694824219</v>
      </c>
      <c r="AW176">
        <v>156.38999938964841</v>
      </c>
      <c r="AX176">
        <v>157.6600036621094</v>
      </c>
      <c r="AY176">
        <v>155.5</v>
      </c>
      <c r="AZ176">
        <v>157.1300048828125</v>
      </c>
      <c r="BE176">
        <v>8</v>
      </c>
      <c r="BF176">
        <v>5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9</v>
      </c>
      <c r="BO176">
        <v>3</v>
      </c>
      <c r="BP176">
        <v>2</v>
      </c>
      <c r="BQ176">
        <v>3</v>
      </c>
      <c r="BR176">
        <v>3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3</v>
      </c>
      <c r="BZ176">
        <v>0</v>
      </c>
      <c r="CA176">
        <v>1</v>
      </c>
      <c r="CB176">
        <v>0</v>
      </c>
      <c r="CC176">
        <v>1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615</v>
      </c>
      <c r="CN176">
        <v>157.1300048828125</v>
      </c>
      <c r="CO176">
        <v>156.2799987792969</v>
      </c>
      <c r="CP176">
        <v>159.50999450683591</v>
      </c>
      <c r="CQ176">
        <v>154.6300048828125</v>
      </c>
      <c r="CR176">
        <v>154.6300048828125</v>
      </c>
      <c r="CW176">
        <v>5</v>
      </c>
      <c r="CX176">
        <v>1</v>
      </c>
      <c r="CY176">
        <v>12</v>
      </c>
      <c r="CZ176">
        <v>9</v>
      </c>
      <c r="DA176">
        <v>1</v>
      </c>
      <c r="DB176">
        <v>1</v>
      </c>
      <c r="DC176">
        <v>22</v>
      </c>
      <c r="DD176">
        <v>1</v>
      </c>
      <c r="DE176">
        <v>1</v>
      </c>
      <c r="DF176">
        <v>3</v>
      </c>
      <c r="DG176">
        <v>0</v>
      </c>
      <c r="DH176">
        <v>2</v>
      </c>
      <c r="DI176">
        <v>0</v>
      </c>
      <c r="DJ176">
        <v>8</v>
      </c>
      <c r="DK176">
        <v>1</v>
      </c>
      <c r="DL176">
        <v>2</v>
      </c>
      <c r="DM176">
        <v>1</v>
      </c>
      <c r="DN176">
        <v>2</v>
      </c>
      <c r="DO176">
        <v>23</v>
      </c>
      <c r="DP176">
        <v>22</v>
      </c>
      <c r="DQ176">
        <v>0</v>
      </c>
      <c r="DR176">
        <v>0</v>
      </c>
      <c r="DS176">
        <v>1</v>
      </c>
      <c r="DT176">
        <v>1</v>
      </c>
      <c r="DU176">
        <v>0</v>
      </c>
      <c r="DV176">
        <v>0</v>
      </c>
      <c r="DW176">
        <v>29</v>
      </c>
      <c r="DX176">
        <v>23</v>
      </c>
      <c r="DY176">
        <v>0</v>
      </c>
      <c r="DZ176">
        <v>0</v>
      </c>
      <c r="EA176">
        <v>1</v>
      </c>
      <c r="EB176">
        <v>1</v>
      </c>
      <c r="EC176">
        <v>0</v>
      </c>
      <c r="ED176">
        <v>0</v>
      </c>
      <c r="EE176" t="s">
        <v>572</v>
      </c>
      <c r="EF176">
        <v>154.6300048828125</v>
      </c>
      <c r="EG176">
        <v>154.36000061035159</v>
      </c>
      <c r="EH176">
        <v>161</v>
      </c>
      <c r="EI176">
        <v>154.36000061035159</v>
      </c>
      <c r="EJ176">
        <v>160</v>
      </c>
      <c r="EO176">
        <v>1</v>
      </c>
      <c r="EP176">
        <v>1</v>
      </c>
      <c r="EQ176">
        <v>2</v>
      </c>
      <c r="ER176">
        <v>1</v>
      </c>
      <c r="ES176">
        <v>37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759</v>
      </c>
      <c r="FX176">
        <v>160</v>
      </c>
      <c r="FY176">
        <v>160.30000305175781</v>
      </c>
      <c r="FZ176">
        <v>163.49000549316409</v>
      </c>
      <c r="GA176">
        <v>158.1600036621094</v>
      </c>
      <c r="GB176">
        <v>158.8500061035156</v>
      </c>
      <c r="GC176">
        <v>108</v>
      </c>
      <c r="GD176">
        <v>40</v>
      </c>
      <c r="GE176">
        <v>70</v>
      </c>
      <c r="GF176">
        <v>13</v>
      </c>
      <c r="GG176">
        <v>1</v>
      </c>
      <c r="GH176">
        <v>56</v>
      </c>
      <c r="GI176">
        <v>1</v>
      </c>
      <c r="GJ176">
        <v>48</v>
      </c>
      <c r="GK176">
        <v>9</v>
      </c>
      <c r="GL176">
        <v>14</v>
      </c>
      <c r="GM176">
        <v>2</v>
      </c>
      <c r="GN176">
        <v>8</v>
      </c>
      <c r="GO176">
        <v>2</v>
      </c>
      <c r="GP176">
        <v>0</v>
      </c>
      <c r="GQ176">
        <v>1</v>
      </c>
      <c r="GR176">
        <v>0</v>
      </c>
      <c r="GS176">
        <v>1</v>
      </c>
      <c r="GT176">
        <v>0</v>
      </c>
      <c r="GU176">
        <v>1</v>
      </c>
      <c r="GV176">
        <v>0</v>
      </c>
      <c r="GW176">
        <v>4</v>
      </c>
      <c r="GX176" t="s">
        <v>719</v>
      </c>
      <c r="GY176">
        <v>35337</v>
      </c>
      <c r="GZ176">
        <v>22457</v>
      </c>
      <c r="HA176">
        <v>14.243</v>
      </c>
      <c r="HB176">
        <v>14.265000000000001</v>
      </c>
      <c r="HC176">
        <v>11.31</v>
      </c>
      <c r="HD176">
        <v>24.29</v>
      </c>
      <c r="HE176">
        <v>0</v>
      </c>
      <c r="HF176" s="15">
        <f t="shared" si="18"/>
        <v>1.8715099566214422E-3</v>
      </c>
      <c r="HG176" s="15">
        <f t="shared" si="19"/>
        <v>1.9511911029568507E-2</v>
      </c>
      <c r="HH176" s="15">
        <f t="shared" si="20"/>
        <v>1.334996474677197E-2</v>
      </c>
      <c r="HI176" s="15">
        <f t="shared" si="21"/>
        <v>4.3437356933845317E-3</v>
      </c>
      <c r="HJ176" s="16">
        <f t="shared" si="22"/>
        <v>163.42776244934328</v>
      </c>
      <c r="HK176" t="str">
        <f t="shared" si="23"/>
        <v>WRLD</v>
      </c>
    </row>
    <row r="177" spans="1:219" hidden="1" x14ac:dyDescent="0.25">
      <c r="A177">
        <v>168</v>
      </c>
      <c r="B177" t="s">
        <v>760</v>
      </c>
      <c r="C177">
        <v>10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0</v>
      </c>
      <c r="N177">
        <v>2</v>
      </c>
      <c r="O177">
        <v>2</v>
      </c>
      <c r="P177">
        <v>9</v>
      </c>
      <c r="Q177">
        <v>182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1</v>
      </c>
      <c r="AB177">
        <v>1</v>
      </c>
      <c r="AC177">
        <v>1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761</v>
      </c>
      <c r="AV177">
        <v>57.549999237060547</v>
      </c>
      <c r="AW177">
        <v>57.430000305175781</v>
      </c>
      <c r="AX177">
        <v>58.200000762939453</v>
      </c>
      <c r="AY177">
        <v>56.830001831054688</v>
      </c>
      <c r="AZ177">
        <v>57.919998168945313</v>
      </c>
      <c r="BE177">
        <v>33</v>
      </c>
      <c r="BF177">
        <v>106</v>
      </c>
      <c r="BG177">
        <v>38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2</v>
      </c>
      <c r="BO177">
        <v>1</v>
      </c>
      <c r="BP177">
        <v>0</v>
      </c>
      <c r="BQ177">
        <v>3</v>
      </c>
      <c r="BR177">
        <v>7</v>
      </c>
      <c r="BS177">
        <v>1</v>
      </c>
      <c r="BT177">
        <v>13</v>
      </c>
      <c r="BU177">
        <v>0</v>
      </c>
      <c r="BV177">
        <v>0</v>
      </c>
      <c r="BW177">
        <v>0</v>
      </c>
      <c r="BX177">
        <v>0</v>
      </c>
      <c r="BY177">
        <v>7</v>
      </c>
      <c r="BZ177">
        <v>7</v>
      </c>
      <c r="CA177">
        <v>0</v>
      </c>
      <c r="CB177">
        <v>0</v>
      </c>
      <c r="CC177">
        <v>1</v>
      </c>
      <c r="CD177">
        <v>1</v>
      </c>
      <c r="CE177">
        <v>1</v>
      </c>
      <c r="CF177">
        <v>0</v>
      </c>
      <c r="CG177">
        <v>2</v>
      </c>
      <c r="CH177">
        <v>2</v>
      </c>
      <c r="CI177">
        <v>1</v>
      </c>
      <c r="CJ177">
        <v>0</v>
      </c>
      <c r="CK177">
        <v>1</v>
      </c>
      <c r="CL177">
        <v>1</v>
      </c>
      <c r="CM177" t="s">
        <v>609</v>
      </c>
      <c r="CN177">
        <v>57.919998168945313</v>
      </c>
      <c r="CO177">
        <v>58.200000762939453</v>
      </c>
      <c r="CP177">
        <v>58.349998474121087</v>
      </c>
      <c r="CQ177">
        <v>57.090000152587891</v>
      </c>
      <c r="CR177">
        <v>57.279998779296882</v>
      </c>
      <c r="CW177">
        <v>4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2</v>
      </c>
      <c r="DG177">
        <v>0</v>
      </c>
      <c r="DH177">
        <v>0</v>
      </c>
      <c r="DI177">
        <v>3</v>
      </c>
      <c r="DJ177">
        <v>183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5</v>
      </c>
      <c r="DX177">
        <v>0</v>
      </c>
      <c r="DY177">
        <v>0</v>
      </c>
      <c r="DZ177">
        <v>0</v>
      </c>
      <c r="EA177">
        <v>1</v>
      </c>
      <c r="EB177">
        <v>0</v>
      </c>
      <c r="EC177">
        <v>0</v>
      </c>
      <c r="ED177">
        <v>0</v>
      </c>
      <c r="EE177" t="s">
        <v>221</v>
      </c>
      <c r="EF177">
        <v>57.279998779296882</v>
      </c>
      <c r="EG177">
        <v>57.5</v>
      </c>
      <c r="EH177">
        <v>57.900001525878913</v>
      </c>
      <c r="EI177">
        <v>56.389999389648438</v>
      </c>
      <c r="EJ177">
        <v>56.880001068115227</v>
      </c>
      <c r="EO177">
        <v>5</v>
      </c>
      <c r="EP177">
        <v>1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5</v>
      </c>
      <c r="EY177">
        <v>4</v>
      </c>
      <c r="EZ177">
        <v>2</v>
      </c>
      <c r="FA177">
        <v>9</v>
      </c>
      <c r="FB177">
        <v>160</v>
      </c>
      <c r="FC177">
        <v>0</v>
      </c>
      <c r="FD177">
        <v>0</v>
      </c>
      <c r="FE177">
        <v>0</v>
      </c>
      <c r="FF177">
        <v>0</v>
      </c>
      <c r="FG177">
        <v>1</v>
      </c>
      <c r="FH177">
        <v>0</v>
      </c>
      <c r="FI177">
        <v>0</v>
      </c>
      <c r="FJ177">
        <v>0</v>
      </c>
      <c r="FK177">
        <v>1</v>
      </c>
      <c r="FL177">
        <v>0</v>
      </c>
      <c r="FM177">
        <v>0</v>
      </c>
      <c r="FN177">
        <v>0</v>
      </c>
      <c r="FO177">
        <v>6</v>
      </c>
      <c r="FP177">
        <v>1</v>
      </c>
      <c r="FQ177">
        <v>0</v>
      </c>
      <c r="FR177">
        <v>0</v>
      </c>
      <c r="FS177">
        <v>1</v>
      </c>
      <c r="FT177">
        <v>1</v>
      </c>
      <c r="FU177">
        <v>0</v>
      </c>
      <c r="FV177">
        <v>0</v>
      </c>
      <c r="FW177" t="s">
        <v>413</v>
      </c>
      <c r="FX177">
        <v>56.880001068115227</v>
      </c>
      <c r="FY177">
        <v>57.080001831054688</v>
      </c>
      <c r="FZ177">
        <v>57.200000762939453</v>
      </c>
      <c r="GA177">
        <v>56.130001068115227</v>
      </c>
      <c r="GB177">
        <v>56.669998168945313</v>
      </c>
      <c r="GC177">
        <v>382</v>
      </c>
      <c r="GD177">
        <v>382</v>
      </c>
      <c r="GE177">
        <v>10</v>
      </c>
      <c r="GF177">
        <v>368</v>
      </c>
      <c r="GG177">
        <v>0</v>
      </c>
      <c r="GH177">
        <v>191</v>
      </c>
      <c r="GI177">
        <v>0</v>
      </c>
      <c r="GJ177">
        <v>0</v>
      </c>
      <c r="GK177">
        <v>1</v>
      </c>
      <c r="GL177">
        <v>350</v>
      </c>
      <c r="GM177">
        <v>0</v>
      </c>
      <c r="GN177">
        <v>343</v>
      </c>
      <c r="GO177">
        <v>1</v>
      </c>
      <c r="GP177">
        <v>0</v>
      </c>
      <c r="GQ177">
        <v>1</v>
      </c>
      <c r="GR177">
        <v>0</v>
      </c>
      <c r="GS177">
        <v>1</v>
      </c>
      <c r="GT177">
        <v>0</v>
      </c>
      <c r="GU177">
        <v>1</v>
      </c>
      <c r="GV177">
        <v>0</v>
      </c>
      <c r="GW177">
        <v>2.2999999999999998</v>
      </c>
      <c r="GX177" t="s">
        <v>218</v>
      </c>
      <c r="GY177">
        <v>347750</v>
      </c>
      <c r="GZ177">
        <v>944742</v>
      </c>
      <c r="HA177">
        <v>1.339</v>
      </c>
      <c r="HB177">
        <v>1.51</v>
      </c>
      <c r="HC177">
        <v>2.19</v>
      </c>
      <c r="HD177">
        <v>13.62</v>
      </c>
      <c r="HE177">
        <v>0.2727</v>
      </c>
      <c r="HF177" s="15">
        <f t="shared" si="18"/>
        <v>3.5038674934072533E-3</v>
      </c>
      <c r="HG177" s="15">
        <f t="shared" si="19"/>
        <v>2.0978833965770161E-3</v>
      </c>
      <c r="HH177" s="15">
        <f t="shared" si="20"/>
        <v>1.6643320470648759E-2</v>
      </c>
      <c r="HI177" s="15">
        <f t="shared" si="21"/>
        <v>9.528800393115211E-3</v>
      </c>
      <c r="HJ177" s="16">
        <f t="shared" si="22"/>
        <v>57.199749019172643</v>
      </c>
      <c r="HK177" t="str">
        <f t="shared" si="23"/>
        <v>WWE</v>
      </c>
    </row>
    <row r="178" spans="1:219" hidden="1" x14ac:dyDescent="0.25">
      <c r="A178">
        <v>169</v>
      </c>
      <c r="B178" t="s">
        <v>762</v>
      </c>
      <c r="C178">
        <v>10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</v>
      </c>
      <c r="W178">
        <v>0</v>
      </c>
      <c r="X178">
        <v>3</v>
      </c>
      <c r="Y178">
        <v>19</v>
      </c>
      <c r="Z178">
        <v>142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3</v>
      </c>
      <c r="AN178">
        <v>0</v>
      </c>
      <c r="AO178">
        <v>1</v>
      </c>
      <c r="AP178">
        <v>0</v>
      </c>
      <c r="AQ178">
        <v>2</v>
      </c>
      <c r="AR178">
        <v>0</v>
      </c>
      <c r="AS178">
        <v>1</v>
      </c>
      <c r="AT178">
        <v>0</v>
      </c>
      <c r="AU178" t="s">
        <v>763</v>
      </c>
      <c r="AV178">
        <v>74.769996643066406</v>
      </c>
      <c r="AW178">
        <v>75.389999389648438</v>
      </c>
      <c r="AX178">
        <v>75.720001220703125</v>
      </c>
      <c r="AY178">
        <v>74.040000915527344</v>
      </c>
      <c r="AZ178">
        <v>74.709999084472656</v>
      </c>
      <c r="BE178">
        <v>44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33</v>
      </c>
      <c r="BO178">
        <v>23</v>
      </c>
      <c r="BP178">
        <v>31</v>
      </c>
      <c r="BQ178">
        <v>9</v>
      </c>
      <c r="BR178">
        <v>27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48</v>
      </c>
      <c r="CF178">
        <v>0</v>
      </c>
      <c r="CG178">
        <v>3</v>
      </c>
      <c r="CH178">
        <v>0</v>
      </c>
      <c r="CI178">
        <v>2</v>
      </c>
      <c r="CJ178">
        <v>0</v>
      </c>
      <c r="CK178">
        <v>1</v>
      </c>
      <c r="CL178">
        <v>0</v>
      </c>
      <c r="CM178" t="s">
        <v>558</v>
      </c>
      <c r="CN178">
        <v>74.709999084472656</v>
      </c>
      <c r="CO178">
        <v>74.970001220703125</v>
      </c>
      <c r="CP178">
        <v>75.620002746582031</v>
      </c>
      <c r="CQ178">
        <v>73.589996337890625</v>
      </c>
      <c r="CR178">
        <v>73.660003662109375</v>
      </c>
      <c r="CW178">
        <v>12</v>
      </c>
      <c r="CX178">
        <v>6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10</v>
      </c>
      <c r="DG178">
        <v>9</v>
      </c>
      <c r="DH178">
        <v>10</v>
      </c>
      <c r="DI178">
        <v>6</v>
      </c>
      <c r="DJ178">
        <v>124</v>
      </c>
      <c r="DK178">
        <v>0</v>
      </c>
      <c r="DL178">
        <v>0</v>
      </c>
      <c r="DM178">
        <v>0</v>
      </c>
      <c r="DN178">
        <v>0</v>
      </c>
      <c r="DO178">
        <v>6</v>
      </c>
      <c r="DP178">
        <v>0</v>
      </c>
      <c r="DQ178">
        <v>0</v>
      </c>
      <c r="DR178">
        <v>0</v>
      </c>
      <c r="DS178">
        <v>1</v>
      </c>
      <c r="DT178">
        <v>0</v>
      </c>
      <c r="DU178">
        <v>0</v>
      </c>
      <c r="DV178">
        <v>0</v>
      </c>
      <c r="DW178">
        <v>20</v>
      </c>
      <c r="DX178">
        <v>6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 t="s">
        <v>619</v>
      </c>
      <c r="EF178">
        <v>73.660003662109375</v>
      </c>
      <c r="EG178">
        <v>74.209999084472656</v>
      </c>
      <c r="EH178">
        <v>75.459999084472656</v>
      </c>
      <c r="EI178">
        <v>74.029998779296875</v>
      </c>
      <c r="EJ178">
        <v>74.989997863769531</v>
      </c>
      <c r="EO178">
        <v>3</v>
      </c>
      <c r="EP178">
        <v>108</v>
      </c>
      <c r="EQ178">
        <v>72</v>
      </c>
      <c r="ER178">
        <v>2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1</v>
      </c>
      <c r="EY178">
        <v>1</v>
      </c>
      <c r="EZ178">
        <v>0</v>
      </c>
      <c r="FA178">
        <v>0</v>
      </c>
      <c r="FB178">
        <v>0</v>
      </c>
      <c r="FC178">
        <v>1</v>
      </c>
      <c r="FD178">
        <v>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349</v>
      </c>
      <c r="FX178">
        <v>74.989997863769531</v>
      </c>
      <c r="FY178">
        <v>75.709999084472656</v>
      </c>
      <c r="FZ178">
        <v>76.379997253417969</v>
      </c>
      <c r="GA178">
        <v>74.80999755859375</v>
      </c>
      <c r="GB178">
        <v>76.110000610351563</v>
      </c>
      <c r="GC178">
        <v>250</v>
      </c>
      <c r="GD178">
        <v>450</v>
      </c>
      <c r="GE178">
        <v>203</v>
      </c>
      <c r="GF178">
        <v>161</v>
      </c>
      <c r="GG178">
        <v>0</v>
      </c>
      <c r="GH178">
        <v>2</v>
      </c>
      <c r="GI178">
        <v>0</v>
      </c>
      <c r="GJ178">
        <v>2</v>
      </c>
      <c r="GK178">
        <v>0</v>
      </c>
      <c r="GL178">
        <v>293</v>
      </c>
      <c r="GM178">
        <v>0</v>
      </c>
      <c r="GN178">
        <v>124</v>
      </c>
      <c r="GO178">
        <v>0</v>
      </c>
      <c r="GP178">
        <v>0</v>
      </c>
      <c r="GQ178">
        <v>0</v>
      </c>
      <c r="GR178">
        <v>0</v>
      </c>
      <c r="GS178">
        <v>2</v>
      </c>
      <c r="GT178">
        <v>0</v>
      </c>
      <c r="GU178">
        <v>0</v>
      </c>
      <c r="GV178">
        <v>0</v>
      </c>
      <c r="GW178">
        <v>1.4</v>
      </c>
      <c r="GX178" t="s">
        <v>295</v>
      </c>
      <c r="GY178">
        <v>446401</v>
      </c>
      <c r="GZ178">
        <v>671114</v>
      </c>
      <c r="HA178">
        <v>0.97699999999999998</v>
      </c>
      <c r="HB178">
        <v>1.1060000000000001</v>
      </c>
      <c r="HC178">
        <v>64.959999999999994</v>
      </c>
      <c r="HD178">
        <v>3.14</v>
      </c>
      <c r="HF178" s="15">
        <f t="shared" si="18"/>
        <v>9.5099885009877205E-3</v>
      </c>
      <c r="HG178" s="15">
        <f t="shared" si="19"/>
        <v>8.7719061670341603E-3</v>
      </c>
      <c r="HH178" s="15">
        <f t="shared" si="20"/>
        <v>1.1887485626234651E-2</v>
      </c>
      <c r="HI178" s="15">
        <f t="shared" si="21"/>
        <v>1.7080581281469609E-2</v>
      </c>
      <c r="HJ178" s="16">
        <f t="shared" si="22"/>
        <v>76.374120092347894</v>
      </c>
      <c r="HK178" t="str">
        <f t="shared" si="23"/>
        <v>WH</v>
      </c>
    </row>
    <row r="179" spans="1:219" hidden="1" x14ac:dyDescent="0.25">
      <c r="A179">
        <v>170</v>
      </c>
      <c r="B179" t="s">
        <v>764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73</v>
      </c>
      <c r="N179">
        <v>16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41</v>
      </c>
      <c r="W179">
        <v>12</v>
      </c>
      <c r="X179">
        <v>17</v>
      </c>
      <c r="Y179">
        <v>31</v>
      </c>
      <c r="Z179">
        <v>40</v>
      </c>
      <c r="AA179">
        <v>0</v>
      </c>
      <c r="AB179">
        <v>0</v>
      </c>
      <c r="AC179">
        <v>0</v>
      </c>
      <c r="AD179">
        <v>0</v>
      </c>
      <c r="AE179">
        <v>16</v>
      </c>
      <c r="AF179">
        <v>1</v>
      </c>
      <c r="AG179">
        <v>3</v>
      </c>
      <c r="AH179">
        <v>0</v>
      </c>
      <c r="AI179">
        <v>2</v>
      </c>
      <c r="AJ179">
        <v>1</v>
      </c>
      <c r="AK179">
        <v>2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386</v>
      </c>
      <c r="AV179">
        <v>127.36000061035161</v>
      </c>
      <c r="AW179">
        <v>127.65000152587891</v>
      </c>
      <c r="AX179">
        <v>130.36000061035159</v>
      </c>
      <c r="AY179">
        <v>126</v>
      </c>
      <c r="AZ179">
        <v>129.46000671386719</v>
      </c>
      <c r="BE179">
        <v>6</v>
      </c>
      <c r="BF179">
        <v>36</v>
      </c>
      <c r="BG179">
        <v>71</v>
      </c>
      <c r="BH179">
        <v>54</v>
      </c>
      <c r="BI179">
        <v>23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1</v>
      </c>
      <c r="BP179">
        <v>0</v>
      </c>
      <c r="BQ179">
        <v>0</v>
      </c>
      <c r="BR179">
        <v>6</v>
      </c>
      <c r="BS179">
        <v>1</v>
      </c>
      <c r="BT179">
        <v>8</v>
      </c>
      <c r="BU179">
        <v>1</v>
      </c>
      <c r="BV179">
        <v>8</v>
      </c>
      <c r="BW179">
        <v>0</v>
      </c>
      <c r="BX179">
        <v>0</v>
      </c>
      <c r="BY179">
        <v>6</v>
      </c>
      <c r="BZ179">
        <v>6</v>
      </c>
      <c r="CA179">
        <v>0</v>
      </c>
      <c r="CB179">
        <v>0</v>
      </c>
      <c r="CC179">
        <v>1</v>
      </c>
      <c r="CD179">
        <v>1</v>
      </c>
      <c r="CE179">
        <v>1</v>
      </c>
      <c r="CF179">
        <v>0</v>
      </c>
      <c r="CG179">
        <v>2</v>
      </c>
      <c r="CH179">
        <v>2</v>
      </c>
      <c r="CI179">
        <v>1</v>
      </c>
      <c r="CJ179">
        <v>0</v>
      </c>
      <c r="CK179">
        <v>1</v>
      </c>
      <c r="CL179">
        <v>1</v>
      </c>
      <c r="CM179" t="s">
        <v>460</v>
      </c>
      <c r="CN179">
        <v>129.46000671386719</v>
      </c>
      <c r="CO179">
        <v>130.53999328613281</v>
      </c>
      <c r="CP179">
        <v>132.24000549316409</v>
      </c>
      <c r="CQ179">
        <v>128.1199951171875</v>
      </c>
      <c r="CR179">
        <v>129.0299987792969</v>
      </c>
      <c r="CW179">
        <v>11</v>
      </c>
      <c r="CX179">
        <v>8</v>
      </c>
      <c r="CY179">
        <v>4</v>
      </c>
      <c r="CZ179">
        <v>0</v>
      </c>
      <c r="DA179">
        <v>0</v>
      </c>
      <c r="DB179">
        <v>1</v>
      </c>
      <c r="DC179">
        <v>4</v>
      </c>
      <c r="DD179">
        <v>0</v>
      </c>
      <c r="DE179">
        <v>0</v>
      </c>
      <c r="DF179">
        <v>7</v>
      </c>
      <c r="DG179">
        <v>3</v>
      </c>
      <c r="DH179">
        <v>14</v>
      </c>
      <c r="DI179">
        <v>12</v>
      </c>
      <c r="DJ179">
        <v>144</v>
      </c>
      <c r="DK179">
        <v>1</v>
      </c>
      <c r="DL179">
        <v>0</v>
      </c>
      <c r="DM179">
        <v>0</v>
      </c>
      <c r="DN179">
        <v>0</v>
      </c>
      <c r="DO179">
        <v>12</v>
      </c>
      <c r="DP179">
        <v>4</v>
      </c>
      <c r="DQ179">
        <v>0</v>
      </c>
      <c r="DR179">
        <v>0</v>
      </c>
      <c r="DS179">
        <v>2</v>
      </c>
      <c r="DT179">
        <v>1</v>
      </c>
      <c r="DU179">
        <v>1</v>
      </c>
      <c r="DV179">
        <v>0</v>
      </c>
      <c r="DW179">
        <v>24</v>
      </c>
      <c r="DX179">
        <v>12</v>
      </c>
      <c r="DY179">
        <v>0</v>
      </c>
      <c r="DZ179">
        <v>0</v>
      </c>
      <c r="EA179">
        <v>1</v>
      </c>
      <c r="EB179">
        <v>1</v>
      </c>
      <c r="EC179">
        <v>0</v>
      </c>
      <c r="ED179">
        <v>0</v>
      </c>
      <c r="EE179" t="s">
        <v>300</v>
      </c>
      <c r="EF179">
        <v>129.0299987792969</v>
      </c>
      <c r="EG179">
        <v>130.00999450683591</v>
      </c>
      <c r="EH179">
        <v>132.80000305175781</v>
      </c>
      <c r="EI179">
        <v>129.19999694824219</v>
      </c>
      <c r="EJ179">
        <v>132.44999694824219</v>
      </c>
      <c r="EO179">
        <v>3</v>
      </c>
      <c r="EP179">
        <v>17</v>
      </c>
      <c r="EQ179">
        <v>74</v>
      </c>
      <c r="ER179">
        <v>89</v>
      </c>
      <c r="ES179">
        <v>11</v>
      </c>
      <c r="ET179">
        <v>0</v>
      </c>
      <c r="EU179">
        <v>0</v>
      </c>
      <c r="EV179">
        <v>0</v>
      </c>
      <c r="EW179">
        <v>0</v>
      </c>
      <c r="EX179">
        <v>1</v>
      </c>
      <c r="EY179">
        <v>1</v>
      </c>
      <c r="EZ179">
        <v>0</v>
      </c>
      <c r="FA179">
        <v>0</v>
      </c>
      <c r="FB179">
        <v>2</v>
      </c>
      <c r="FC179">
        <v>1</v>
      </c>
      <c r="FD179">
        <v>4</v>
      </c>
      <c r="FE179">
        <v>1</v>
      </c>
      <c r="FF179">
        <v>0</v>
      </c>
      <c r="FG179">
        <v>0</v>
      </c>
      <c r="FH179">
        <v>0</v>
      </c>
      <c r="FI179">
        <v>2</v>
      </c>
      <c r="FJ179">
        <v>2</v>
      </c>
      <c r="FK179">
        <v>0</v>
      </c>
      <c r="FL179">
        <v>0</v>
      </c>
      <c r="FM179">
        <v>1</v>
      </c>
      <c r="FN179">
        <v>1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765</v>
      </c>
      <c r="FX179">
        <v>132.44999694824219</v>
      </c>
      <c r="FY179">
        <v>132.9700012207031</v>
      </c>
      <c r="FZ179">
        <v>133.1300048828125</v>
      </c>
      <c r="GA179">
        <v>131.1199951171875</v>
      </c>
      <c r="GB179">
        <v>132.66999816894531</v>
      </c>
      <c r="GC179">
        <v>496</v>
      </c>
      <c r="GD179">
        <v>333</v>
      </c>
      <c r="GE179">
        <v>217</v>
      </c>
      <c r="GF179">
        <v>184</v>
      </c>
      <c r="GG179">
        <v>0</v>
      </c>
      <c r="GH179">
        <v>177</v>
      </c>
      <c r="GI179">
        <v>0</v>
      </c>
      <c r="GJ179">
        <v>100</v>
      </c>
      <c r="GK179">
        <v>8</v>
      </c>
      <c r="GL179">
        <v>192</v>
      </c>
      <c r="GM179">
        <v>0</v>
      </c>
      <c r="GN179">
        <v>146</v>
      </c>
      <c r="GO179">
        <v>5</v>
      </c>
      <c r="GP179">
        <v>2</v>
      </c>
      <c r="GQ179">
        <v>3</v>
      </c>
      <c r="GR179">
        <v>1</v>
      </c>
      <c r="GS179">
        <v>1</v>
      </c>
      <c r="GT179">
        <v>0</v>
      </c>
      <c r="GU179">
        <v>1</v>
      </c>
      <c r="GV179">
        <v>0</v>
      </c>
      <c r="GW179">
        <v>2.1</v>
      </c>
      <c r="GX179" t="s">
        <v>218</v>
      </c>
      <c r="GY179">
        <v>2571883</v>
      </c>
      <c r="GZ179">
        <v>2019757</v>
      </c>
      <c r="HA179">
        <v>2.2669999999999999</v>
      </c>
      <c r="HB179">
        <v>2.3719999999999999</v>
      </c>
      <c r="HC179">
        <v>-0.3</v>
      </c>
      <c r="HD179">
        <v>2.7</v>
      </c>
      <c r="HE179">
        <v>0</v>
      </c>
      <c r="HF179" s="15">
        <f t="shared" si="18"/>
        <v>3.9106886341815361E-3</v>
      </c>
      <c r="HG179" s="15">
        <f t="shared" si="19"/>
        <v>1.2018602587016147E-3</v>
      </c>
      <c r="HH179" s="15">
        <f t="shared" si="20"/>
        <v>1.3912958460795655E-2</v>
      </c>
      <c r="HI179" s="15">
        <f t="shared" si="21"/>
        <v>1.1683146703477032E-2</v>
      </c>
      <c r="HJ179" s="16">
        <f t="shared" si="22"/>
        <v>133.12981258076977</v>
      </c>
      <c r="HK179" t="str">
        <f t="shared" si="23"/>
        <v>WYNN</v>
      </c>
    </row>
  </sheetData>
  <autoFilter ref="A8:HK179" xr:uid="{CBE2E69A-F221-4256-9EBB-DEF64B0DD7DD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</autoFilter>
  <mergeCells count="1">
    <mergeCell ref="B2:C2"/>
  </mergeCells>
  <conditionalFormatting sqref="HI9:HI179">
    <cfRule type="cellIs" dxfId="17" priority="1" operator="equal">
      <formula>0</formula>
    </cfRule>
  </conditionalFormatting>
  <conditionalFormatting sqref="HG9:HG179">
    <cfRule type="cellIs" dxfId="16" priority="18" operator="between">
      <formula>1%</formula>
      <formula>1.5%</formula>
    </cfRule>
  </conditionalFormatting>
  <conditionalFormatting sqref="HG9:HG179">
    <cfRule type="cellIs" dxfId="15" priority="17" operator="between">
      <formula>0.015</formula>
      <formula>0.02</formula>
    </cfRule>
  </conditionalFormatting>
  <conditionalFormatting sqref="HG9:HG179">
    <cfRule type="cellIs" dxfId="14" priority="16" operator="greaterThan">
      <formula>0.02</formula>
    </cfRule>
  </conditionalFormatting>
  <conditionalFormatting sqref="HG9:HG179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79">
    <cfRule type="cellIs" dxfId="11" priority="13" operator="equal">
      <formula>0</formula>
    </cfRule>
  </conditionalFormatting>
  <conditionalFormatting sqref="HH9:HH179">
    <cfRule type="cellIs" dxfId="10" priority="12" operator="between">
      <formula>1%</formula>
      <formula>1.5%</formula>
    </cfRule>
  </conditionalFormatting>
  <conditionalFormatting sqref="HH9:HH179">
    <cfRule type="cellIs" dxfId="9" priority="11" operator="between">
      <formula>0.015</formula>
      <formula>0.02</formula>
    </cfRule>
  </conditionalFormatting>
  <conditionalFormatting sqref="HH9:HH179">
    <cfRule type="cellIs" dxfId="8" priority="10" operator="greaterThan">
      <formula>0.02</formula>
    </cfRule>
  </conditionalFormatting>
  <conditionalFormatting sqref="HH9:HH179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79">
    <cfRule type="cellIs" dxfId="5" priority="7" operator="equal">
      <formula>0</formula>
    </cfRule>
  </conditionalFormatting>
  <conditionalFormatting sqref="HI9:HI179">
    <cfRule type="cellIs" dxfId="4" priority="6" operator="between">
      <formula>1%</formula>
      <formula>1.5%</formula>
    </cfRule>
  </conditionalFormatting>
  <conditionalFormatting sqref="HI9:HI179">
    <cfRule type="cellIs" dxfId="3" priority="5" operator="between">
      <formula>0.015</formula>
      <formula>0.02</formula>
    </cfRule>
  </conditionalFormatting>
  <conditionalFormatting sqref="HI9:HI179">
    <cfRule type="cellIs" dxfId="2" priority="4" operator="greaterThan">
      <formula>0.02</formula>
    </cfRule>
  </conditionalFormatting>
  <conditionalFormatting sqref="HI9:HI179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2021-05-28T07:01:35Z</dcterms:created>
  <dcterms:modified xsi:type="dcterms:W3CDTF">2021-05-31T11:08:33Z</dcterms:modified>
</cp:coreProperties>
</file>