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C01E442D-3E92-4A13-B483-7F05C395B9C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K9" i="1"/>
  <c r="HI9" i="1"/>
  <c r="HH9" i="1"/>
  <c r="HG9" i="1"/>
  <c r="HJ9" i="1" s="1"/>
  <c r="HF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<sst xmlns="http://schemas.openxmlformats.org/spreadsheetml/2006/main" count="2145" uniqueCount="837">
  <si>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</si>
  <si>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</si>
  <si>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</si>
  <si>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</si>
  <si>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</si>
  <si>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</si>
  <si>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</si>
  <si>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</si>
  <si>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</si>
  <si>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</si>
  <si>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</si>
  <si>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</si>
  <si>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</si>
  <si>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</si>
  <si>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</si>
  <si>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</si>
  <si>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</si>
  <si>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</si>
  <si>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</si>
  <si>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</si>
  <si>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</si>
  <si>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</si>
  <si>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</si>
  <si>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</si>
  <si>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</si>
  <si>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</si>
  <si>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</si>
  <si>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</si>
  <si>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</si>
  <si>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</si>
  <si>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</si>
  <si>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</si>
  <si>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</si>
  <si>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</si>
  <si>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</si>
  <si>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</si>
  <si>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</si>
  <si>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</si>
  <si>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</si>
  <si>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</si>
  <si>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</si>
  <si>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</si>
  <si>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</si>
  <si>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</si>
  <si>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</si>
  <si>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</si>
  <si>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</si>
  <si>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</si>
  <si>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</si>
  <si>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</si>
  <si>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</si>
  <si>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</si>
  <si>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</si>
  <si>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</si>
  <si>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</si>
  <si>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</si>
  <si>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</si>
  <si>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</si>
  <si>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</si>
  <si>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</si>
  <si>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</si>
  <si>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</si>
  <si>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</si>
  <si>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</si>
  <si>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</si>
  <si>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</si>
  <si>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</si>
  <si>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</si>
  <si>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</si>
  <si>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</si>
  <si>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</si>
  <si>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</si>
  <si>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</si>
  <si>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</si>
  <si>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</si>
  <si>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</si>
  <si>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</si>
  <si>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</si>
  <si>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</si>
  <si>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</si>
  <si>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</si>
  <si>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</si>
  <si>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</si>
  <si>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</si>
  <si>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</si>
  <si>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</si>
  <si>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</si>
  <si>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</si>
  <si>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</si>
  <si>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</si>
  <si>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</si>
  <si>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</si>
  <si>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</si>
  <si>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</si>
  <si>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</si>
  <si>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</si>
  <si>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</si>
  <si>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</si>
  <si>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</si>
  <si>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</si>
  <si>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</si>
  <si>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</si>
  <si>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</si>
  <si>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</si>
  <si>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</si>
  <si>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</si>
  <si>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</si>
  <si>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</si>
  <si>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</si>
  <si>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</si>
  <si>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</si>
  <si>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</si>
  <si>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</si>
  <si>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</si>
  <si>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</si>
  <si>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</si>
  <si>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</si>
  <si>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</si>
  <si>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</si>
  <si>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</si>
  <si>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</si>
  <si>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</si>
  <si>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</si>
  <si>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</si>
  <si>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</si>
  <si>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</si>
  <si>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</si>
  <si>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</si>
  <si>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</si>
  <si>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</si>
  <si>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</si>
  <si>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</si>
  <si>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</si>
  <si>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</si>
  <si>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</si>
  <si>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</si>
  <si>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</si>
  <si>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</si>
  <si>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</si>
  <si>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</si>
  <si>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</si>
  <si>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</si>
  <si>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</si>
  <si>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</si>
  <si>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</si>
  <si>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</si>
  <si>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</si>
  <si>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</si>
  <si>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</si>
  <si>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</si>
  <si>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</si>
  <si>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</si>
  <si>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</si>
  <si>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</si>
  <si>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</si>
  <si>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</si>
  <si>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</si>
  <si>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</si>
  <si>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</si>
  <si>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</si>
  <si>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</si>
  <si>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</si>
  <si>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</si>
  <si>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</si>
  <si>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</si>
  <si>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</si>
  <si>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</si>
  <si>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</si>
  <si>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</si>
  <si>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</si>
  <si>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</si>
  <si>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</si>
  <si>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</si>
  <si>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</si>
  <si>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</si>
  <si>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</si>
  <si>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</si>
  <si>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</si>
  <si>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</si>
  <si>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</si>
  <si>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</si>
  <si>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</si>
  <si>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</si>
  <si>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</si>
  <si>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</si>
  <si>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</si>
  <si>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</si>
  <si>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</si>
  <si>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</si>
  <si>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</si>
  <si>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</si>
  <si>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</si>
  <si>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</si>
  <si>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</si>
  <si>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</si>
  <si>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</si>
  <si>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</si>
  <si>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</si>
  <si>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</si>
  <si>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</si>
  <si>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</si>
  <si>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</si>
  <si>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</si>
  <si>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</si>
  <si>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</si>
  <si>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</si>
  <si>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</si>
  <si>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</si>
  <si>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</si>
  <si>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</si>
  <si>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</si>
  <si>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</si>
  <si>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</si>
  <si>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</si>
  <si>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</si>
  <si>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</si>
  <si>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</si>
  <si>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AAN</t>
  </si>
  <si>
    <t>buy</t>
  </si>
  <si>
    <t>-0.52%</t>
  </si>
  <si>
    <t>-1.1%</t>
  </si>
  <si>
    <t>+5.44%</t>
  </si>
  <si>
    <t>+0.17%</t>
  </si>
  <si>
    <t>ATVI</t>
  </si>
  <si>
    <t>+1.18%</t>
  </si>
  <si>
    <t>+0.07%</t>
  </si>
  <si>
    <t>+0.76%</t>
  </si>
  <si>
    <t>-0.05%</t>
  </si>
  <si>
    <t>ASIX</t>
  </si>
  <si>
    <t>+2.4%</t>
  </si>
  <si>
    <t>-0.32%</t>
  </si>
  <si>
    <t>+2.58%</t>
  </si>
  <si>
    <t>+0.97%</t>
  </si>
  <si>
    <t>strong_buy</t>
  </si>
  <si>
    <t>AFL</t>
  </si>
  <si>
    <t>+0.68%</t>
  </si>
  <si>
    <t>-1.08%</t>
  </si>
  <si>
    <t>+0.88%</t>
  </si>
  <si>
    <t>+1.01%</t>
  </si>
  <si>
    <t>hold</t>
  </si>
  <si>
    <t>AKAM</t>
  </si>
  <si>
    <t>+0.74%</t>
  </si>
  <si>
    <t>+0.69%</t>
  </si>
  <si>
    <t>+0.11%</t>
  </si>
  <si>
    <t>ALXN</t>
  </si>
  <si>
    <t>+0.18%</t>
  </si>
  <si>
    <t>-0.53%</t>
  </si>
  <si>
    <t>-0.56%</t>
  </si>
  <si>
    <t>+0.53%</t>
  </si>
  <si>
    <t>MDRX</t>
  </si>
  <si>
    <t>-1.92%</t>
  </si>
  <si>
    <t>-1.54%</t>
  </si>
  <si>
    <t>+5.36%</t>
  </si>
  <si>
    <t>-0.4%</t>
  </si>
  <si>
    <t>ALTR</t>
  </si>
  <si>
    <t>+1.46%</t>
  </si>
  <si>
    <t>-0.49%</t>
  </si>
  <si>
    <t>+3.02%</t>
  </si>
  <si>
    <t>AAL</t>
  </si>
  <si>
    <t>+1.86%</t>
  </si>
  <si>
    <t>+0.96%</t>
  </si>
  <si>
    <t>+2.97%</t>
  </si>
  <si>
    <t>+2.22%</t>
  </si>
  <si>
    <t>AXP</t>
  </si>
  <si>
    <t>+1.13%</t>
  </si>
  <si>
    <t>+0.36%</t>
  </si>
  <si>
    <t>+0.73%</t>
  </si>
  <si>
    <t>AFG</t>
  </si>
  <si>
    <t>+0.65%</t>
  </si>
  <si>
    <t>-1.51%</t>
  </si>
  <si>
    <t>+0.39%</t>
  </si>
  <si>
    <t>+1.88%</t>
  </si>
  <si>
    <t>AIG</t>
  </si>
  <si>
    <t>+1.11%</t>
  </si>
  <si>
    <t>-2.08%</t>
  </si>
  <si>
    <t>+1.12%</t>
  </si>
  <si>
    <t>+2.61%</t>
  </si>
  <si>
    <t>AMT</t>
  </si>
  <si>
    <t>+0.23%</t>
  </si>
  <si>
    <t>+0.43%</t>
  </si>
  <si>
    <t>-0.14%</t>
  </si>
  <si>
    <t>BUD</t>
  </si>
  <si>
    <t>+0.28%</t>
  </si>
  <si>
    <t>-0.41%</t>
  </si>
  <si>
    <t>+0.26%</t>
  </si>
  <si>
    <t>+0.0%</t>
  </si>
  <si>
    <t>ANIK</t>
  </si>
  <si>
    <t>-0.23%</t>
  </si>
  <si>
    <t>+2.1%</t>
  </si>
  <si>
    <t>+0.25%</t>
  </si>
  <si>
    <t>ATEX</t>
  </si>
  <si>
    <t>-1.12%</t>
  </si>
  <si>
    <t>-1.43%</t>
  </si>
  <si>
    <t>+3.48%</t>
  </si>
  <si>
    <t>AIV</t>
  </si>
  <si>
    <t>+2.63%</t>
  </si>
  <si>
    <t>-0.28%</t>
  </si>
  <si>
    <t>APLE</t>
  </si>
  <si>
    <t>+1.51%</t>
  </si>
  <si>
    <t>-0.78%</t>
  </si>
  <si>
    <t>+2.41%</t>
  </si>
  <si>
    <t>+1.97%</t>
  </si>
  <si>
    <t>ARW</t>
  </si>
  <si>
    <t>+1.23%</t>
  </si>
  <si>
    <t>-1.28%</t>
  </si>
  <si>
    <t>-0.09%</t>
  </si>
  <si>
    <t>-0.59%</t>
  </si>
  <si>
    <t>ADP</t>
  </si>
  <si>
    <t>+0.9%</t>
  </si>
  <si>
    <t>-0.93%</t>
  </si>
  <si>
    <t>-0.42%</t>
  </si>
  <si>
    <t>+1.47%</t>
  </si>
  <si>
    <t>AVB</t>
  </si>
  <si>
    <t>+1.49%</t>
  </si>
  <si>
    <t>+0.49%</t>
  </si>
  <si>
    <t>-0.39%</t>
  </si>
  <si>
    <t>BAC</t>
  </si>
  <si>
    <t>+0.54%</t>
  </si>
  <si>
    <t>-1.45%</t>
  </si>
  <si>
    <t>+1.21%</t>
  </si>
  <si>
    <t>BK</t>
  </si>
  <si>
    <t>+0.35%</t>
  </si>
  <si>
    <t>-1.2%</t>
  </si>
  <si>
    <t>+0.86%</t>
  </si>
  <si>
    <t>+1.05%</t>
  </si>
  <si>
    <t>BLK</t>
  </si>
  <si>
    <t>+1.35%</t>
  </si>
  <si>
    <t>+0.22%</t>
  </si>
  <si>
    <t>-0.03%</t>
  </si>
  <si>
    <t>BA</t>
  </si>
  <si>
    <t>+1.39%</t>
  </si>
  <si>
    <t>+3.87%</t>
  </si>
  <si>
    <t>BOOT</t>
  </si>
  <si>
    <t>+1.76%</t>
  </si>
  <si>
    <t>-2.12%</t>
  </si>
  <si>
    <t>+6.05%</t>
  </si>
  <si>
    <t>BXP</t>
  </si>
  <si>
    <t>+2.6%</t>
  </si>
  <si>
    <t>+1.42%</t>
  </si>
  <si>
    <t>+0.51%</t>
  </si>
  <si>
    <t>BRC</t>
  </si>
  <si>
    <t>-0.73%</t>
  </si>
  <si>
    <t>+1.09%</t>
  </si>
  <si>
    <t>+1.02%</t>
  </si>
  <si>
    <t>COF</t>
  </si>
  <si>
    <t>+1.06%</t>
  </si>
  <si>
    <t>-1.57%</t>
  </si>
  <si>
    <t>+1.22%</t>
  </si>
  <si>
    <t>CARG</t>
  </si>
  <si>
    <t>-1.8%</t>
  </si>
  <si>
    <t>+0.83%</t>
  </si>
  <si>
    <t>CCL</t>
  </si>
  <si>
    <t>+2.69%</t>
  </si>
  <si>
    <t>+2.44%</t>
  </si>
  <si>
    <t>+2.76%</t>
  </si>
  <si>
    <t>+2.15%</t>
  </si>
  <si>
    <t>CARS</t>
  </si>
  <si>
    <t>+4.03%</t>
  </si>
  <si>
    <t>-4.43%</t>
  </si>
  <si>
    <t>+4.93%</t>
  </si>
  <si>
    <t>+1.8%</t>
  </si>
  <si>
    <t>CNP</t>
  </si>
  <si>
    <t>+1.3%</t>
  </si>
  <si>
    <t>-0.36%</t>
  </si>
  <si>
    <t>-0.12%</t>
  </si>
  <si>
    <t>CHH</t>
  </si>
  <si>
    <t>+0.41%</t>
  </si>
  <si>
    <t>-0.46%</t>
  </si>
  <si>
    <t>C</t>
  </si>
  <si>
    <t>-0.96%</t>
  </si>
  <si>
    <t>+0.31%</t>
  </si>
  <si>
    <t>+1.6%</t>
  </si>
  <si>
    <t>CME</t>
  </si>
  <si>
    <t>-0.22%</t>
  </si>
  <si>
    <t>+0.58%</t>
  </si>
  <si>
    <t>+0.91%</t>
  </si>
  <si>
    <t>KO</t>
  </si>
  <si>
    <t>+0.33%</t>
  </si>
  <si>
    <t>-0.02%</t>
  </si>
  <si>
    <t>+0.44%</t>
  </si>
  <si>
    <t>+0.84%</t>
  </si>
  <si>
    <t>CNS</t>
  </si>
  <si>
    <t>-1.0%</t>
  </si>
  <si>
    <t>+0.01%</t>
  </si>
  <si>
    <t>CFX</t>
  </si>
  <si>
    <t>-0.86%</t>
  </si>
  <si>
    <t>+0.89%</t>
  </si>
  <si>
    <t>+0.7%</t>
  </si>
  <si>
    <t>CMCSA</t>
  </si>
  <si>
    <t>+2.06%</t>
  </si>
  <si>
    <t>CMA</t>
  </si>
  <si>
    <t>-1.84%</t>
  </si>
  <si>
    <t>+1.7%</t>
  </si>
  <si>
    <t>CBU</t>
  </si>
  <si>
    <t>-2.38%</t>
  </si>
  <si>
    <t>+1.28%</t>
  </si>
  <si>
    <t>CLR</t>
  </si>
  <si>
    <t>+4.45%</t>
  </si>
  <si>
    <t>-2.5%</t>
  </si>
  <si>
    <t>+2.31%</t>
  </si>
  <si>
    <t>+1.54%</t>
  </si>
  <si>
    <t>CTB</t>
  </si>
  <si>
    <t>-0.54%</t>
  </si>
  <si>
    <t>+0.34%</t>
  </si>
  <si>
    <t>COST</t>
  </si>
  <si>
    <t>+0.72%</t>
  </si>
  <si>
    <t>+0.5%</t>
  </si>
  <si>
    <t>+0.06%</t>
  </si>
  <si>
    <t>CCI</t>
  </si>
  <si>
    <t>+0.37%</t>
  </si>
  <si>
    <t>+0.09%</t>
  </si>
  <si>
    <t>+0.48%</t>
  </si>
  <si>
    <t>DDOG</t>
  </si>
  <si>
    <t>-0.2%</t>
  </si>
  <si>
    <t>+2.07%</t>
  </si>
  <si>
    <t>DAL</t>
  </si>
  <si>
    <t>+2.12%</t>
  </si>
  <si>
    <t>+1.08%</t>
  </si>
  <si>
    <t>DNLI</t>
  </si>
  <si>
    <t>+4.48%</t>
  </si>
  <si>
    <t>+5.04%</t>
  </si>
  <si>
    <t>+1.66%</t>
  </si>
  <si>
    <t>DVN</t>
  </si>
  <si>
    <t>+2.37%</t>
  </si>
  <si>
    <t>-0.58%</t>
  </si>
  <si>
    <t>+2.36%</t>
  </si>
  <si>
    <t>DDS</t>
  </si>
  <si>
    <t>-2.19%</t>
  </si>
  <si>
    <t>-1.4%</t>
  </si>
  <si>
    <t>+2.3%</t>
  </si>
  <si>
    <t>+0.66%</t>
  </si>
  <si>
    <t>DBX</t>
  </si>
  <si>
    <t>+1.61%</t>
  </si>
  <si>
    <t>-1.55%</t>
  </si>
  <si>
    <t>+2.54%</t>
  </si>
  <si>
    <t>+1.31%</t>
  </si>
  <si>
    <t>DD</t>
  </si>
  <si>
    <t>+1.36%</t>
  </si>
  <si>
    <t>-2.18%</t>
  </si>
  <si>
    <t>+1.4%</t>
  </si>
  <si>
    <t>EPC</t>
  </si>
  <si>
    <t>+0.04%</t>
  </si>
  <si>
    <t>-1.16%</t>
  </si>
  <si>
    <t>+0.13%</t>
  </si>
  <si>
    <t>-0.16%</t>
  </si>
  <si>
    <t>EW</t>
  </si>
  <si>
    <t>+1.33%</t>
  </si>
  <si>
    <t>+1.29%</t>
  </si>
  <si>
    <t>-0.7%</t>
  </si>
  <si>
    <t>-1.72%</t>
  </si>
  <si>
    <t>EA</t>
  </si>
  <si>
    <t>+1.37%</t>
  </si>
  <si>
    <t>+0.82%</t>
  </si>
  <si>
    <t>-0.74%</t>
  </si>
  <si>
    <t>EME</t>
  </si>
  <si>
    <t>+0.8%</t>
  </si>
  <si>
    <t>-1.32%</t>
  </si>
  <si>
    <t>+1.68%</t>
  </si>
  <si>
    <t>+1.59%</t>
  </si>
  <si>
    <t>EMR</t>
  </si>
  <si>
    <t>+0.38%</t>
  </si>
  <si>
    <t>-0.64%</t>
  </si>
  <si>
    <t>-0.11%</t>
  </si>
  <si>
    <t>+2.29%</t>
  </si>
  <si>
    <t>EQIX</t>
  </si>
  <si>
    <t>-0.26%</t>
  </si>
  <si>
    <t>+1.65%</t>
  </si>
  <si>
    <t>+0.02%</t>
  </si>
  <si>
    <t>-0.04%</t>
  </si>
  <si>
    <t>EVR</t>
  </si>
  <si>
    <t>+0.81%</t>
  </si>
  <si>
    <t>-2.78%</t>
  </si>
  <si>
    <t>+1.17%</t>
  </si>
  <si>
    <t>EXPD</t>
  </si>
  <si>
    <t>-0.85%</t>
  </si>
  <si>
    <t>EXR</t>
  </si>
  <si>
    <t>+0.59%</t>
  </si>
  <si>
    <t>FB</t>
  </si>
  <si>
    <t>+2.66%</t>
  </si>
  <si>
    <t>+1.55%</t>
  </si>
  <si>
    <t>FL</t>
  </si>
  <si>
    <t>-0.21%</t>
  </si>
  <si>
    <t>+4.17%</t>
  </si>
  <si>
    <t>+0.55%</t>
  </si>
  <si>
    <t>FTNT</t>
  </si>
  <si>
    <t>+0.29%</t>
  </si>
  <si>
    <t>BEN</t>
  </si>
  <si>
    <t>-0.15%</t>
  </si>
  <si>
    <t>-1.22%</t>
  </si>
  <si>
    <t>+0.67%</t>
  </si>
  <si>
    <t>+2.67%</t>
  </si>
  <si>
    <t>FRPT</t>
  </si>
  <si>
    <t>+2.57%</t>
  </si>
  <si>
    <t>+3.83%</t>
  </si>
  <si>
    <t>-1.27%</t>
  </si>
  <si>
    <t>FNKO</t>
  </si>
  <si>
    <t>-0.98%</t>
  </si>
  <si>
    <t>+5.86%</t>
  </si>
  <si>
    <t>+2.81%</t>
  </si>
  <si>
    <t>GCO</t>
  </si>
  <si>
    <t>-1.94%</t>
  </si>
  <si>
    <t>+9.13%</t>
  </si>
  <si>
    <t>-2.9%</t>
  </si>
  <si>
    <t>GNL</t>
  </si>
  <si>
    <t>-1.14%</t>
  </si>
  <si>
    <t>+1.15%</t>
  </si>
  <si>
    <t>+0.05%</t>
  </si>
  <si>
    <t>GS</t>
  </si>
  <si>
    <t>-1.03%</t>
  </si>
  <si>
    <t>+0.79%</t>
  </si>
  <si>
    <t>GT</t>
  </si>
  <si>
    <t>-1.86%</t>
  </si>
  <si>
    <t>-1.79%</t>
  </si>
  <si>
    <t>+1.87%</t>
  </si>
  <si>
    <t>+3.88%</t>
  </si>
  <si>
    <t>HA</t>
  </si>
  <si>
    <t>+2.55%</t>
  </si>
  <si>
    <t>+3.59%</t>
  </si>
  <si>
    <t>HCA</t>
  </si>
  <si>
    <t>-0.13%</t>
  </si>
  <si>
    <t>+1.98%</t>
  </si>
  <si>
    <t>+0.77%</t>
  </si>
  <si>
    <t>HSY</t>
  </si>
  <si>
    <t>+0.2%</t>
  </si>
  <si>
    <t>-0.24%</t>
  </si>
  <si>
    <t>HES</t>
  </si>
  <si>
    <t>+2.75%</t>
  </si>
  <si>
    <t>-2.09%</t>
  </si>
  <si>
    <t>+1.9%</t>
  </si>
  <si>
    <t>HLT</t>
  </si>
  <si>
    <t>+2.16%</t>
  </si>
  <si>
    <t>+1.95%</t>
  </si>
  <si>
    <t>HRL</t>
  </si>
  <si>
    <t>-0.51%</t>
  </si>
  <si>
    <t>-0.47%</t>
  </si>
  <si>
    <t>-0.37%</t>
  </si>
  <si>
    <t>IDXX</t>
  </si>
  <si>
    <t>+1.92%</t>
  </si>
  <si>
    <t>+1.0%</t>
  </si>
  <si>
    <t>INFO</t>
  </si>
  <si>
    <t>+0.62%</t>
  </si>
  <si>
    <t>ILMN</t>
  </si>
  <si>
    <t>sell</t>
  </si>
  <si>
    <t>+0.15%</t>
  </si>
  <si>
    <t>+2.84%</t>
  </si>
  <si>
    <t>NSP</t>
  </si>
  <si>
    <t>+3.21%</t>
  </si>
  <si>
    <t>-0.9%</t>
  </si>
  <si>
    <t>+0.93%</t>
  </si>
  <si>
    <t>IP</t>
  </si>
  <si>
    <t>INTU</t>
  </si>
  <si>
    <t>+0.87%</t>
  </si>
  <si>
    <t>-2.42%</t>
  </si>
  <si>
    <t>IPG</t>
  </si>
  <si>
    <t>-1.68%</t>
  </si>
  <si>
    <t>+1.19%</t>
  </si>
  <si>
    <t>IQV</t>
  </si>
  <si>
    <t>-0.19%</t>
  </si>
  <si>
    <t>-1.04%</t>
  </si>
  <si>
    <t>-0.89%</t>
  </si>
  <si>
    <t>IRM</t>
  </si>
  <si>
    <t>+1.63%</t>
  </si>
  <si>
    <t>ITRI</t>
  </si>
  <si>
    <t>+2.42%</t>
  </si>
  <si>
    <t>JJSF</t>
  </si>
  <si>
    <t>-0.44%</t>
  </si>
  <si>
    <t>+1.1%</t>
  </si>
  <si>
    <t>JCI</t>
  </si>
  <si>
    <t>+0.42%</t>
  </si>
  <si>
    <t>JPM</t>
  </si>
  <si>
    <t>-0.01%</t>
  </si>
  <si>
    <t>+1.56%</t>
  </si>
  <si>
    <t>KDP</t>
  </si>
  <si>
    <t>+1.71%</t>
  </si>
  <si>
    <t>+0.3%</t>
  </si>
  <si>
    <t>LB</t>
  </si>
  <si>
    <t>+2.19%</t>
  </si>
  <si>
    <t>+2.52%</t>
  </si>
  <si>
    <t>+1.74%</t>
  </si>
  <si>
    <t>LHX</t>
  </si>
  <si>
    <t>+0.12%</t>
  </si>
  <si>
    <t>-0.79%</t>
  </si>
  <si>
    <t>LRCX</t>
  </si>
  <si>
    <t>+3.34%</t>
  </si>
  <si>
    <t>+1.2%</t>
  </si>
  <si>
    <t>LW</t>
  </si>
  <si>
    <t>+0.24%</t>
  </si>
  <si>
    <t>LCII</t>
  </si>
  <si>
    <t>+1.07%</t>
  </si>
  <si>
    <t>+1.94%</t>
  </si>
  <si>
    <t>+1.58%</t>
  </si>
  <si>
    <t>LGIH</t>
  </si>
  <si>
    <t>+2.92%</t>
  </si>
  <si>
    <t>+3.33%</t>
  </si>
  <si>
    <t>+0.21%</t>
  </si>
  <si>
    <t>LYV</t>
  </si>
  <si>
    <t>-1.47%</t>
  </si>
  <si>
    <t>-0.08%</t>
  </si>
  <si>
    <t>LKQ</t>
  </si>
  <si>
    <t>-0.5%</t>
  </si>
  <si>
    <t>+1.03%</t>
  </si>
  <si>
    <t>MHO</t>
  </si>
  <si>
    <t>+1.44%</t>
  </si>
  <si>
    <t>MAN</t>
  </si>
  <si>
    <t>+1.96%</t>
  </si>
  <si>
    <t>-1.26%</t>
  </si>
  <si>
    <t>+1.32%</t>
  </si>
  <si>
    <t>+0.57%</t>
  </si>
  <si>
    <t>MRO</t>
  </si>
  <si>
    <t>+3.19%</t>
  </si>
  <si>
    <t>-2.59%</t>
  </si>
  <si>
    <t>MPC</t>
  </si>
  <si>
    <t>+1.91%</t>
  </si>
  <si>
    <t>-1.19%</t>
  </si>
  <si>
    <t>+0.99%</t>
  </si>
  <si>
    <t>MMI</t>
  </si>
  <si>
    <t>MMC</t>
  </si>
  <si>
    <t>-0.07%</t>
  </si>
  <si>
    <t>MMS</t>
  </si>
  <si>
    <t>+0.46%</t>
  </si>
  <si>
    <t>MXL</t>
  </si>
  <si>
    <t>+0.75%</t>
  </si>
  <si>
    <t>+1.93%</t>
  </si>
  <si>
    <t>MCD</t>
  </si>
  <si>
    <t>+0.1%</t>
  </si>
  <si>
    <t>MD</t>
  </si>
  <si>
    <t>+2.2%</t>
  </si>
  <si>
    <t>MCHP</t>
  </si>
  <si>
    <t>+2.86%</t>
  </si>
  <si>
    <t>+0.14%</t>
  </si>
  <si>
    <t>MDLZ</t>
  </si>
  <si>
    <t>MCO</t>
  </si>
  <si>
    <t>-0.55%</t>
  </si>
  <si>
    <t>MS</t>
  </si>
  <si>
    <t>+1.53%</t>
  </si>
  <si>
    <t>MSI</t>
  </si>
  <si>
    <t>MSA</t>
  </si>
  <si>
    <t>+0.08%</t>
  </si>
  <si>
    <t>+0.19%</t>
  </si>
  <si>
    <t>MUR</t>
  </si>
  <si>
    <t>+4.58%</t>
  </si>
  <si>
    <t>-5.52%</t>
  </si>
  <si>
    <t>+2.85%</t>
  </si>
  <si>
    <t>MYRG</t>
  </si>
  <si>
    <t>+1.64%</t>
  </si>
  <si>
    <t>-2.71%</t>
  </si>
  <si>
    <t>+2.83%</t>
  </si>
  <si>
    <t>+2.74%</t>
  </si>
  <si>
    <t>NTES</t>
  </si>
  <si>
    <t>-3.31%</t>
  </si>
  <si>
    <t>+0.85%</t>
  </si>
  <si>
    <t>+1.62%</t>
  </si>
  <si>
    <t>+0.03%</t>
  </si>
  <si>
    <t>NTCT</t>
  </si>
  <si>
    <t>+2.08%</t>
  </si>
  <si>
    <t>+2.43%</t>
  </si>
  <si>
    <t>+1.5%</t>
  </si>
  <si>
    <t>NWS</t>
  </si>
  <si>
    <t>none</t>
  </si>
  <si>
    <t>NXST</t>
  </si>
  <si>
    <t>+3.75%</t>
  </si>
  <si>
    <t>-0.67%</t>
  </si>
  <si>
    <t>+2.01%</t>
  </si>
  <si>
    <t>NTRS</t>
  </si>
  <si>
    <t>NUS</t>
  </si>
  <si>
    <t>+1.27%</t>
  </si>
  <si>
    <t>-1.59%</t>
  </si>
  <si>
    <t>NTNX</t>
  </si>
  <si>
    <t>+2.89%</t>
  </si>
  <si>
    <t>NVEE</t>
  </si>
  <si>
    <t>-2.04%</t>
  </si>
  <si>
    <t>NXPI</t>
  </si>
  <si>
    <t>+2.27%</t>
  </si>
  <si>
    <t>ONTO</t>
  </si>
  <si>
    <t>+3.64%</t>
  </si>
  <si>
    <t>+1.24%</t>
  </si>
  <si>
    <t>OC</t>
  </si>
  <si>
    <t>-1.29%</t>
  </si>
  <si>
    <t>+0.56%</t>
  </si>
  <si>
    <t>PANW</t>
  </si>
  <si>
    <t>PBF</t>
  </si>
  <si>
    <t>+4.13%</t>
  </si>
  <si>
    <t>CNXN</t>
  </si>
  <si>
    <t>PBI</t>
  </si>
  <si>
    <t>-2.49%</t>
  </si>
  <si>
    <t>+4.6%</t>
  </si>
  <si>
    <t>+3.79%</t>
  </si>
  <si>
    <t>PLXS</t>
  </si>
  <si>
    <t>+0.32%</t>
  </si>
  <si>
    <t>PPG</t>
  </si>
  <si>
    <t>+0.63%</t>
  </si>
  <si>
    <t>+1.14%</t>
  </si>
  <si>
    <t>PBH</t>
  </si>
  <si>
    <t>-1.18%</t>
  </si>
  <si>
    <t>PRGS</t>
  </si>
  <si>
    <t>+1.72%</t>
  </si>
  <si>
    <t>-0.63%</t>
  </si>
  <si>
    <t>PLD</t>
  </si>
  <si>
    <t>-0.57%</t>
  </si>
  <si>
    <t>PSA</t>
  </si>
  <si>
    <t>QRTEA</t>
  </si>
  <si>
    <t>-0.95%</t>
  </si>
  <si>
    <t>RPD</t>
  </si>
  <si>
    <t>+2.35%</t>
  </si>
  <si>
    <t>RYN</t>
  </si>
  <si>
    <t>+1.41%</t>
  </si>
  <si>
    <t>+0.45%</t>
  </si>
  <si>
    <t>O</t>
  </si>
  <si>
    <t>+2.34%</t>
  </si>
  <si>
    <t>RF</t>
  </si>
  <si>
    <t>REZI</t>
  </si>
  <si>
    <t>-1.3%</t>
  </si>
  <si>
    <t>+4.67%</t>
  </si>
  <si>
    <t>RMD</t>
  </si>
  <si>
    <t>ROP</t>
  </si>
  <si>
    <t>SEIC</t>
  </si>
  <si>
    <t>-0.1%</t>
  </si>
  <si>
    <t>-0.35%</t>
  </si>
  <si>
    <t>+0.4%</t>
  </si>
  <si>
    <t>SXT</t>
  </si>
  <si>
    <t>-0.72%</t>
  </si>
  <si>
    <t>SPG</t>
  </si>
  <si>
    <t>+1.85%</t>
  </si>
  <si>
    <t>+1.25%</t>
  </si>
  <si>
    <t>SLG</t>
  </si>
  <si>
    <t>-2.05%</t>
  </si>
  <si>
    <t>SNA</t>
  </si>
  <si>
    <t>-0.66%</t>
  </si>
  <si>
    <t>+0.61%</t>
  </si>
  <si>
    <t>SPR</t>
  </si>
  <si>
    <t>+2.33%</t>
  </si>
  <si>
    <t>+6.2%</t>
  </si>
  <si>
    <t>SRC</t>
  </si>
  <si>
    <t>+1.82%</t>
  </si>
  <si>
    <t>-1.01%</t>
  </si>
  <si>
    <t>SSNC</t>
  </si>
  <si>
    <t>-0.3%</t>
  </si>
  <si>
    <t>-0.75%</t>
  </si>
  <si>
    <t>SFIX</t>
  </si>
  <si>
    <t>+3.06%</t>
  </si>
  <si>
    <t>+8.0%</t>
  </si>
  <si>
    <t>+3.12%</t>
  </si>
  <si>
    <t>RGR</t>
  </si>
  <si>
    <t>-1.61%</t>
  </si>
  <si>
    <t>+2.9%</t>
  </si>
  <si>
    <t>+1.43%</t>
  </si>
  <si>
    <t>SIVB</t>
  </si>
  <si>
    <t>+0.95%</t>
  </si>
  <si>
    <t>-1.17%</t>
  </si>
  <si>
    <t>SYF</t>
  </si>
  <si>
    <t>+2.03%</t>
  </si>
  <si>
    <t>SYNH</t>
  </si>
  <si>
    <t>+1.83%</t>
  </si>
  <si>
    <t>-0.83%</t>
  </si>
  <si>
    <t>-0.17%</t>
  </si>
  <si>
    <t>SNX</t>
  </si>
  <si>
    <t>+3.18%</t>
  </si>
  <si>
    <t>-1.05%</t>
  </si>
  <si>
    <t>SNPS</t>
  </si>
  <si>
    <t>+2.72%</t>
  </si>
  <si>
    <t>-0.61%</t>
  </si>
  <si>
    <t>TROW</t>
  </si>
  <si>
    <t>-2.23%</t>
  </si>
  <si>
    <t>TDS</t>
  </si>
  <si>
    <t>+1.48%</t>
  </si>
  <si>
    <t>TENB</t>
  </si>
  <si>
    <t>-2.84%</t>
  </si>
  <si>
    <t>+4.96%</t>
  </si>
  <si>
    <t>TDC</t>
  </si>
  <si>
    <t>+3.8%</t>
  </si>
  <si>
    <t>+4.61%</t>
  </si>
  <si>
    <t>TXT</t>
  </si>
  <si>
    <t>-0.77%</t>
  </si>
  <si>
    <t>SCHW</t>
  </si>
  <si>
    <t>-1.35%</t>
  </si>
  <si>
    <t>+3.24%</t>
  </si>
  <si>
    <t>WMB</t>
  </si>
  <si>
    <t>-2.15%</t>
  </si>
  <si>
    <t>TOL</t>
  </si>
  <si>
    <t>+2.38%</t>
  </si>
  <si>
    <t>HEAR</t>
  </si>
  <si>
    <t>-0.33%</t>
  </si>
  <si>
    <t>+8.77%</t>
  </si>
  <si>
    <t>UDR</t>
  </si>
  <si>
    <t>UCTT</t>
  </si>
  <si>
    <t>+3.56%</t>
  </si>
  <si>
    <t>+3.31%</t>
  </si>
  <si>
    <t>UAL</t>
  </si>
  <si>
    <t>+1.52%</t>
  </si>
  <si>
    <t>+1.81%</t>
  </si>
  <si>
    <t>UNM</t>
  </si>
  <si>
    <t>+3.62%</t>
  </si>
  <si>
    <t>USNA</t>
  </si>
  <si>
    <t>+2.77%</t>
  </si>
  <si>
    <t>-0.06%</t>
  </si>
  <si>
    <t>MTN</t>
  </si>
  <si>
    <t>+0.94%</t>
  </si>
  <si>
    <t>+0.92%</t>
  </si>
  <si>
    <t>VLO</t>
  </si>
  <si>
    <t>-1.25%</t>
  </si>
  <si>
    <t>+2.28%</t>
  </si>
  <si>
    <t>VREX</t>
  </si>
  <si>
    <t>+1.34%</t>
  </si>
  <si>
    <t>-2.25%</t>
  </si>
  <si>
    <t>-2.26%</t>
  </si>
  <si>
    <t>+3.29%</t>
  </si>
  <si>
    <t>VTR</t>
  </si>
  <si>
    <t>WAB</t>
  </si>
  <si>
    <t>+0.27%</t>
  </si>
  <si>
    <t>WAT</t>
  </si>
  <si>
    <t>WTS</t>
  </si>
  <si>
    <t>W</t>
  </si>
  <si>
    <t>+4.21%</t>
  </si>
  <si>
    <t>WST</t>
  </si>
  <si>
    <t>WDC</t>
  </si>
  <si>
    <t>+2.17%</t>
  </si>
  <si>
    <t>WRLD</t>
  </si>
  <si>
    <t>+3.47%</t>
  </si>
  <si>
    <t>underperform</t>
  </si>
  <si>
    <t>WWE</t>
  </si>
  <si>
    <t>+0.64%</t>
  </si>
  <si>
    <t>WYNN</t>
  </si>
  <si>
    <t>+2.65%</t>
  </si>
  <si>
    <t>XPO</t>
  </si>
  <si>
    <t>-0.92%</t>
  </si>
  <si>
    <t>XYL</t>
  </si>
  <si>
    <t>YELP</t>
  </si>
  <si>
    <t>-2.13%</t>
  </si>
  <si>
    <t>+2.79%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</si>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</sst>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00"/>
  <sheetViews>
    <sheetView tabSelected="1" topLeftCell="GI1" workbookViewId="0">
      <selection activeCell="GY217" sqref="GY215:GZ217"/>
    </sheetView>
  </sheetViews>
  <sheetFormatPr defaultRowHeight="15" x14ac:dyDescent="0.25"/>
  <sheetData>
    <row r="1" spans="1:219" x14ac:dyDescent="0.25">
      <c r="G1" s="4" t="s">
        <v>829</v>
      </c>
      <c r="H1" s="5">
        <v>51</v>
      </c>
      <c r="I1" s="6">
        <f>H1/$E$2</f>
        <v>25.5</v>
      </c>
    </row>
    <row r="2" spans="1:219" x14ac:dyDescent="0.25">
      <c r="B2" s="7">
        <v>44344</v>
      </c>
      <c r="C2" s="8"/>
      <c r="E2">
        <f>SUBTOTAL(  2,A:A)</f>
        <v>2</v>
      </c>
      <c r="G2" s="4" t="s">
        <v>830</v>
      </c>
      <c r="H2" s="9">
        <v>16</v>
      </c>
      <c r="I2" s="6">
        <f t="shared" ref="I2:I6" si="0">H2/$E$2</f>
        <v>8</v>
      </c>
      <c r="K2" s="4" t="s">
        <v>831</v>
      </c>
      <c r="L2" s="4">
        <f>SUBTOTAL( 9,FY:FY)</f>
        <v>113.11399841308594</v>
      </c>
    </row>
    <row r="3" spans="1:219" x14ac:dyDescent="0.25">
      <c r="G3" s="4" t="s">
        <v>832</v>
      </c>
      <c r="H3" s="10">
        <v>17</v>
      </c>
      <c r="I3" s="6">
        <f t="shared" si="0"/>
        <v>8.5</v>
      </c>
      <c r="K3" s="4" t="s">
        <v>833</v>
      </c>
      <c r="L3" s="11">
        <f>SUBTOTAL( 9,HJ:HJ)</f>
        <v>114.62090785299283</v>
      </c>
    </row>
    <row r="4" spans="1:219" x14ac:dyDescent="0.25">
      <c r="G4" s="4" t="s">
        <v>834</v>
      </c>
      <c r="H4" s="12">
        <v>23</v>
      </c>
      <c r="I4" s="6">
        <f t="shared" si="0"/>
        <v>11.5</v>
      </c>
      <c r="K4" s="4" t="s">
        <v>835</v>
      </c>
      <c r="L4" s="13">
        <f>100%-(L2/L3)</f>
        <v>1.3146898485916547E-2</v>
      </c>
    </row>
    <row r="5" spans="1:219" x14ac:dyDescent="0.25">
      <c r="G5" s="4" t="s">
        <v>836</v>
      </c>
      <c r="H5" s="14">
        <v>7</v>
      </c>
      <c r="I5" s="6">
        <f t="shared" si="0"/>
        <v>3.5</v>
      </c>
    </row>
    <row r="6" spans="1:219" x14ac:dyDescent="0.25">
      <c r="G6" s="15">
        <v>0</v>
      </c>
      <c r="H6" s="16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7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  <c r="W9">
        <v>11</v>
      </c>
      <c r="X9">
        <v>4</v>
      </c>
      <c r="Y9">
        <v>18</v>
      </c>
      <c r="Z9">
        <v>118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2</v>
      </c>
      <c r="AJ9">
        <v>0</v>
      </c>
      <c r="AK9">
        <v>2</v>
      </c>
      <c r="AL9">
        <v>0</v>
      </c>
      <c r="AM9">
        <v>11</v>
      </c>
      <c r="AN9">
        <v>3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 t="s">
        <v>219</v>
      </c>
      <c r="AV9">
        <v>34.590000152587891</v>
      </c>
      <c r="AW9">
        <v>34.900001525878913</v>
      </c>
      <c r="AX9">
        <v>35.290000915527337</v>
      </c>
      <c r="AY9">
        <v>34.134998321533203</v>
      </c>
      <c r="AZ9">
        <v>34.209999084472663</v>
      </c>
      <c r="BE9">
        <v>16</v>
      </c>
      <c r="BF9">
        <v>3</v>
      </c>
      <c r="BG9">
        <v>3</v>
      </c>
      <c r="BH9">
        <v>0</v>
      </c>
      <c r="BI9">
        <v>0</v>
      </c>
      <c r="BJ9">
        <v>1</v>
      </c>
      <c r="BK9">
        <v>3</v>
      </c>
      <c r="BL9">
        <v>0</v>
      </c>
      <c r="BM9">
        <v>0</v>
      </c>
      <c r="BN9">
        <v>3</v>
      </c>
      <c r="BO9">
        <v>3</v>
      </c>
      <c r="BP9">
        <v>14</v>
      </c>
      <c r="BQ9">
        <v>7</v>
      </c>
      <c r="BR9">
        <v>79</v>
      </c>
      <c r="BS9">
        <v>1</v>
      </c>
      <c r="BT9">
        <v>2</v>
      </c>
      <c r="BU9">
        <v>0</v>
      </c>
      <c r="BV9">
        <v>0</v>
      </c>
      <c r="BW9">
        <v>6</v>
      </c>
      <c r="BX9">
        <v>3</v>
      </c>
      <c r="BY9">
        <v>2</v>
      </c>
      <c r="BZ9">
        <v>2</v>
      </c>
      <c r="CA9">
        <v>1</v>
      </c>
      <c r="CB9">
        <v>1</v>
      </c>
      <c r="CC9">
        <v>1</v>
      </c>
      <c r="CD9">
        <v>1</v>
      </c>
      <c r="CE9">
        <v>27</v>
      </c>
      <c r="CF9">
        <v>6</v>
      </c>
      <c r="CG9">
        <v>19</v>
      </c>
      <c r="CH9">
        <v>0</v>
      </c>
      <c r="CI9">
        <v>2</v>
      </c>
      <c r="CJ9">
        <v>1</v>
      </c>
      <c r="CK9">
        <v>1</v>
      </c>
      <c r="CL9">
        <v>0</v>
      </c>
      <c r="CM9" t="s">
        <v>220</v>
      </c>
      <c r="CN9">
        <v>34.209999084472663</v>
      </c>
      <c r="CO9">
        <v>34.540000915527337</v>
      </c>
      <c r="CP9">
        <v>36.069999694824219</v>
      </c>
      <c r="CQ9">
        <v>34.540000915527337</v>
      </c>
      <c r="CR9">
        <v>36.069999694824219</v>
      </c>
      <c r="CW9">
        <v>1</v>
      </c>
      <c r="CX9">
        <v>0</v>
      </c>
      <c r="CY9">
        <v>0</v>
      </c>
      <c r="CZ9">
        <v>2</v>
      </c>
      <c r="DA9">
        <v>130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36.069999694824219</v>
      </c>
      <c r="EG9">
        <v>36.5</v>
      </c>
      <c r="EH9">
        <v>36.810001373291023</v>
      </c>
      <c r="EI9">
        <v>36.049999237060547</v>
      </c>
      <c r="EJ9">
        <v>36.130001068115227</v>
      </c>
      <c r="EO9">
        <v>21</v>
      </c>
      <c r="EP9">
        <v>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15</v>
      </c>
      <c r="EY9">
        <v>4</v>
      </c>
      <c r="EZ9">
        <v>10</v>
      </c>
      <c r="FA9">
        <v>17</v>
      </c>
      <c r="FB9">
        <v>83</v>
      </c>
      <c r="FC9">
        <v>0</v>
      </c>
      <c r="FD9">
        <v>0</v>
      </c>
      <c r="FE9">
        <v>0</v>
      </c>
      <c r="FF9">
        <v>0</v>
      </c>
      <c r="FG9">
        <v>4</v>
      </c>
      <c r="FH9">
        <v>0</v>
      </c>
      <c r="FI9">
        <v>1</v>
      </c>
      <c r="FJ9">
        <v>0</v>
      </c>
      <c r="FK9">
        <v>2</v>
      </c>
      <c r="FL9">
        <v>0</v>
      </c>
      <c r="FM9">
        <v>1</v>
      </c>
      <c r="FN9">
        <v>0</v>
      </c>
      <c r="FO9">
        <v>27</v>
      </c>
      <c r="FP9">
        <v>4</v>
      </c>
      <c r="FQ9">
        <v>7</v>
      </c>
      <c r="FR9">
        <v>0</v>
      </c>
      <c r="FS9">
        <v>2</v>
      </c>
      <c r="FT9">
        <v>1</v>
      </c>
      <c r="FU9">
        <v>1</v>
      </c>
      <c r="FV9">
        <v>0</v>
      </c>
      <c r="FW9" t="s">
        <v>222</v>
      </c>
      <c r="FX9">
        <v>36.130001068115227</v>
      </c>
      <c r="FY9">
        <v>36.450000762939453</v>
      </c>
      <c r="FZ9">
        <v>36.529998779296882</v>
      </c>
      <c r="GA9">
        <v>35.389999389648438</v>
      </c>
      <c r="GB9">
        <v>35.970001220703118</v>
      </c>
      <c r="GC9">
        <v>191</v>
      </c>
      <c r="GD9">
        <v>395</v>
      </c>
      <c r="GE9">
        <v>158</v>
      </c>
      <c r="GF9">
        <v>129</v>
      </c>
      <c r="GG9">
        <v>0</v>
      </c>
      <c r="GH9">
        <v>132</v>
      </c>
      <c r="GI9">
        <v>0</v>
      </c>
      <c r="GJ9">
        <v>132</v>
      </c>
      <c r="GK9">
        <v>0</v>
      </c>
      <c r="GL9">
        <v>280</v>
      </c>
      <c r="GM9">
        <v>0</v>
      </c>
      <c r="GN9">
        <v>83</v>
      </c>
      <c r="GO9">
        <v>4</v>
      </c>
      <c r="GP9">
        <v>1</v>
      </c>
      <c r="GQ9">
        <v>1</v>
      </c>
      <c r="GR9">
        <v>0</v>
      </c>
      <c r="GS9">
        <v>3</v>
      </c>
      <c r="GT9">
        <v>1</v>
      </c>
      <c r="GU9">
        <v>1</v>
      </c>
      <c r="GV9">
        <v>0</v>
      </c>
      <c r="GW9">
        <v>2.5</v>
      </c>
      <c r="GX9" t="s">
        <v>218</v>
      </c>
      <c r="GY9">
        <v>190571</v>
      </c>
      <c r="GZ9">
        <v>256914</v>
      </c>
      <c r="HA9">
        <v>0.42899999999999999</v>
      </c>
      <c r="HB9">
        <v>4.0940000000000003</v>
      </c>
      <c r="HC9">
        <v>-0.76</v>
      </c>
      <c r="HD9">
        <v>2.12</v>
      </c>
      <c r="HE9">
        <v>3.6299999999999999E-2</v>
      </c>
      <c r="HF9" s="2">
        <f t="shared" ref="HF9:HG9" si="1">100%-(FX9/FY9)</f>
        <v>8.779140963683707E-3</v>
      </c>
      <c r="HG9" s="2">
        <f t="shared" si="1"/>
        <v>2.1899266091069958E-3</v>
      </c>
      <c r="HH9" s="2">
        <f t="shared" ref="HH9" si="2">100%-(GA9/FY9)</f>
        <v>2.9080969851961513E-2</v>
      </c>
      <c r="HI9" s="2">
        <f t="shared" ref="HI9" si="3">100%-(GA9/GB9)</f>
        <v>1.612459859247517E-2</v>
      </c>
      <c r="HJ9" s="3">
        <f t="shared" ref="HJ9" si="4">(FY9*HG9)+FY9</f>
        <v>36.529823589512183</v>
      </c>
      <c r="HK9" t="str">
        <f t="shared" ref="HK9" si="5">B9</f>
        <v>AAN</v>
      </c>
    </row>
    <row r="10" spans="1:219" hidden="1" x14ac:dyDescent="0.25">
      <c r="A10">
        <v>1</v>
      </c>
      <c r="B10" t="s">
        <v>223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23</v>
      </c>
      <c r="N10">
        <v>172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96.5</v>
      </c>
      <c r="AW10">
        <v>96.870002746582045</v>
      </c>
      <c r="AX10">
        <v>97.370002746582045</v>
      </c>
      <c r="AY10">
        <v>96.269996643066406</v>
      </c>
      <c r="AZ10">
        <v>96.569999694824219</v>
      </c>
      <c r="BE10">
        <v>4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21</v>
      </c>
      <c r="BO10">
        <v>80</v>
      </c>
      <c r="BP10">
        <v>61</v>
      </c>
      <c r="BQ10">
        <v>19</v>
      </c>
      <c r="BR10">
        <v>12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96.569999694824219</v>
      </c>
      <c r="CO10">
        <v>97.120002746582045</v>
      </c>
      <c r="CP10">
        <v>98.480003356933594</v>
      </c>
      <c r="CQ10">
        <v>96.809997558593764</v>
      </c>
      <c r="CR10">
        <v>97.300003051757798</v>
      </c>
      <c r="CW10">
        <v>83</v>
      </c>
      <c r="CX10">
        <v>65</v>
      </c>
      <c r="CY10">
        <v>47</v>
      </c>
      <c r="CZ10">
        <v>0</v>
      </c>
      <c r="DA10">
        <v>0</v>
      </c>
      <c r="DB10">
        <v>1</v>
      </c>
      <c r="DC10">
        <v>47</v>
      </c>
      <c r="DD10">
        <v>0</v>
      </c>
      <c r="DE10">
        <v>0</v>
      </c>
      <c r="DF10">
        <v>1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97.300003051757798</v>
      </c>
      <c r="EG10">
        <v>97</v>
      </c>
      <c r="EH10">
        <v>97.569999694824219</v>
      </c>
      <c r="EI10">
        <v>96.589996337890625</v>
      </c>
      <c r="EJ10">
        <v>97.25</v>
      </c>
      <c r="EO10">
        <v>180</v>
      </c>
      <c r="EP10">
        <v>13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1</v>
      </c>
      <c r="EZ10">
        <v>1</v>
      </c>
      <c r="FA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97.25</v>
      </c>
      <c r="FY10">
        <v>97.44000244140625</v>
      </c>
      <c r="FZ10">
        <v>98.080001831054688</v>
      </c>
      <c r="GA10">
        <v>97.169998168945313</v>
      </c>
      <c r="GB10">
        <v>97.25</v>
      </c>
      <c r="GC10">
        <v>588</v>
      </c>
      <c r="GD10">
        <v>203</v>
      </c>
      <c r="GE10">
        <v>388</v>
      </c>
      <c r="GF10">
        <v>7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12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1.9</v>
      </c>
      <c r="GX10" t="s">
        <v>218</v>
      </c>
      <c r="GY10">
        <v>5852759</v>
      </c>
      <c r="GZ10">
        <v>4716142</v>
      </c>
      <c r="HA10">
        <v>3.2320000000000002</v>
      </c>
      <c r="HB10">
        <v>3.4340000000000002</v>
      </c>
      <c r="HC10">
        <v>1.34</v>
      </c>
      <c r="HD10">
        <v>1.56</v>
      </c>
      <c r="HE10">
        <v>0.13850000000000001</v>
      </c>
      <c r="HF10" s="2">
        <f t="shared" ref="HF10:HF73" si="6">100%-(FX10/FY10)</f>
        <v>1.949942904819868E-3</v>
      </c>
      <c r="HG10" s="2">
        <f t="shared" ref="HG10:HG73" si="7">100%-(FY10/FZ10)</f>
        <v>6.5252791364222018E-3</v>
      </c>
      <c r="HH10" s="2">
        <f t="shared" ref="HH10:HH73" si="8">100%-(GA10/FY10)</f>
        <v>2.770979738257906E-3</v>
      </c>
      <c r="HI10" s="2">
        <f t="shared" ref="HI10:HI73" si="9">100%-(GA10/GB10)</f>
        <v>8.226409362950271E-4</v>
      </c>
      <c r="HJ10" s="3">
        <f t="shared" ref="HJ10:HJ73" si="10">(FY10*HG10)+FY10</f>
        <v>98.07582565639008</v>
      </c>
      <c r="HK10" t="str">
        <f t="shared" ref="HK10:HK73" si="11">B10</f>
        <v>ATVI</v>
      </c>
    </row>
    <row r="11" spans="1:219" hidden="1" x14ac:dyDescent="0.25">
      <c r="A11">
        <v>2</v>
      </c>
      <c r="B11" t="s">
        <v>228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11</v>
      </c>
      <c r="N11">
        <v>15</v>
      </c>
      <c r="O11">
        <v>17</v>
      </c>
      <c r="P11">
        <v>7</v>
      </c>
      <c r="Q11">
        <v>64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1</v>
      </c>
      <c r="Y11">
        <v>1</v>
      </c>
      <c r="Z11">
        <v>4</v>
      </c>
      <c r="AA11">
        <v>1</v>
      </c>
      <c r="AB11">
        <v>8</v>
      </c>
      <c r="AC11">
        <v>1</v>
      </c>
      <c r="AD11">
        <v>8</v>
      </c>
      <c r="AE11">
        <v>0</v>
      </c>
      <c r="AF11">
        <v>0</v>
      </c>
      <c r="AG11">
        <v>4</v>
      </c>
      <c r="AH11">
        <v>4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31.159999847412109</v>
      </c>
      <c r="AW11">
        <v>31.260000228881839</v>
      </c>
      <c r="AX11">
        <v>31.739999771118161</v>
      </c>
      <c r="AY11">
        <v>31.030000686645511</v>
      </c>
      <c r="AZ11">
        <v>31.059999465942379</v>
      </c>
      <c r="BE11">
        <v>21</v>
      </c>
      <c r="BF11">
        <v>32</v>
      </c>
      <c r="BG11">
        <v>68</v>
      </c>
      <c r="BH11">
        <v>2</v>
      </c>
      <c r="BI11">
        <v>0</v>
      </c>
      <c r="BJ11">
        <v>2</v>
      </c>
      <c r="BK11">
        <v>70</v>
      </c>
      <c r="BL11">
        <v>0</v>
      </c>
      <c r="BM11">
        <v>0</v>
      </c>
      <c r="BN11">
        <v>5</v>
      </c>
      <c r="BO11">
        <v>1</v>
      </c>
      <c r="BP11">
        <v>2</v>
      </c>
      <c r="BQ11">
        <v>3</v>
      </c>
      <c r="BR11">
        <v>4</v>
      </c>
      <c r="BS11">
        <v>2</v>
      </c>
      <c r="BT11">
        <v>2</v>
      </c>
      <c r="BU11">
        <v>0</v>
      </c>
      <c r="BV11">
        <v>0</v>
      </c>
      <c r="BW11">
        <v>102</v>
      </c>
      <c r="BX11">
        <v>70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31.059999465942379</v>
      </c>
      <c r="CO11">
        <v>31.149999618530281</v>
      </c>
      <c r="CP11">
        <v>31.879999160766602</v>
      </c>
      <c r="CQ11">
        <v>31.020000457763668</v>
      </c>
      <c r="CR11">
        <v>31.860000610351559</v>
      </c>
      <c r="CW11">
        <v>20</v>
      </c>
      <c r="CX11">
        <v>22</v>
      </c>
      <c r="CY11">
        <v>16</v>
      </c>
      <c r="CZ11">
        <v>19</v>
      </c>
      <c r="DA11">
        <v>14</v>
      </c>
      <c r="DB11">
        <v>0</v>
      </c>
      <c r="DC11">
        <v>0</v>
      </c>
      <c r="DD11">
        <v>0</v>
      </c>
      <c r="DE11">
        <v>0</v>
      </c>
      <c r="DF11">
        <v>5</v>
      </c>
      <c r="DG11">
        <v>0</v>
      </c>
      <c r="DH11">
        <v>3</v>
      </c>
      <c r="DI11">
        <v>3</v>
      </c>
      <c r="DJ11">
        <v>0</v>
      </c>
      <c r="DK11">
        <v>1</v>
      </c>
      <c r="DL11">
        <v>11</v>
      </c>
      <c r="DM11">
        <v>1</v>
      </c>
      <c r="DN11">
        <v>11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31.860000610351559</v>
      </c>
      <c r="EG11">
        <v>32.290000915527337</v>
      </c>
      <c r="EH11">
        <v>32.834999084472663</v>
      </c>
      <c r="EI11">
        <v>32.130001068115227</v>
      </c>
      <c r="EJ11">
        <v>32.169998168945313</v>
      </c>
      <c r="EO11">
        <v>39</v>
      </c>
      <c r="EP11">
        <v>12</v>
      </c>
      <c r="EQ11">
        <v>17</v>
      </c>
      <c r="ER11">
        <v>2</v>
      </c>
      <c r="ES11">
        <v>0</v>
      </c>
      <c r="ET11">
        <v>1</v>
      </c>
      <c r="EU11">
        <v>19</v>
      </c>
      <c r="EV11">
        <v>0</v>
      </c>
      <c r="EW11">
        <v>0</v>
      </c>
      <c r="EX11">
        <v>36</v>
      </c>
      <c r="EY11">
        <v>11</v>
      </c>
      <c r="EZ11">
        <v>4</v>
      </c>
      <c r="FA11">
        <v>6</v>
      </c>
      <c r="FB11">
        <v>0</v>
      </c>
      <c r="FC11">
        <v>1</v>
      </c>
      <c r="FD11">
        <v>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32.169998168945313</v>
      </c>
      <c r="FY11">
        <v>32.369998931884773</v>
      </c>
      <c r="FZ11">
        <v>32.369998931884773</v>
      </c>
      <c r="GA11">
        <v>31.02499961853027</v>
      </c>
      <c r="GB11">
        <v>31.659999847412109</v>
      </c>
      <c r="GC11">
        <v>398</v>
      </c>
      <c r="GD11">
        <v>91</v>
      </c>
      <c r="GE11">
        <v>161</v>
      </c>
      <c r="GF11">
        <v>68</v>
      </c>
      <c r="GG11">
        <v>0</v>
      </c>
      <c r="GH11">
        <v>108</v>
      </c>
      <c r="GI11">
        <v>0</v>
      </c>
      <c r="GJ11">
        <v>35</v>
      </c>
      <c r="GK11">
        <v>19</v>
      </c>
      <c r="GL11">
        <v>8</v>
      </c>
      <c r="GM11">
        <v>11</v>
      </c>
      <c r="GN11">
        <v>0</v>
      </c>
      <c r="GO11">
        <v>1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1.5</v>
      </c>
      <c r="GX11" t="s">
        <v>233</v>
      </c>
      <c r="GY11">
        <v>213446</v>
      </c>
      <c r="GZ11">
        <v>169842</v>
      </c>
      <c r="HA11">
        <v>0.63200000000000001</v>
      </c>
      <c r="HB11">
        <v>1.1950000000000001</v>
      </c>
      <c r="HC11">
        <v>0.92</v>
      </c>
      <c r="HD11">
        <v>2.65</v>
      </c>
      <c r="HE11">
        <v>0</v>
      </c>
      <c r="HF11" s="2">
        <f t="shared" si="6"/>
        <v>6.1785841686406995E-3</v>
      </c>
      <c r="HG11" s="2">
        <f t="shared" si="7"/>
        <v>0</v>
      </c>
      <c r="HH11" s="2">
        <f t="shared" si="8"/>
        <v>4.1550798817903689E-2</v>
      </c>
      <c r="HI11" s="2">
        <f t="shared" si="9"/>
        <v>2.0056861400577164E-2</v>
      </c>
      <c r="HJ11" s="3">
        <f t="shared" si="10"/>
        <v>32.369998931884773</v>
      </c>
      <c r="HK11" t="str">
        <f t="shared" si="11"/>
        <v>ASIX</v>
      </c>
    </row>
    <row r="12" spans="1:219" hidden="1" x14ac:dyDescent="0.25">
      <c r="A12">
        <v>3</v>
      </c>
      <c r="B12" t="s">
        <v>234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156</v>
      </c>
      <c r="N12">
        <v>11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33</v>
      </c>
      <c r="W12">
        <v>3</v>
      </c>
      <c r="X12">
        <v>2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56.369998931884773</v>
      </c>
      <c r="AW12">
        <v>56.419998168945313</v>
      </c>
      <c r="AX12">
        <v>56.680000305175781</v>
      </c>
      <c r="AY12">
        <v>55.659999847412109</v>
      </c>
      <c r="AZ12">
        <v>55.759998321533203</v>
      </c>
      <c r="BE12">
        <v>14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39</v>
      </c>
      <c r="BO12">
        <v>33</v>
      </c>
      <c r="BP12">
        <v>27</v>
      </c>
      <c r="BQ12">
        <v>16</v>
      </c>
      <c r="BR12">
        <v>71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16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236</v>
      </c>
      <c r="CN12">
        <v>55.759998321533203</v>
      </c>
      <c r="CO12">
        <v>56</v>
      </c>
      <c r="CP12">
        <v>56.319999694824219</v>
      </c>
      <c r="CQ12">
        <v>55.599998474121087</v>
      </c>
      <c r="CR12">
        <v>56.25</v>
      </c>
      <c r="CW12">
        <v>146</v>
      </c>
      <c r="CX12">
        <v>11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16</v>
      </c>
      <c r="DG12">
        <v>8</v>
      </c>
      <c r="DH12">
        <v>2</v>
      </c>
      <c r="DI12">
        <v>8</v>
      </c>
      <c r="DJ12">
        <v>10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56.25</v>
      </c>
      <c r="EG12">
        <v>56.759998321533203</v>
      </c>
      <c r="EH12">
        <v>57.069999694824219</v>
      </c>
      <c r="EI12">
        <v>56.150001525878913</v>
      </c>
      <c r="EJ12">
        <v>56.819999694824219</v>
      </c>
      <c r="EO12">
        <v>23</v>
      </c>
      <c r="EP12">
        <v>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</v>
      </c>
      <c r="EY12">
        <v>4</v>
      </c>
      <c r="EZ12">
        <v>10</v>
      </c>
      <c r="FA12">
        <v>7</v>
      </c>
      <c r="FB12">
        <v>148</v>
      </c>
      <c r="FC12">
        <v>0</v>
      </c>
      <c r="FD12">
        <v>0</v>
      </c>
      <c r="FE12">
        <v>0</v>
      </c>
      <c r="FF12">
        <v>0</v>
      </c>
      <c r="FG12">
        <v>3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1</v>
      </c>
      <c r="FV12">
        <v>1</v>
      </c>
      <c r="FW12" t="s">
        <v>238</v>
      </c>
      <c r="FX12">
        <v>56.819999694824219</v>
      </c>
      <c r="FY12">
        <v>57.009998321533203</v>
      </c>
      <c r="FZ12">
        <v>57.139999389648438</v>
      </c>
      <c r="GA12">
        <v>56.110000610351563</v>
      </c>
      <c r="GB12">
        <v>56.680000305175781</v>
      </c>
      <c r="GC12">
        <v>364</v>
      </c>
      <c r="GD12">
        <v>446</v>
      </c>
      <c r="GE12">
        <v>183</v>
      </c>
      <c r="GF12">
        <v>220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230</v>
      </c>
      <c r="GM12">
        <v>0</v>
      </c>
      <c r="GN12">
        <v>158</v>
      </c>
      <c r="GO12">
        <v>3</v>
      </c>
      <c r="GP12">
        <v>2</v>
      </c>
      <c r="GQ12">
        <v>0</v>
      </c>
      <c r="GR12">
        <v>0</v>
      </c>
      <c r="GS12">
        <v>1</v>
      </c>
      <c r="GT12">
        <v>1</v>
      </c>
      <c r="GU12">
        <v>1</v>
      </c>
      <c r="GV12">
        <v>1</v>
      </c>
      <c r="GW12">
        <v>2.9</v>
      </c>
      <c r="GX12" t="s">
        <v>239</v>
      </c>
      <c r="GY12">
        <v>6530747</v>
      </c>
      <c r="GZ12">
        <v>3041028</v>
      </c>
      <c r="HA12">
        <v>0.45600000000000002</v>
      </c>
      <c r="HB12">
        <v>0.61899999999999999</v>
      </c>
      <c r="HC12">
        <v>1.64</v>
      </c>
      <c r="HD12">
        <v>4.1500000000000004</v>
      </c>
      <c r="HE12">
        <v>0.15079999999999999</v>
      </c>
      <c r="HF12" s="2">
        <f t="shared" si="6"/>
        <v>3.3327246501114738E-3</v>
      </c>
      <c r="HG12" s="2">
        <f t="shared" si="7"/>
        <v>2.2751324729413103E-3</v>
      </c>
      <c r="HH12" s="2">
        <f t="shared" si="8"/>
        <v>1.5786664404122686E-2</v>
      </c>
      <c r="HI12" s="2">
        <f t="shared" si="9"/>
        <v>1.0056451865829819E-2</v>
      </c>
      <c r="HJ12" s="3">
        <f t="shared" si="10"/>
        <v>57.139703619996851</v>
      </c>
      <c r="HK12" t="str">
        <f t="shared" si="11"/>
        <v>AFL</v>
      </c>
    </row>
    <row r="13" spans="1:219" hidden="1" x14ac:dyDescent="0.25">
      <c r="A13">
        <v>4</v>
      </c>
      <c r="B13" t="s">
        <v>240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0</v>
      </c>
      <c r="N13">
        <v>28</v>
      </c>
      <c r="O13">
        <v>167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241</v>
      </c>
      <c r="AV13">
        <v>114.370002746582</v>
      </c>
      <c r="AW13">
        <v>115.129997253418</v>
      </c>
      <c r="AX13">
        <v>115.4700012207031</v>
      </c>
      <c r="AY13">
        <v>114.05999755859381</v>
      </c>
      <c r="AZ13">
        <v>115.1600036621094</v>
      </c>
      <c r="BE13">
        <v>64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97</v>
      </c>
      <c r="BO13">
        <v>35</v>
      </c>
      <c r="BP13">
        <v>11</v>
      </c>
      <c r="BQ13">
        <v>9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242</v>
      </c>
      <c r="CN13">
        <v>115.1600036621094</v>
      </c>
      <c r="CO13">
        <v>114.7200012207031</v>
      </c>
      <c r="CP13">
        <v>115.629997253418</v>
      </c>
      <c r="CQ13">
        <v>114.379997253418</v>
      </c>
      <c r="CR13">
        <v>114.55999755859381</v>
      </c>
      <c r="CW13">
        <v>63</v>
      </c>
      <c r="CX13">
        <v>25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93</v>
      </c>
      <c r="DG13">
        <v>21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219</v>
      </c>
      <c r="EF13">
        <v>114.55999755859381</v>
      </c>
      <c r="EG13">
        <v>114.7900009155273</v>
      </c>
      <c r="EH13">
        <v>115.7799987792969</v>
      </c>
      <c r="EI13">
        <v>114</v>
      </c>
      <c r="EJ13">
        <v>114.69000244140619</v>
      </c>
      <c r="EO13">
        <v>104</v>
      </c>
      <c r="EP13">
        <v>73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10</v>
      </c>
      <c r="EY13">
        <v>6</v>
      </c>
      <c r="EZ13">
        <v>2</v>
      </c>
      <c r="FA13">
        <v>5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114.69000244140619</v>
      </c>
      <c r="FY13">
        <v>114.9599990844727</v>
      </c>
      <c r="FZ13">
        <v>115.5299987792969</v>
      </c>
      <c r="GA13">
        <v>114.0400009155273</v>
      </c>
      <c r="GB13">
        <v>114.2099990844727</v>
      </c>
      <c r="GC13">
        <v>524</v>
      </c>
      <c r="GD13">
        <v>292</v>
      </c>
      <c r="GE13">
        <v>265</v>
      </c>
      <c r="GF13">
        <v>138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</v>
      </c>
      <c r="GM13">
        <v>0</v>
      </c>
      <c r="GN13">
        <v>1</v>
      </c>
      <c r="GO13">
        <v>1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</v>
      </c>
      <c r="GX13" t="s">
        <v>218</v>
      </c>
      <c r="GY13">
        <v>1477249</v>
      </c>
      <c r="GZ13">
        <v>1266657</v>
      </c>
      <c r="HA13">
        <v>2.7330000000000001</v>
      </c>
      <c r="HB13">
        <v>3.0219999999999998</v>
      </c>
      <c r="HC13">
        <v>1.48</v>
      </c>
      <c r="HD13">
        <v>4.84</v>
      </c>
      <c r="HE13">
        <v>0</v>
      </c>
      <c r="HF13" s="2">
        <f t="shared" si="6"/>
        <v>2.3486138240842447E-3</v>
      </c>
      <c r="HG13" s="2">
        <f t="shared" si="7"/>
        <v>4.9337808434769537E-3</v>
      </c>
      <c r="HH13" s="2">
        <f t="shared" si="8"/>
        <v>8.0027677128753361E-3</v>
      </c>
      <c r="HI13" s="2">
        <f t="shared" si="9"/>
        <v>1.4884701016385504E-3</v>
      </c>
      <c r="HJ13" s="3">
        <f t="shared" si="10"/>
        <v>115.5271865257218</v>
      </c>
      <c r="HK13" t="str">
        <f t="shared" si="11"/>
        <v>AKAM</v>
      </c>
    </row>
    <row r="14" spans="1:219" hidden="1" x14ac:dyDescent="0.25">
      <c r="A14">
        <v>5</v>
      </c>
      <c r="B14" t="s">
        <v>244</v>
      </c>
      <c r="C14">
        <v>10</v>
      </c>
      <c r="D14">
        <v>0</v>
      </c>
      <c r="E14">
        <v>5</v>
      </c>
      <c r="F14">
        <v>1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191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178.03999328613281</v>
      </c>
      <c r="AW14">
        <v>177.74000549316409</v>
      </c>
      <c r="AX14">
        <v>177.8699951171875</v>
      </c>
      <c r="AY14">
        <v>176.77000427246091</v>
      </c>
      <c r="AZ14">
        <v>177.1000061035156</v>
      </c>
      <c r="BE14">
        <v>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10</v>
      </c>
      <c r="BO14">
        <v>16</v>
      </c>
      <c r="BP14">
        <v>90</v>
      </c>
      <c r="BQ14">
        <v>71</v>
      </c>
      <c r="BR14">
        <v>8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177.1000061035156</v>
      </c>
      <c r="CO14">
        <v>177.11000061035159</v>
      </c>
      <c r="CP14">
        <v>177.92999267578119</v>
      </c>
      <c r="CQ14">
        <v>175.94999694824219</v>
      </c>
      <c r="CR14">
        <v>176.1000061035156</v>
      </c>
      <c r="CW14">
        <v>8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36</v>
      </c>
      <c r="DG14">
        <v>77</v>
      </c>
      <c r="DH14">
        <v>65</v>
      </c>
      <c r="DI14">
        <v>3</v>
      </c>
      <c r="DJ14">
        <v>5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176.1000061035156</v>
      </c>
      <c r="EG14">
        <v>175.75999450683591</v>
      </c>
      <c r="EH14">
        <v>177.9100036621094</v>
      </c>
      <c r="EI14">
        <v>175.42999267578119</v>
      </c>
      <c r="EJ14">
        <v>177.0299987792969</v>
      </c>
      <c r="EO14">
        <v>36</v>
      </c>
      <c r="EP14">
        <v>82</v>
      </c>
      <c r="EQ14">
        <v>51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38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38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177.0299987792969</v>
      </c>
      <c r="FY14">
        <v>176.75</v>
      </c>
      <c r="FZ14">
        <v>178.42999267578119</v>
      </c>
      <c r="GA14">
        <v>176.44000244140619</v>
      </c>
      <c r="GB14">
        <v>176.55000305175781</v>
      </c>
      <c r="GC14">
        <v>371</v>
      </c>
      <c r="GD14">
        <v>431</v>
      </c>
      <c r="GE14">
        <v>177</v>
      </c>
      <c r="GF14">
        <v>224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13</v>
      </c>
      <c r="GM14">
        <v>0</v>
      </c>
      <c r="GN14">
        <v>5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2.7</v>
      </c>
      <c r="GX14" t="s">
        <v>239</v>
      </c>
      <c r="GY14">
        <v>2367387</v>
      </c>
      <c r="GZ14">
        <v>1947500</v>
      </c>
      <c r="HA14">
        <v>3.4649999999999999</v>
      </c>
      <c r="HB14">
        <v>4.524</v>
      </c>
      <c r="HC14">
        <v>1.46</v>
      </c>
      <c r="HD14">
        <v>3.9</v>
      </c>
      <c r="HE14">
        <v>0</v>
      </c>
      <c r="HF14" s="2">
        <f t="shared" si="6"/>
        <v>-1.5841515094592307E-3</v>
      </c>
      <c r="HG14" s="2">
        <f t="shared" si="7"/>
        <v>9.4154163803270574E-3</v>
      </c>
      <c r="HH14" s="2">
        <f t="shared" si="8"/>
        <v>1.753875861916887E-3</v>
      </c>
      <c r="HI14" s="2">
        <f t="shared" si="9"/>
        <v>6.2305640583515398E-4</v>
      </c>
      <c r="HJ14" s="3">
        <f t="shared" si="10"/>
        <v>178.41417484522282</v>
      </c>
      <c r="HK14" t="str">
        <f t="shared" si="11"/>
        <v>ALXN</v>
      </c>
    </row>
    <row r="15" spans="1:219" hidden="1" x14ac:dyDescent="0.25">
      <c r="A15">
        <v>6</v>
      </c>
      <c r="B15" t="s">
        <v>249</v>
      </c>
      <c r="C15">
        <v>9</v>
      </c>
      <c r="D15">
        <v>1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193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 t="s">
        <v>250</v>
      </c>
      <c r="AV15">
        <v>16.85000038146973</v>
      </c>
      <c r="AW15">
        <v>16.909999847412109</v>
      </c>
      <c r="AX15">
        <v>17.010000228881839</v>
      </c>
      <c r="AY15">
        <v>16.559999465942379</v>
      </c>
      <c r="AZ15">
        <v>16.590000152587891</v>
      </c>
      <c r="BE15">
        <v>12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17</v>
      </c>
      <c r="BO15">
        <v>6</v>
      </c>
      <c r="BP15">
        <v>4</v>
      </c>
      <c r="BQ15">
        <v>14</v>
      </c>
      <c r="BR15">
        <v>145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17</v>
      </c>
      <c r="CF15">
        <v>1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 t="s">
        <v>251</v>
      </c>
      <c r="CN15">
        <v>16.590000152587891</v>
      </c>
      <c r="CO15">
        <v>16.729999542236332</v>
      </c>
      <c r="CP15">
        <v>17.530000686645511</v>
      </c>
      <c r="CQ15">
        <v>16.729999542236332</v>
      </c>
      <c r="CR15">
        <v>17.479999542236332</v>
      </c>
      <c r="CW15">
        <v>0</v>
      </c>
      <c r="CX15">
        <v>1</v>
      </c>
      <c r="CY15">
        <v>7</v>
      </c>
      <c r="CZ15">
        <v>14</v>
      </c>
      <c r="DA15">
        <v>173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17.479999542236332</v>
      </c>
      <c r="EG15">
        <v>17.639999389648441</v>
      </c>
      <c r="EH15">
        <v>17.75</v>
      </c>
      <c r="EI15">
        <v>17.20999908447266</v>
      </c>
      <c r="EJ15">
        <v>17.409999847412109</v>
      </c>
      <c r="EO15">
        <v>9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</v>
      </c>
      <c r="EY15">
        <v>11</v>
      </c>
      <c r="EZ15">
        <v>12</v>
      </c>
      <c r="FA15">
        <v>6</v>
      </c>
      <c r="FB15">
        <v>156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11</v>
      </c>
      <c r="FP15">
        <v>1</v>
      </c>
      <c r="FQ15">
        <v>20</v>
      </c>
      <c r="FR15">
        <v>0</v>
      </c>
      <c r="FS15">
        <v>2</v>
      </c>
      <c r="FT15">
        <v>1</v>
      </c>
      <c r="FU15">
        <v>1</v>
      </c>
      <c r="FV15">
        <v>0</v>
      </c>
      <c r="FW15" t="s">
        <v>253</v>
      </c>
      <c r="FX15">
        <v>17.409999847412109</v>
      </c>
      <c r="FY15">
        <v>17.479999542236332</v>
      </c>
      <c r="FZ15">
        <v>17.639999389648441</v>
      </c>
      <c r="GA15">
        <v>17.360000610351559</v>
      </c>
      <c r="GB15">
        <v>17.389999389648441</v>
      </c>
      <c r="GC15">
        <v>219</v>
      </c>
      <c r="GD15">
        <v>573</v>
      </c>
      <c r="GE15">
        <v>205</v>
      </c>
      <c r="GF15">
        <v>193</v>
      </c>
      <c r="GG15">
        <v>0</v>
      </c>
      <c r="GH15">
        <v>187</v>
      </c>
      <c r="GI15">
        <v>0</v>
      </c>
      <c r="GJ15">
        <v>187</v>
      </c>
      <c r="GK15">
        <v>0</v>
      </c>
      <c r="GL15">
        <v>494</v>
      </c>
      <c r="GM15">
        <v>0</v>
      </c>
      <c r="GN15">
        <v>156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1</v>
      </c>
      <c r="GU15">
        <v>0</v>
      </c>
      <c r="GV15">
        <v>0</v>
      </c>
      <c r="GW15">
        <v>2.7</v>
      </c>
      <c r="GX15" t="s">
        <v>239</v>
      </c>
      <c r="GY15">
        <v>2193646</v>
      </c>
      <c r="GZ15">
        <v>1581328</v>
      </c>
      <c r="HA15">
        <v>1.141</v>
      </c>
      <c r="HB15">
        <v>1.29</v>
      </c>
      <c r="HC15">
        <v>2.65</v>
      </c>
      <c r="HD15">
        <v>9.8000000000000007</v>
      </c>
      <c r="HE15">
        <v>0</v>
      </c>
      <c r="HF15" s="2">
        <f t="shared" si="6"/>
        <v>4.0045593053411599E-3</v>
      </c>
      <c r="HG15" s="2">
        <f t="shared" si="7"/>
        <v>9.070286448309095E-3</v>
      </c>
      <c r="HH15" s="2">
        <f t="shared" si="8"/>
        <v>6.86492763313995E-3</v>
      </c>
      <c r="HI15" s="2">
        <f t="shared" si="9"/>
        <v>1.7250592495557937E-3</v>
      </c>
      <c r="HJ15" s="3">
        <f t="shared" si="10"/>
        <v>17.638548145200726</v>
      </c>
      <c r="HK15" t="str">
        <f t="shared" si="11"/>
        <v>MDRX</v>
      </c>
    </row>
    <row r="16" spans="1:219" hidden="1" x14ac:dyDescent="0.25">
      <c r="A16">
        <v>7</v>
      </c>
      <c r="B16" t="s">
        <v>254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5</v>
      </c>
      <c r="N16">
        <v>97</v>
      </c>
      <c r="O16">
        <v>33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1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65.80999755859375</v>
      </c>
      <c r="AW16">
        <v>66.349998474121094</v>
      </c>
      <c r="AX16">
        <v>66.620002746582031</v>
      </c>
      <c r="AY16">
        <v>64.875</v>
      </c>
      <c r="AZ16">
        <v>65.489997863769531</v>
      </c>
      <c r="BE16">
        <v>50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27</v>
      </c>
      <c r="BO16">
        <v>5</v>
      </c>
      <c r="BP16">
        <v>8</v>
      </c>
      <c r="BQ16">
        <v>10</v>
      </c>
      <c r="BR16">
        <v>63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54</v>
      </c>
      <c r="CF16">
        <v>0</v>
      </c>
      <c r="CG16">
        <v>9</v>
      </c>
      <c r="CH16">
        <v>0</v>
      </c>
      <c r="CI16">
        <v>3</v>
      </c>
      <c r="CJ16">
        <v>0</v>
      </c>
      <c r="CK16">
        <v>2</v>
      </c>
      <c r="CL16">
        <v>0</v>
      </c>
      <c r="CM16" t="s">
        <v>256</v>
      </c>
      <c r="CN16">
        <v>65.489997863769531</v>
      </c>
      <c r="CO16">
        <v>66.050003051757813</v>
      </c>
      <c r="CP16">
        <v>66.370002746582031</v>
      </c>
      <c r="CQ16">
        <v>65.260002136230469</v>
      </c>
      <c r="CR16">
        <v>65.459999084472656</v>
      </c>
      <c r="CW16">
        <v>13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6</v>
      </c>
      <c r="DG16">
        <v>11</v>
      </c>
      <c r="DH16">
        <v>18</v>
      </c>
      <c r="DI16">
        <v>29</v>
      </c>
      <c r="DJ16">
        <v>29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13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 t="s">
        <v>227</v>
      </c>
      <c r="EF16">
        <v>65.459999084472656</v>
      </c>
      <c r="EG16">
        <v>65.669998168945313</v>
      </c>
      <c r="EH16">
        <v>67.639999389648438</v>
      </c>
      <c r="EI16">
        <v>64.720001220703125</v>
      </c>
      <c r="EJ16">
        <v>67.44000244140625</v>
      </c>
      <c r="EO16">
        <v>11</v>
      </c>
      <c r="EP16">
        <v>2</v>
      </c>
      <c r="EQ16">
        <v>6</v>
      </c>
      <c r="ER16">
        <v>61</v>
      </c>
      <c r="ES16">
        <v>52</v>
      </c>
      <c r="ET16">
        <v>0</v>
      </c>
      <c r="EU16">
        <v>0</v>
      </c>
      <c r="EV16">
        <v>0</v>
      </c>
      <c r="EW16">
        <v>0</v>
      </c>
      <c r="EX16">
        <v>4</v>
      </c>
      <c r="EY16">
        <v>6</v>
      </c>
      <c r="EZ16">
        <v>6</v>
      </c>
      <c r="FA16">
        <v>1</v>
      </c>
      <c r="FB16">
        <v>12</v>
      </c>
      <c r="FC16">
        <v>1</v>
      </c>
      <c r="FD16">
        <v>29</v>
      </c>
      <c r="FE16">
        <v>1</v>
      </c>
      <c r="FF16">
        <v>29</v>
      </c>
      <c r="FG16">
        <v>0</v>
      </c>
      <c r="FH16">
        <v>0</v>
      </c>
      <c r="FI16">
        <v>12</v>
      </c>
      <c r="FJ16">
        <v>12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0</v>
      </c>
      <c r="FQ16">
        <v>6</v>
      </c>
      <c r="FR16">
        <v>6</v>
      </c>
      <c r="FS16">
        <v>1</v>
      </c>
      <c r="FT16">
        <v>0</v>
      </c>
      <c r="FU16">
        <v>1</v>
      </c>
      <c r="FV16">
        <v>1</v>
      </c>
      <c r="FW16" t="s">
        <v>257</v>
      </c>
      <c r="FX16">
        <v>67.44000244140625</v>
      </c>
      <c r="FY16">
        <v>68</v>
      </c>
      <c r="FZ16">
        <v>68.385002136230469</v>
      </c>
      <c r="GA16">
        <v>67.199996948242188</v>
      </c>
      <c r="GB16">
        <v>67.370002746582031</v>
      </c>
      <c r="GC16">
        <v>331</v>
      </c>
      <c r="GD16">
        <v>237</v>
      </c>
      <c r="GE16">
        <v>145</v>
      </c>
      <c r="GF16">
        <v>122</v>
      </c>
      <c r="GG16">
        <v>0</v>
      </c>
      <c r="GH16">
        <v>114</v>
      </c>
      <c r="GI16">
        <v>0</v>
      </c>
      <c r="GJ16">
        <v>113</v>
      </c>
      <c r="GK16">
        <v>29</v>
      </c>
      <c r="GL16">
        <v>105</v>
      </c>
      <c r="GM16">
        <v>29</v>
      </c>
      <c r="GN16">
        <v>41</v>
      </c>
      <c r="GO16">
        <v>2</v>
      </c>
      <c r="GP16">
        <v>1</v>
      </c>
      <c r="GQ16">
        <v>2</v>
      </c>
      <c r="GR16">
        <v>1</v>
      </c>
      <c r="GS16">
        <v>3</v>
      </c>
      <c r="GT16">
        <v>1</v>
      </c>
      <c r="GU16">
        <v>1</v>
      </c>
      <c r="GV16">
        <v>1</v>
      </c>
      <c r="GW16">
        <v>2.2000000000000002</v>
      </c>
      <c r="GX16" t="s">
        <v>218</v>
      </c>
      <c r="GY16">
        <v>395851</v>
      </c>
      <c r="GZ16">
        <v>248542</v>
      </c>
      <c r="HA16">
        <v>0.998</v>
      </c>
      <c r="HB16">
        <v>1.054</v>
      </c>
      <c r="HC16">
        <v>2.27</v>
      </c>
      <c r="HD16">
        <v>16.350000000000001</v>
      </c>
      <c r="HE16">
        <v>0</v>
      </c>
      <c r="HF16" s="2">
        <f t="shared" si="6"/>
        <v>8.2352582146140163E-3</v>
      </c>
      <c r="HG16" s="2">
        <f t="shared" si="7"/>
        <v>5.6299206580925354E-3</v>
      </c>
      <c r="HH16" s="2">
        <f t="shared" si="8"/>
        <v>1.1764750761144249E-2</v>
      </c>
      <c r="HI16" s="2">
        <f t="shared" si="9"/>
        <v>2.5234643225314768E-3</v>
      </c>
      <c r="HJ16" s="3">
        <f t="shared" si="10"/>
        <v>68.382834604750286</v>
      </c>
      <c r="HK16" t="str">
        <f t="shared" si="11"/>
        <v>ALTR</v>
      </c>
    </row>
    <row r="17" spans="1:219" hidden="1" x14ac:dyDescent="0.25">
      <c r="A17">
        <v>8</v>
      </c>
      <c r="B17" t="s">
        <v>258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82</v>
      </c>
      <c r="N17">
        <v>64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21</v>
      </c>
      <c r="W17">
        <v>18</v>
      </c>
      <c r="X17">
        <v>12</v>
      </c>
      <c r="Y17">
        <v>3</v>
      </c>
      <c r="Z17">
        <v>12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12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8</v>
      </c>
      <c r="AP17">
        <v>8</v>
      </c>
      <c r="AQ17">
        <v>1</v>
      </c>
      <c r="AR17">
        <v>0</v>
      </c>
      <c r="AS17">
        <v>1</v>
      </c>
      <c r="AT17">
        <v>1</v>
      </c>
      <c r="AU17" t="s">
        <v>259</v>
      </c>
      <c r="AV17">
        <v>22.989999771118161</v>
      </c>
      <c r="AW17">
        <v>23.45000076293945</v>
      </c>
      <c r="AX17">
        <v>24.170000076293949</v>
      </c>
      <c r="AY17">
        <v>23.110000610351559</v>
      </c>
      <c r="AZ17">
        <v>23.20999908447266</v>
      </c>
      <c r="BE17">
        <v>59</v>
      </c>
      <c r="BF17">
        <v>37</v>
      </c>
      <c r="BG17">
        <v>11</v>
      </c>
      <c r="BH17">
        <v>19</v>
      </c>
      <c r="BI17">
        <v>22</v>
      </c>
      <c r="BJ17">
        <v>2</v>
      </c>
      <c r="BK17">
        <v>52</v>
      </c>
      <c r="BL17">
        <v>1</v>
      </c>
      <c r="BM17">
        <v>22</v>
      </c>
      <c r="BN17">
        <v>8</v>
      </c>
      <c r="BO17">
        <v>7</v>
      </c>
      <c r="BP17">
        <v>4</v>
      </c>
      <c r="BQ17">
        <v>5</v>
      </c>
      <c r="BR17">
        <v>34</v>
      </c>
      <c r="BS17">
        <v>1</v>
      </c>
      <c r="BT17">
        <v>3</v>
      </c>
      <c r="BU17">
        <v>1</v>
      </c>
      <c r="BV17">
        <v>3</v>
      </c>
      <c r="BW17">
        <v>89</v>
      </c>
      <c r="BX17">
        <v>52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148</v>
      </c>
      <c r="CF17">
        <v>89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0</v>
      </c>
      <c r="CM17" t="s">
        <v>260</v>
      </c>
      <c r="CN17">
        <v>23.20999908447266</v>
      </c>
      <c r="CO17">
        <v>23.530000686645511</v>
      </c>
      <c r="CP17">
        <v>23.95000076293945</v>
      </c>
      <c r="CQ17">
        <v>23.20000076293945</v>
      </c>
      <c r="CR17">
        <v>23.899999618530281</v>
      </c>
      <c r="CW17">
        <v>64</v>
      </c>
      <c r="CX17">
        <v>43</v>
      </c>
      <c r="CY17">
        <v>58</v>
      </c>
      <c r="CZ17">
        <v>21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20</v>
      </c>
      <c r="DG17">
        <v>4</v>
      </c>
      <c r="DH17">
        <v>2</v>
      </c>
      <c r="DI17">
        <v>1</v>
      </c>
      <c r="DJ17">
        <v>6</v>
      </c>
      <c r="DK17">
        <v>1</v>
      </c>
      <c r="DL17">
        <v>33</v>
      </c>
      <c r="DM17">
        <v>0</v>
      </c>
      <c r="DN17">
        <v>0</v>
      </c>
      <c r="DO17">
        <v>2</v>
      </c>
      <c r="DP17">
        <v>0</v>
      </c>
      <c r="DQ17">
        <v>6</v>
      </c>
      <c r="DR17">
        <v>6</v>
      </c>
      <c r="DS17">
        <v>1</v>
      </c>
      <c r="DT17">
        <v>0</v>
      </c>
      <c r="DU17">
        <v>2</v>
      </c>
      <c r="DV17">
        <v>1</v>
      </c>
      <c r="DW17">
        <v>0</v>
      </c>
      <c r="DX17">
        <v>0</v>
      </c>
      <c r="DY17">
        <v>1</v>
      </c>
      <c r="DZ17">
        <v>1</v>
      </c>
      <c r="EA17">
        <v>0</v>
      </c>
      <c r="EB17">
        <v>0</v>
      </c>
      <c r="EC17">
        <v>1</v>
      </c>
      <c r="ED17">
        <v>1</v>
      </c>
      <c r="EE17" t="s">
        <v>261</v>
      </c>
      <c r="EF17">
        <v>23.899999618530281</v>
      </c>
      <c r="EG17">
        <v>24.030000686645511</v>
      </c>
      <c r="EH17">
        <v>24.489999771118161</v>
      </c>
      <c r="EI17">
        <v>23.680000305175781</v>
      </c>
      <c r="EJ17">
        <v>24.430000305175781</v>
      </c>
      <c r="EO17">
        <v>19</v>
      </c>
      <c r="EP17">
        <v>6</v>
      </c>
      <c r="EQ17">
        <v>13</v>
      </c>
      <c r="ER17">
        <v>7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</v>
      </c>
      <c r="EY17">
        <v>5</v>
      </c>
      <c r="EZ17">
        <v>5</v>
      </c>
      <c r="FA17">
        <v>14</v>
      </c>
      <c r="FB17">
        <v>125</v>
      </c>
      <c r="FC17">
        <v>1</v>
      </c>
      <c r="FD17">
        <v>157</v>
      </c>
      <c r="FE17">
        <v>0</v>
      </c>
      <c r="FF17">
        <v>0</v>
      </c>
      <c r="FG17">
        <v>1</v>
      </c>
      <c r="FH17">
        <v>0</v>
      </c>
      <c r="FI17">
        <v>125</v>
      </c>
      <c r="FJ17">
        <v>125</v>
      </c>
      <c r="FK17">
        <v>1</v>
      </c>
      <c r="FL17">
        <v>0</v>
      </c>
      <c r="FM17">
        <v>1</v>
      </c>
      <c r="FN17">
        <v>1</v>
      </c>
      <c r="FO17">
        <v>3</v>
      </c>
      <c r="FP17">
        <v>1</v>
      </c>
      <c r="FQ17">
        <v>11</v>
      </c>
      <c r="FR17">
        <v>11</v>
      </c>
      <c r="FS17">
        <v>1</v>
      </c>
      <c r="FT17">
        <v>1</v>
      </c>
      <c r="FU17">
        <v>1</v>
      </c>
      <c r="FV17">
        <v>1</v>
      </c>
      <c r="FW17" t="s">
        <v>262</v>
      </c>
      <c r="FX17">
        <v>24.430000305175781</v>
      </c>
      <c r="FY17">
        <v>24.389999389648441</v>
      </c>
      <c r="FZ17">
        <v>24.819999694824219</v>
      </c>
      <c r="GA17">
        <v>24.129999160766602</v>
      </c>
      <c r="GB17">
        <v>24.239999771118161</v>
      </c>
      <c r="GC17">
        <v>525</v>
      </c>
      <c r="GD17">
        <v>314</v>
      </c>
      <c r="GE17">
        <v>231</v>
      </c>
      <c r="GF17">
        <v>190</v>
      </c>
      <c r="GG17">
        <v>22</v>
      </c>
      <c r="GH17">
        <v>69</v>
      </c>
      <c r="GI17">
        <v>0</v>
      </c>
      <c r="GJ17">
        <v>28</v>
      </c>
      <c r="GK17">
        <v>3</v>
      </c>
      <c r="GL17">
        <v>177</v>
      </c>
      <c r="GM17">
        <v>0</v>
      </c>
      <c r="GN17">
        <v>131</v>
      </c>
      <c r="GO17">
        <v>4</v>
      </c>
      <c r="GP17">
        <v>3</v>
      </c>
      <c r="GQ17">
        <v>2</v>
      </c>
      <c r="GR17">
        <v>2</v>
      </c>
      <c r="GS17">
        <v>3</v>
      </c>
      <c r="GT17">
        <v>2</v>
      </c>
      <c r="GU17">
        <v>3</v>
      </c>
      <c r="GV17">
        <v>2</v>
      </c>
      <c r="GW17">
        <v>3.4</v>
      </c>
      <c r="GX17" t="s">
        <v>239</v>
      </c>
      <c r="GY17">
        <v>35939405</v>
      </c>
      <c r="GZ17">
        <v>34220542</v>
      </c>
      <c r="HA17">
        <v>0.86599999999999999</v>
      </c>
      <c r="HB17">
        <v>1.044</v>
      </c>
      <c r="HC17">
        <v>0.06</v>
      </c>
      <c r="HD17">
        <v>2.34</v>
      </c>
      <c r="HE17">
        <v>0</v>
      </c>
      <c r="HF17" s="2">
        <f t="shared" si="6"/>
        <v>-1.6400539782022161E-3</v>
      </c>
      <c r="HG17" s="2">
        <f t="shared" si="7"/>
        <v>1.7324750623000429E-2</v>
      </c>
      <c r="HH17" s="2">
        <f t="shared" si="8"/>
        <v>1.0660116252081075E-2</v>
      </c>
      <c r="HI17" s="2">
        <f t="shared" si="9"/>
        <v>4.5379790177483281E-3</v>
      </c>
      <c r="HJ17" s="3">
        <f t="shared" si="10"/>
        <v>24.812550046769232</v>
      </c>
      <c r="HK17" t="str">
        <f t="shared" si="11"/>
        <v>AAL</v>
      </c>
    </row>
    <row r="18" spans="1:219" hidden="1" x14ac:dyDescent="0.25">
      <c r="A18">
        <v>9</v>
      </c>
      <c r="B18" t="s">
        <v>263</v>
      </c>
      <c r="C18">
        <v>10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126</v>
      </c>
      <c r="N18">
        <v>64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264</v>
      </c>
      <c r="AV18">
        <v>158.63999938964841</v>
      </c>
      <c r="AW18">
        <v>159.07000732421881</v>
      </c>
      <c r="AX18">
        <v>160.08000183105469</v>
      </c>
      <c r="AY18">
        <v>157.74000549316409</v>
      </c>
      <c r="AZ18">
        <v>158.00999450683591</v>
      </c>
      <c r="BE18">
        <v>66</v>
      </c>
      <c r="BF18">
        <v>6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59</v>
      </c>
      <c r="BO18">
        <v>12</v>
      </c>
      <c r="BP18">
        <v>13</v>
      </c>
      <c r="BQ18">
        <v>32</v>
      </c>
      <c r="BR18">
        <v>34</v>
      </c>
      <c r="BS18">
        <v>0</v>
      </c>
      <c r="BT18">
        <v>0</v>
      </c>
      <c r="BU18">
        <v>0</v>
      </c>
      <c r="BV18">
        <v>0</v>
      </c>
      <c r="BW18">
        <v>6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253</v>
      </c>
      <c r="CN18">
        <v>158.00999450683591</v>
      </c>
      <c r="CO18">
        <v>158.1600036621094</v>
      </c>
      <c r="CP18">
        <v>159.3800048828125</v>
      </c>
      <c r="CQ18">
        <v>157.3699951171875</v>
      </c>
      <c r="CR18">
        <v>158.58000183105469</v>
      </c>
      <c r="CW18">
        <v>102</v>
      </c>
      <c r="CX18">
        <v>81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12</v>
      </c>
      <c r="DG18">
        <v>3</v>
      </c>
      <c r="DH18">
        <v>4</v>
      </c>
      <c r="DI18">
        <v>3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265</v>
      </c>
      <c r="EF18">
        <v>158.58000183105469</v>
      </c>
      <c r="EG18">
        <v>159.97999572753909</v>
      </c>
      <c r="EH18">
        <v>160.28999328613281</v>
      </c>
      <c r="EI18">
        <v>158.8500061035156</v>
      </c>
      <c r="EJ18">
        <v>159.74000549316409</v>
      </c>
      <c r="EO18">
        <v>28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32</v>
      </c>
      <c r="EY18">
        <v>32</v>
      </c>
      <c r="EZ18">
        <v>37</v>
      </c>
      <c r="FA18">
        <v>42</v>
      </c>
      <c r="FB18">
        <v>42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266</v>
      </c>
      <c r="FX18">
        <v>159.74000549316409</v>
      </c>
      <c r="FY18">
        <v>160.25999450683591</v>
      </c>
      <c r="FZ18">
        <v>160.63999938964841</v>
      </c>
      <c r="GA18">
        <v>158.86000061035159</v>
      </c>
      <c r="GB18">
        <v>160.1300048828125</v>
      </c>
      <c r="GC18">
        <v>473</v>
      </c>
      <c r="GD18">
        <v>364</v>
      </c>
      <c r="GE18">
        <v>211</v>
      </c>
      <c r="GF18">
        <v>207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76</v>
      </c>
      <c r="GM18">
        <v>0</v>
      </c>
      <c r="GN18">
        <v>42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2.4</v>
      </c>
      <c r="GX18" t="s">
        <v>218</v>
      </c>
      <c r="GY18">
        <v>2447702</v>
      </c>
      <c r="GZ18">
        <v>2938928</v>
      </c>
      <c r="HA18">
        <v>1.5029999999999999</v>
      </c>
      <c r="HB18">
        <v>1.5089999999999999</v>
      </c>
      <c r="HC18">
        <v>0.91</v>
      </c>
      <c r="HD18">
        <v>2.27</v>
      </c>
      <c r="HE18">
        <v>0.28199999999999997</v>
      </c>
      <c r="HF18" s="2">
        <f t="shared" si="6"/>
        <v>3.2446588761716466E-3</v>
      </c>
      <c r="HG18" s="2">
        <f t="shared" si="7"/>
        <v>2.365568253587691E-3</v>
      </c>
      <c r="HH18" s="2">
        <f t="shared" si="8"/>
        <v>8.7357665323306577E-3</v>
      </c>
      <c r="HI18" s="2">
        <f t="shared" si="9"/>
        <v>7.931082456347438E-3</v>
      </c>
      <c r="HJ18" s="3">
        <f t="shared" si="10"/>
        <v>160.63910046216142</v>
      </c>
      <c r="HK18" t="str">
        <f t="shared" si="11"/>
        <v>AXP</v>
      </c>
    </row>
    <row r="19" spans="1:219" hidden="1" x14ac:dyDescent="0.25">
      <c r="A19">
        <v>10</v>
      </c>
      <c r="B19" t="s">
        <v>267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35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19</v>
      </c>
      <c r="W19">
        <v>9</v>
      </c>
      <c r="X19">
        <v>13</v>
      </c>
      <c r="Y19">
        <v>25</v>
      </c>
      <c r="Z19">
        <v>70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268</v>
      </c>
      <c r="AV19">
        <v>131.74000549316409</v>
      </c>
      <c r="AW19">
        <v>131.38999938964841</v>
      </c>
      <c r="AX19">
        <v>132.1499938964844</v>
      </c>
      <c r="AY19">
        <v>129.55999755859381</v>
      </c>
      <c r="AZ19">
        <v>129.75</v>
      </c>
      <c r="BE19">
        <v>38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32</v>
      </c>
      <c r="BO19">
        <v>15</v>
      </c>
      <c r="BP19">
        <v>11</v>
      </c>
      <c r="BQ19">
        <v>13</v>
      </c>
      <c r="BR19">
        <v>58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44</v>
      </c>
      <c r="CF19">
        <v>1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0</v>
      </c>
      <c r="CM19" t="s">
        <v>269</v>
      </c>
      <c r="CN19">
        <v>129.75</v>
      </c>
      <c r="CO19">
        <v>129.80999755859381</v>
      </c>
      <c r="CP19">
        <v>130.6600036621094</v>
      </c>
      <c r="CQ19">
        <v>128.3800048828125</v>
      </c>
      <c r="CR19">
        <v>130.25999450683591</v>
      </c>
      <c r="CW19">
        <v>109</v>
      </c>
      <c r="CX19">
        <v>48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6</v>
      </c>
      <c r="DG19">
        <v>3</v>
      </c>
      <c r="DH19">
        <v>2</v>
      </c>
      <c r="DI19">
        <v>4</v>
      </c>
      <c r="DJ19">
        <v>4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4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1</v>
      </c>
      <c r="DX19">
        <v>0</v>
      </c>
      <c r="DY19">
        <v>1</v>
      </c>
      <c r="DZ19">
        <v>1</v>
      </c>
      <c r="EA19">
        <v>1</v>
      </c>
      <c r="EB19">
        <v>0</v>
      </c>
      <c r="EC19">
        <v>1</v>
      </c>
      <c r="ED19">
        <v>1</v>
      </c>
      <c r="EE19" t="s">
        <v>270</v>
      </c>
      <c r="EF19">
        <v>130.25999450683591</v>
      </c>
      <c r="EG19">
        <v>131.24000549316409</v>
      </c>
      <c r="EH19">
        <v>132.82000732421881</v>
      </c>
      <c r="EI19">
        <v>130.13999938964841</v>
      </c>
      <c r="EJ19">
        <v>132.71000671386719</v>
      </c>
      <c r="EO19">
        <v>90</v>
      </c>
      <c r="EP19">
        <v>7</v>
      </c>
      <c r="EQ19">
        <v>9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32</v>
      </c>
      <c r="EY19">
        <v>5</v>
      </c>
      <c r="EZ19">
        <v>9</v>
      </c>
      <c r="FA19">
        <v>5</v>
      </c>
      <c r="FB19">
        <v>32</v>
      </c>
      <c r="FC19">
        <v>1</v>
      </c>
      <c r="FD19">
        <v>83</v>
      </c>
      <c r="FE19">
        <v>0</v>
      </c>
      <c r="FF19">
        <v>0</v>
      </c>
      <c r="FG19">
        <v>0</v>
      </c>
      <c r="FH19">
        <v>0</v>
      </c>
      <c r="FI19">
        <v>32</v>
      </c>
      <c r="FJ19">
        <v>32</v>
      </c>
      <c r="FK19">
        <v>0</v>
      </c>
      <c r="FL19">
        <v>0</v>
      </c>
      <c r="FM19">
        <v>1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132.71000671386719</v>
      </c>
      <c r="FY19">
        <v>133.07000732421881</v>
      </c>
      <c r="FZ19">
        <v>133.97999572753909</v>
      </c>
      <c r="GA19">
        <v>131.3999938964844</v>
      </c>
      <c r="GB19">
        <v>133.05999755859381</v>
      </c>
      <c r="GC19">
        <v>337</v>
      </c>
      <c r="GD19">
        <v>367</v>
      </c>
      <c r="GE19">
        <v>263</v>
      </c>
      <c r="GF19">
        <v>102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164</v>
      </c>
      <c r="GM19">
        <v>0</v>
      </c>
      <c r="GN19">
        <v>36</v>
      </c>
      <c r="GO19">
        <v>2</v>
      </c>
      <c r="GP19">
        <v>2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2.5</v>
      </c>
      <c r="GX19" t="s">
        <v>218</v>
      </c>
      <c r="GY19">
        <v>440299</v>
      </c>
      <c r="GZ19">
        <v>406157</v>
      </c>
      <c r="HA19">
        <v>7.1999999999999995E-2</v>
      </c>
      <c r="HB19">
        <v>1.149</v>
      </c>
      <c r="HC19">
        <v>5.94</v>
      </c>
      <c r="HD19">
        <v>2.56</v>
      </c>
      <c r="HE19">
        <v>0.1479</v>
      </c>
      <c r="HF19" s="2">
        <f t="shared" si="6"/>
        <v>2.7053474903213637E-3</v>
      </c>
      <c r="HG19" s="2">
        <f t="shared" si="7"/>
        <v>6.7919721774796216E-3</v>
      </c>
      <c r="HH19" s="2">
        <f t="shared" si="8"/>
        <v>1.2549886043558223E-2</v>
      </c>
      <c r="HI19" s="2">
        <f t="shared" si="9"/>
        <v>1.247560267974912E-2</v>
      </c>
      <c r="HJ19" s="3">
        <f t="shared" si="10"/>
        <v>133.97381511162192</v>
      </c>
      <c r="HK19" t="str">
        <f t="shared" si="11"/>
        <v>AFG</v>
      </c>
    </row>
    <row r="20" spans="1:219" hidden="1" x14ac:dyDescent="0.25">
      <c r="A20">
        <v>11</v>
      </c>
      <c r="B20" t="s">
        <v>272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128</v>
      </c>
      <c r="N20">
        <v>65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11</v>
      </c>
      <c r="W20">
        <v>2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273</v>
      </c>
      <c r="AV20">
        <v>51.880001068115227</v>
      </c>
      <c r="AW20">
        <v>51.990001678466797</v>
      </c>
      <c r="AX20">
        <v>52.540000915527337</v>
      </c>
      <c r="AY20">
        <v>50.689998626708977</v>
      </c>
      <c r="AZ20">
        <v>50.799999237060547</v>
      </c>
      <c r="BE20">
        <v>13</v>
      </c>
      <c r="BF20">
        <v>7</v>
      </c>
      <c r="BG20">
        <v>1</v>
      </c>
      <c r="BH20">
        <v>0</v>
      </c>
      <c r="BI20">
        <v>0</v>
      </c>
      <c r="BJ20">
        <v>1</v>
      </c>
      <c r="BK20">
        <v>1</v>
      </c>
      <c r="BL20">
        <v>0</v>
      </c>
      <c r="BM20">
        <v>0</v>
      </c>
      <c r="BN20">
        <v>12</v>
      </c>
      <c r="BO20">
        <v>4</v>
      </c>
      <c r="BP20">
        <v>2</v>
      </c>
      <c r="BQ20">
        <v>1</v>
      </c>
      <c r="BR20">
        <v>163</v>
      </c>
      <c r="BS20">
        <v>1</v>
      </c>
      <c r="BT20">
        <v>0</v>
      </c>
      <c r="BU20">
        <v>0</v>
      </c>
      <c r="BV20">
        <v>0</v>
      </c>
      <c r="BW20">
        <v>8</v>
      </c>
      <c r="BX20">
        <v>1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0</v>
      </c>
      <c r="CE20">
        <v>21</v>
      </c>
      <c r="CF20">
        <v>8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 t="s">
        <v>274</v>
      </c>
      <c r="CN20">
        <v>50.799999237060547</v>
      </c>
      <c r="CO20">
        <v>51.270000457763672</v>
      </c>
      <c r="CP20">
        <v>51.520000457763672</v>
      </c>
      <c r="CQ20">
        <v>50.720001220703118</v>
      </c>
      <c r="CR20">
        <v>51.369998931884773</v>
      </c>
      <c r="CW20">
        <v>169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18</v>
      </c>
      <c r="DG20">
        <v>1</v>
      </c>
      <c r="DH20">
        <v>0</v>
      </c>
      <c r="DI20">
        <v>3</v>
      </c>
      <c r="DJ20">
        <v>17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4</v>
      </c>
      <c r="DZ20">
        <v>0</v>
      </c>
      <c r="EA20">
        <v>1</v>
      </c>
      <c r="EB20">
        <v>0</v>
      </c>
      <c r="EC20">
        <v>1</v>
      </c>
      <c r="ED20">
        <v>0</v>
      </c>
      <c r="EE20" t="s">
        <v>275</v>
      </c>
      <c r="EF20">
        <v>51.369998931884773</v>
      </c>
      <c r="EG20">
        <v>52.020000457763672</v>
      </c>
      <c r="EH20">
        <v>52.799999237060547</v>
      </c>
      <c r="EI20">
        <v>51.819999694824219</v>
      </c>
      <c r="EJ20">
        <v>52.709999084472663</v>
      </c>
      <c r="EO20">
        <v>126</v>
      </c>
      <c r="EP20">
        <v>27</v>
      </c>
      <c r="EQ20">
        <v>13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25</v>
      </c>
      <c r="EY20">
        <v>4</v>
      </c>
      <c r="EZ20">
        <v>7</v>
      </c>
      <c r="FA20">
        <v>0</v>
      </c>
      <c r="FB20">
        <v>0</v>
      </c>
      <c r="FC20">
        <v>1</v>
      </c>
      <c r="FD20">
        <v>36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52.709999084472663</v>
      </c>
      <c r="FY20">
        <v>52.819999694824219</v>
      </c>
      <c r="FZ20">
        <v>52.930000305175781</v>
      </c>
      <c r="GA20">
        <v>51.939998626708977</v>
      </c>
      <c r="GB20">
        <v>52.840000152587891</v>
      </c>
      <c r="GC20">
        <v>549</v>
      </c>
      <c r="GD20">
        <v>271</v>
      </c>
      <c r="GE20">
        <v>335</v>
      </c>
      <c r="GF20">
        <v>75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180</v>
      </c>
      <c r="GM20">
        <v>0</v>
      </c>
      <c r="GN20">
        <v>17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1</v>
      </c>
      <c r="GU20">
        <v>0</v>
      </c>
      <c r="GV20">
        <v>0</v>
      </c>
      <c r="GW20">
        <v>2.4</v>
      </c>
      <c r="GX20" t="s">
        <v>218</v>
      </c>
      <c r="GY20">
        <v>6282391</v>
      </c>
      <c r="GZ20">
        <v>3430028</v>
      </c>
      <c r="HA20">
        <v>0.20699999999999999</v>
      </c>
      <c r="HB20">
        <v>0.746</v>
      </c>
      <c r="HC20">
        <v>0.32</v>
      </c>
      <c r="HD20">
        <v>1.61</v>
      </c>
      <c r="HF20" s="2">
        <f t="shared" si="6"/>
        <v>2.0825560580670643E-3</v>
      </c>
      <c r="HG20" s="2">
        <f t="shared" si="7"/>
        <v>2.0782280316897772E-3</v>
      </c>
      <c r="HH20" s="2">
        <f t="shared" si="8"/>
        <v>1.6660376243839203E-2</v>
      </c>
      <c r="HI20" s="2">
        <f t="shared" si="9"/>
        <v>1.7032579925812752E-2</v>
      </c>
      <c r="HJ20" s="3">
        <f t="shared" si="10"/>
        <v>52.929771698823849</v>
      </c>
      <c r="HK20" t="str">
        <f t="shared" si="11"/>
        <v>AIG</v>
      </c>
    </row>
    <row r="21" spans="1:219" hidden="1" x14ac:dyDescent="0.25">
      <c r="A21">
        <v>12</v>
      </c>
      <c r="B21" t="s">
        <v>277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53</v>
      </c>
      <c r="N21">
        <v>95</v>
      </c>
      <c r="O21">
        <v>43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9</v>
      </c>
      <c r="W21">
        <v>0</v>
      </c>
      <c r="X21">
        <v>0</v>
      </c>
      <c r="Y21">
        <v>0</v>
      </c>
      <c r="Z21">
        <v>0</v>
      </c>
      <c r="AA21">
        <v>1</v>
      </c>
      <c r="AB21">
        <v>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264</v>
      </c>
      <c r="AV21">
        <v>252.7799987792969</v>
      </c>
      <c r="AW21">
        <v>253.3500061035156</v>
      </c>
      <c r="AX21">
        <v>254.72999572753901</v>
      </c>
      <c r="AY21">
        <v>249.44000244140619</v>
      </c>
      <c r="AZ21">
        <v>253.3699951171875</v>
      </c>
      <c r="BE21">
        <v>83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78</v>
      </c>
      <c r="BO21">
        <v>11</v>
      </c>
      <c r="BP21">
        <v>4</v>
      </c>
      <c r="BQ21">
        <v>4</v>
      </c>
      <c r="BR21">
        <v>42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11</v>
      </c>
      <c r="CH21">
        <v>0</v>
      </c>
      <c r="CI21">
        <v>1</v>
      </c>
      <c r="CJ21">
        <v>0</v>
      </c>
      <c r="CK21">
        <v>1</v>
      </c>
      <c r="CL21">
        <v>1</v>
      </c>
      <c r="CM21" t="s">
        <v>278</v>
      </c>
      <c r="CN21">
        <v>253.3699951171875</v>
      </c>
      <c r="CO21">
        <v>254.17999267578119</v>
      </c>
      <c r="CP21">
        <v>256.57000732421881</v>
      </c>
      <c r="CQ21">
        <v>252.75</v>
      </c>
      <c r="CR21">
        <v>254.46000671386719</v>
      </c>
      <c r="CW21">
        <v>114</v>
      </c>
      <c r="CX21">
        <v>68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7</v>
      </c>
      <c r="DG21">
        <v>7</v>
      </c>
      <c r="DH21">
        <v>2</v>
      </c>
      <c r="DI21">
        <v>2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279</v>
      </c>
      <c r="EF21">
        <v>254.46000671386719</v>
      </c>
      <c r="EG21">
        <v>254.05999755859369</v>
      </c>
      <c r="EH21">
        <v>256.1400146484375</v>
      </c>
      <c r="EI21">
        <v>252.8999938964844</v>
      </c>
      <c r="EJ21">
        <v>254.11000061035159</v>
      </c>
      <c r="EO21">
        <v>122</v>
      </c>
      <c r="EP21">
        <v>55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18</v>
      </c>
      <c r="EY21">
        <v>8</v>
      </c>
      <c r="EZ21">
        <v>1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280</v>
      </c>
      <c r="FX21">
        <v>254.11000061035159</v>
      </c>
      <c r="FY21">
        <v>256.510009765625</v>
      </c>
      <c r="FZ21">
        <v>257.52999877929688</v>
      </c>
      <c r="GA21">
        <v>255.46000671386719</v>
      </c>
      <c r="GB21">
        <v>255.46000671386719</v>
      </c>
      <c r="GC21">
        <v>634</v>
      </c>
      <c r="GD21">
        <v>195</v>
      </c>
      <c r="GE21">
        <v>359</v>
      </c>
      <c r="GF21">
        <v>47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43</v>
      </c>
      <c r="GM21">
        <v>0</v>
      </c>
      <c r="GN21">
        <v>1</v>
      </c>
      <c r="GO21">
        <v>2</v>
      </c>
      <c r="GP21">
        <v>1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0</v>
      </c>
      <c r="GW21">
        <v>1.9</v>
      </c>
      <c r="GX21" t="s">
        <v>218</v>
      </c>
      <c r="GY21">
        <v>3149508</v>
      </c>
      <c r="GZ21">
        <v>1602971</v>
      </c>
      <c r="HA21">
        <v>0.63600000000000001</v>
      </c>
      <c r="HB21">
        <v>0.72</v>
      </c>
      <c r="HC21">
        <v>2.7</v>
      </c>
      <c r="HD21">
        <v>1.71</v>
      </c>
      <c r="HE21">
        <v>1.0509999999999999</v>
      </c>
      <c r="HF21" s="2">
        <f t="shared" si="6"/>
        <v>9.3563957112875462E-3</v>
      </c>
      <c r="HG21" s="2">
        <f t="shared" si="7"/>
        <v>3.9606609657386604E-3</v>
      </c>
      <c r="HH21" s="2">
        <f t="shared" si="8"/>
        <v>4.0934194058048767E-3</v>
      </c>
      <c r="HI21" s="2">
        <f t="shared" si="9"/>
        <v>0</v>
      </c>
      <c r="HJ21" s="3">
        <f t="shared" si="10"/>
        <v>257.52595894862498</v>
      </c>
      <c r="HK21" t="str">
        <f t="shared" si="11"/>
        <v>AMT</v>
      </c>
    </row>
    <row r="22" spans="1:219" hidden="1" x14ac:dyDescent="0.25">
      <c r="A22">
        <v>13</v>
      </c>
      <c r="B22" t="s">
        <v>281</v>
      </c>
      <c r="C22">
        <v>9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143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282</v>
      </c>
      <c r="AV22">
        <v>75.970001220703125</v>
      </c>
      <c r="AW22">
        <v>76.099998474121094</v>
      </c>
      <c r="AX22">
        <v>76.150001525878906</v>
      </c>
      <c r="AY22">
        <v>75.580001831054688</v>
      </c>
      <c r="AZ22">
        <v>75.660003662109375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24</v>
      </c>
      <c r="BP22">
        <v>84</v>
      </c>
      <c r="BQ22">
        <v>51</v>
      </c>
      <c r="BR22">
        <v>32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283</v>
      </c>
      <c r="CN22">
        <v>75.660003662109375</v>
      </c>
      <c r="CO22">
        <v>75.75</v>
      </c>
      <c r="CP22">
        <v>76.209999084472656</v>
      </c>
      <c r="CQ22">
        <v>75.669998168945313</v>
      </c>
      <c r="CR22">
        <v>75.860000610351563</v>
      </c>
      <c r="CW22">
        <v>135</v>
      </c>
      <c r="CX22">
        <v>29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36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284</v>
      </c>
      <c r="EF22">
        <v>75.860000610351563</v>
      </c>
      <c r="EG22">
        <v>76.110000610351563</v>
      </c>
      <c r="EH22">
        <v>76.319999694824219</v>
      </c>
      <c r="EI22">
        <v>75.55999755859375</v>
      </c>
      <c r="EJ22">
        <v>75.860000610351563</v>
      </c>
      <c r="EO22">
        <v>38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28</v>
      </c>
      <c r="EY22">
        <v>31</v>
      </c>
      <c r="EZ22">
        <v>50</v>
      </c>
      <c r="FA22">
        <v>19</v>
      </c>
      <c r="FB22">
        <v>32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285</v>
      </c>
      <c r="FX22">
        <v>75.860000610351563</v>
      </c>
      <c r="FY22">
        <v>75.80999755859375</v>
      </c>
      <c r="FZ22">
        <v>76.069999694824219</v>
      </c>
      <c r="GA22">
        <v>75.669998168945313</v>
      </c>
      <c r="GB22">
        <v>75.769996643066406</v>
      </c>
      <c r="GC22">
        <v>346</v>
      </c>
      <c r="GD22">
        <v>440</v>
      </c>
      <c r="GE22">
        <v>202</v>
      </c>
      <c r="GF22">
        <v>196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64</v>
      </c>
      <c r="GM22">
        <v>0</v>
      </c>
      <c r="GN22">
        <v>32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2.1</v>
      </c>
      <c r="GX22" t="s">
        <v>218</v>
      </c>
      <c r="GY22">
        <v>871337</v>
      </c>
      <c r="GZ22">
        <v>791742</v>
      </c>
      <c r="HC22">
        <v>11.42</v>
      </c>
      <c r="HD22">
        <v>2.98</v>
      </c>
      <c r="HE22">
        <v>0.47889999999999999</v>
      </c>
      <c r="HF22" s="2">
        <f t="shared" si="6"/>
        <v>-6.5958387241948913E-4</v>
      </c>
      <c r="HG22" s="2">
        <f t="shared" si="7"/>
        <v>3.4179326577302716E-3</v>
      </c>
      <c r="HH22" s="2">
        <f t="shared" si="8"/>
        <v>1.8467140767315371E-3</v>
      </c>
      <c r="HI22" s="2">
        <f t="shared" si="9"/>
        <v>1.3197634756692E-3</v>
      </c>
      <c r="HJ22" s="3">
        <f t="shared" si="10"/>
        <v>76.069111025031717</v>
      </c>
      <c r="HK22" t="str">
        <f t="shared" si="11"/>
        <v>BUD</v>
      </c>
    </row>
    <row r="23" spans="1:219" hidden="1" x14ac:dyDescent="0.25">
      <c r="A23">
        <v>14</v>
      </c>
      <c r="B23" t="s">
        <v>286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4</v>
      </c>
      <c r="X23">
        <v>3</v>
      </c>
      <c r="Y23">
        <v>5</v>
      </c>
      <c r="Z23">
        <v>32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32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2</v>
      </c>
      <c r="AP23">
        <v>2</v>
      </c>
      <c r="AQ23">
        <v>1</v>
      </c>
      <c r="AR23">
        <v>0</v>
      </c>
      <c r="AS23">
        <v>1</v>
      </c>
      <c r="AT23">
        <v>1</v>
      </c>
      <c r="AU23" t="s">
        <v>283</v>
      </c>
      <c r="AV23">
        <v>43.880001068115227</v>
      </c>
      <c r="AW23">
        <v>44.110000610351563</v>
      </c>
      <c r="AX23">
        <v>44.75</v>
      </c>
      <c r="AY23">
        <v>43.540000915527337</v>
      </c>
      <c r="AZ23">
        <v>43.779998779296882</v>
      </c>
      <c r="BE23">
        <v>9</v>
      </c>
      <c r="BF23">
        <v>28</v>
      </c>
      <c r="BG23">
        <v>6</v>
      </c>
      <c r="BH23">
        <v>0</v>
      </c>
      <c r="BI23">
        <v>0</v>
      </c>
      <c r="BJ23">
        <v>1</v>
      </c>
      <c r="BK23">
        <v>6</v>
      </c>
      <c r="BL23">
        <v>0</v>
      </c>
      <c r="BM23">
        <v>0</v>
      </c>
      <c r="BN23">
        <v>5</v>
      </c>
      <c r="BO23">
        <v>2</v>
      </c>
      <c r="BP23">
        <v>1</v>
      </c>
      <c r="BQ23">
        <v>1</v>
      </c>
      <c r="BR23">
        <v>17</v>
      </c>
      <c r="BS23">
        <v>1</v>
      </c>
      <c r="BT23">
        <v>3</v>
      </c>
      <c r="BU23">
        <v>0</v>
      </c>
      <c r="BV23">
        <v>0</v>
      </c>
      <c r="BW23">
        <v>34</v>
      </c>
      <c r="BX23">
        <v>7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43</v>
      </c>
      <c r="CF23">
        <v>34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 t="s">
        <v>287</v>
      </c>
      <c r="CN23">
        <v>43.779998779296882</v>
      </c>
      <c r="CO23">
        <v>43.790000915527337</v>
      </c>
      <c r="CP23">
        <v>44.700000762939453</v>
      </c>
      <c r="CQ23">
        <v>43.790000915527337</v>
      </c>
      <c r="CR23">
        <v>44.700000762939453</v>
      </c>
      <c r="CW23">
        <v>0</v>
      </c>
      <c r="CX23">
        <v>3</v>
      </c>
      <c r="CY23">
        <v>15</v>
      </c>
      <c r="CZ23">
        <v>41</v>
      </c>
      <c r="DA23">
        <v>12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288</v>
      </c>
      <c r="EF23">
        <v>44.700000762939453</v>
      </c>
      <c r="EG23">
        <v>44.930000305175781</v>
      </c>
      <c r="EH23">
        <v>45.580001831054688</v>
      </c>
      <c r="EI23">
        <v>44.560001373291023</v>
      </c>
      <c r="EJ23">
        <v>44.810001373291023</v>
      </c>
      <c r="EO23">
        <v>41</v>
      </c>
      <c r="EP23">
        <v>5</v>
      </c>
      <c r="EQ23">
        <v>1</v>
      </c>
      <c r="ER23">
        <v>0</v>
      </c>
      <c r="ES23">
        <v>0</v>
      </c>
      <c r="ET23">
        <v>1</v>
      </c>
      <c r="EU23">
        <v>1</v>
      </c>
      <c r="EV23">
        <v>0</v>
      </c>
      <c r="EW23">
        <v>0</v>
      </c>
      <c r="EX23">
        <v>19</v>
      </c>
      <c r="EY23">
        <v>6</v>
      </c>
      <c r="EZ23">
        <v>6</v>
      </c>
      <c r="FA23">
        <v>4</v>
      </c>
      <c r="FB23">
        <v>2</v>
      </c>
      <c r="FC23">
        <v>1</v>
      </c>
      <c r="FD23">
        <v>0</v>
      </c>
      <c r="FE23">
        <v>0</v>
      </c>
      <c r="FF23">
        <v>0</v>
      </c>
      <c r="FG23">
        <v>6</v>
      </c>
      <c r="FH23">
        <v>1</v>
      </c>
      <c r="FI23">
        <v>1</v>
      </c>
      <c r="FJ23">
        <v>0</v>
      </c>
      <c r="FK23">
        <v>1</v>
      </c>
      <c r="FL23">
        <v>1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289</v>
      </c>
      <c r="FX23">
        <v>44.810001373291023</v>
      </c>
      <c r="FY23">
        <v>44.919998168945313</v>
      </c>
      <c r="FZ23">
        <v>47.619998931884773</v>
      </c>
      <c r="GA23">
        <v>44.189998626708977</v>
      </c>
      <c r="GB23">
        <v>46.650001525878913</v>
      </c>
      <c r="GC23">
        <v>174</v>
      </c>
      <c r="GD23">
        <v>110</v>
      </c>
      <c r="GE23">
        <v>118</v>
      </c>
      <c r="GF23">
        <v>37</v>
      </c>
      <c r="GG23">
        <v>0</v>
      </c>
      <c r="GH23">
        <v>53</v>
      </c>
      <c r="GI23">
        <v>0</v>
      </c>
      <c r="GJ23">
        <v>53</v>
      </c>
      <c r="GK23">
        <v>0</v>
      </c>
      <c r="GL23">
        <v>51</v>
      </c>
      <c r="GM23">
        <v>0</v>
      </c>
      <c r="GN23">
        <v>2</v>
      </c>
      <c r="GO23">
        <v>3</v>
      </c>
      <c r="GP23">
        <v>1</v>
      </c>
      <c r="GQ23">
        <v>2</v>
      </c>
      <c r="GR23">
        <v>1</v>
      </c>
      <c r="GS23">
        <v>2</v>
      </c>
      <c r="GT23">
        <v>0</v>
      </c>
      <c r="GU23">
        <v>2</v>
      </c>
      <c r="GV23">
        <v>0</v>
      </c>
      <c r="GW23">
        <v>1</v>
      </c>
      <c r="GX23" t="s">
        <v>233</v>
      </c>
      <c r="GY23">
        <v>75711</v>
      </c>
      <c r="GZ23">
        <v>62442</v>
      </c>
      <c r="HA23">
        <v>2.5779999999999998</v>
      </c>
      <c r="HB23">
        <v>3.6930000000000001</v>
      </c>
      <c r="HC23">
        <v>100.52</v>
      </c>
      <c r="HD23">
        <v>15.5</v>
      </c>
      <c r="HE23">
        <v>0</v>
      </c>
      <c r="HF23" s="2">
        <f t="shared" si="6"/>
        <v>2.4487266281844056E-3</v>
      </c>
      <c r="HG23" s="2">
        <f t="shared" si="7"/>
        <v>5.6698883315842052E-2</v>
      </c>
      <c r="HH23" s="2">
        <f t="shared" si="8"/>
        <v>1.6251103561731872E-2</v>
      </c>
      <c r="HI23" s="2">
        <f t="shared" si="9"/>
        <v>5.273317939347244E-2</v>
      </c>
      <c r="HJ23" s="3">
        <f t="shared" si="10"/>
        <v>47.46691190367418</v>
      </c>
      <c r="HK23" t="str">
        <f t="shared" si="11"/>
        <v>ANIK</v>
      </c>
    </row>
    <row r="24" spans="1:219" hidden="1" x14ac:dyDescent="0.25">
      <c r="A24">
        <v>15</v>
      </c>
      <c r="B24" t="s">
        <v>290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4</v>
      </c>
      <c r="X24">
        <v>10</v>
      </c>
      <c r="Y24">
        <v>2</v>
      </c>
      <c r="Z24">
        <v>57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</v>
      </c>
      <c r="AN24">
        <v>0</v>
      </c>
      <c r="AO24">
        <v>29</v>
      </c>
      <c r="AP24">
        <v>0</v>
      </c>
      <c r="AQ24">
        <v>1</v>
      </c>
      <c r="AR24">
        <v>0</v>
      </c>
      <c r="AS24">
        <v>1</v>
      </c>
      <c r="AT24">
        <v>0</v>
      </c>
      <c r="AU24" t="s">
        <v>291</v>
      </c>
      <c r="AV24">
        <v>48.360000610351563</v>
      </c>
      <c r="AW24">
        <v>48.279998779296882</v>
      </c>
      <c r="AX24">
        <v>48.279998779296882</v>
      </c>
      <c r="AY24">
        <v>47.25</v>
      </c>
      <c r="AZ24">
        <v>47.669998168945313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4</v>
      </c>
      <c r="BQ24">
        <v>5</v>
      </c>
      <c r="BR24">
        <v>80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 t="s">
        <v>292</v>
      </c>
      <c r="CN24">
        <v>47.669998168945313</v>
      </c>
      <c r="CO24">
        <v>47.799999237060547</v>
      </c>
      <c r="CP24">
        <v>49.270000457763672</v>
      </c>
      <c r="CQ24">
        <v>47.259998321533203</v>
      </c>
      <c r="CR24">
        <v>48</v>
      </c>
      <c r="CW24">
        <v>5</v>
      </c>
      <c r="CX24">
        <v>13</v>
      </c>
      <c r="CY24">
        <v>29</v>
      </c>
      <c r="CZ24">
        <v>32</v>
      </c>
      <c r="DA24">
        <v>16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1</v>
      </c>
      <c r="DH24">
        <v>2</v>
      </c>
      <c r="DI24">
        <v>0</v>
      </c>
      <c r="DJ24">
        <v>11</v>
      </c>
      <c r="DK24">
        <v>1</v>
      </c>
      <c r="DL24">
        <v>16</v>
      </c>
      <c r="DM24">
        <v>1</v>
      </c>
      <c r="DN24">
        <v>16</v>
      </c>
      <c r="DO24">
        <v>0</v>
      </c>
      <c r="DP24">
        <v>0</v>
      </c>
      <c r="DQ24">
        <v>11</v>
      </c>
      <c r="DR24">
        <v>11</v>
      </c>
      <c r="DS24">
        <v>0</v>
      </c>
      <c r="DT24">
        <v>0</v>
      </c>
      <c r="DU24">
        <v>1</v>
      </c>
      <c r="DV24">
        <v>1</v>
      </c>
      <c r="DW24">
        <v>1</v>
      </c>
      <c r="DX24">
        <v>0</v>
      </c>
      <c r="DY24">
        <v>2</v>
      </c>
      <c r="DZ24">
        <v>2</v>
      </c>
      <c r="EA24">
        <v>1</v>
      </c>
      <c r="EB24">
        <v>0</v>
      </c>
      <c r="EC24">
        <v>1</v>
      </c>
      <c r="ED24">
        <v>1</v>
      </c>
      <c r="EE24" t="s">
        <v>242</v>
      </c>
      <c r="EF24">
        <v>48</v>
      </c>
      <c r="EG24">
        <v>48.319999694824219</v>
      </c>
      <c r="EH24">
        <v>50.159999847412109</v>
      </c>
      <c r="EI24">
        <v>48.25</v>
      </c>
      <c r="EJ24">
        <v>49.669998168945313</v>
      </c>
      <c r="EO24">
        <v>3</v>
      </c>
      <c r="EP24">
        <v>2</v>
      </c>
      <c r="EQ24">
        <v>3</v>
      </c>
      <c r="ER24">
        <v>1</v>
      </c>
      <c r="ES24">
        <v>104</v>
      </c>
      <c r="ET24">
        <v>1</v>
      </c>
      <c r="EU24">
        <v>1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1</v>
      </c>
      <c r="FE24">
        <v>1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293</v>
      </c>
      <c r="FX24">
        <v>49.669998168945313</v>
      </c>
      <c r="FY24">
        <v>49.740001678466797</v>
      </c>
      <c r="FZ24">
        <v>50.019001007080078</v>
      </c>
      <c r="GA24">
        <v>48.810001373291023</v>
      </c>
      <c r="GB24">
        <v>49.459999084472663</v>
      </c>
      <c r="GC24">
        <v>221</v>
      </c>
      <c r="GD24">
        <v>187</v>
      </c>
      <c r="GE24">
        <v>208</v>
      </c>
      <c r="GF24">
        <v>17</v>
      </c>
      <c r="GG24">
        <v>0</v>
      </c>
      <c r="GH24">
        <v>153</v>
      </c>
      <c r="GI24">
        <v>0</v>
      </c>
      <c r="GJ24">
        <v>153</v>
      </c>
      <c r="GK24">
        <v>17</v>
      </c>
      <c r="GL24">
        <v>148</v>
      </c>
      <c r="GM24">
        <v>17</v>
      </c>
      <c r="GN24">
        <v>11</v>
      </c>
      <c r="GO24">
        <v>1</v>
      </c>
      <c r="GP24">
        <v>1</v>
      </c>
      <c r="GQ24">
        <v>1</v>
      </c>
      <c r="GR24">
        <v>1</v>
      </c>
      <c r="GS24">
        <v>2</v>
      </c>
      <c r="GT24">
        <v>1</v>
      </c>
      <c r="GU24">
        <v>1</v>
      </c>
      <c r="GV24">
        <v>1</v>
      </c>
      <c r="GW24">
        <v>2.2000000000000002</v>
      </c>
      <c r="GX24" t="s">
        <v>218</v>
      </c>
      <c r="GY24">
        <v>179572</v>
      </c>
      <c r="GZ24">
        <v>85900</v>
      </c>
      <c r="HA24">
        <v>11.115</v>
      </c>
      <c r="HB24">
        <v>11.579000000000001</v>
      </c>
      <c r="HD24">
        <v>11.5</v>
      </c>
      <c r="HE24">
        <v>0</v>
      </c>
      <c r="HF24" s="2">
        <f t="shared" si="6"/>
        <v>1.4073885637159167E-3</v>
      </c>
      <c r="HG24" s="2">
        <f t="shared" si="7"/>
        <v>5.5778668705076528E-3</v>
      </c>
      <c r="HH24" s="2">
        <f t="shared" si="8"/>
        <v>1.8697231077464682E-2</v>
      </c>
      <c r="HI24" s="2">
        <f t="shared" si="9"/>
        <v>1.3141886842163331E-2</v>
      </c>
      <c r="HJ24" s="3">
        <f t="shared" si="10"/>
        <v>50.017444785968109</v>
      </c>
      <c r="HK24" t="str">
        <f t="shared" si="11"/>
        <v>ATEX</v>
      </c>
    </row>
    <row r="25" spans="1:219" hidden="1" x14ac:dyDescent="0.25">
      <c r="A25">
        <v>16</v>
      </c>
      <c r="B25" t="s">
        <v>294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13</v>
      </c>
      <c r="N25">
        <v>18</v>
      </c>
      <c r="O25">
        <v>24</v>
      </c>
      <c r="P25">
        <v>8</v>
      </c>
      <c r="Q25">
        <v>108</v>
      </c>
      <c r="R25">
        <v>0</v>
      </c>
      <c r="S25">
        <v>0</v>
      </c>
      <c r="T25">
        <v>0</v>
      </c>
      <c r="U25">
        <v>0</v>
      </c>
      <c r="V25">
        <v>2</v>
      </c>
      <c r="W25">
        <v>8</v>
      </c>
      <c r="X25">
        <v>2</v>
      </c>
      <c r="Y25">
        <v>6</v>
      </c>
      <c r="Z25">
        <v>7</v>
      </c>
      <c r="AA25">
        <v>1</v>
      </c>
      <c r="AB25">
        <v>25</v>
      </c>
      <c r="AC25">
        <v>1</v>
      </c>
      <c r="AD25">
        <v>25</v>
      </c>
      <c r="AE25">
        <v>0</v>
      </c>
      <c r="AF25">
        <v>0</v>
      </c>
      <c r="AG25">
        <v>7</v>
      </c>
      <c r="AH25">
        <v>7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295</v>
      </c>
      <c r="AV25">
        <v>7.0199999809265137</v>
      </c>
      <c r="AW25">
        <v>7.0300002098083496</v>
      </c>
      <c r="AX25">
        <v>7.0399999618530273</v>
      </c>
      <c r="AY25">
        <v>6.9600000381469727</v>
      </c>
      <c r="AZ25">
        <v>7</v>
      </c>
      <c r="BE25">
        <v>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11</v>
      </c>
      <c r="BO25">
        <v>104</v>
      </c>
      <c r="BP25">
        <v>22</v>
      </c>
      <c r="BQ25">
        <v>36</v>
      </c>
      <c r="BR25">
        <v>19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296</v>
      </c>
      <c r="CN25">
        <v>7</v>
      </c>
      <c r="CO25">
        <v>7.0100002288818359</v>
      </c>
      <c r="CP25">
        <v>7.119999885559082</v>
      </c>
      <c r="CQ25">
        <v>7</v>
      </c>
      <c r="CR25">
        <v>7</v>
      </c>
      <c r="CW25">
        <v>48</v>
      </c>
      <c r="CX25">
        <v>67</v>
      </c>
      <c r="CY25">
        <v>73</v>
      </c>
      <c r="CZ25">
        <v>0</v>
      </c>
      <c r="DA25">
        <v>0</v>
      </c>
      <c r="DB25">
        <v>1</v>
      </c>
      <c r="DC25">
        <v>73</v>
      </c>
      <c r="DD25">
        <v>0</v>
      </c>
      <c r="DE25">
        <v>0</v>
      </c>
      <c r="DF25">
        <v>7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285</v>
      </c>
      <c r="EF25">
        <v>7</v>
      </c>
      <c r="EG25">
        <v>7.0100002288818359</v>
      </c>
      <c r="EH25">
        <v>7.0500001907348633</v>
      </c>
      <c r="EI25">
        <v>6.9600000381469727</v>
      </c>
      <c r="EJ25">
        <v>7</v>
      </c>
      <c r="EO25">
        <v>79</v>
      </c>
      <c r="EP25">
        <v>9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88</v>
      </c>
      <c r="EY25">
        <v>14</v>
      </c>
      <c r="EZ25">
        <v>1</v>
      </c>
      <c r="FA25">
        <v>5</v>
      </c>
      <c r="FB25">
        <v>2</v>
      </c>
      <c r="FC25">
        <v>0</v>
      </c>
      <c r="FD25">
        <v>0</v>
      </c>
      <c r="FE25">
        <v>0</v>
      </c>
      <c r="FF25">
        <v>0</v>
      </c>
      <c r="FG25">
        <v>14</v>
      </c>
      <c r="FH25">
        <v>0</v>
      </c>
      <c r="FI25">
        <v>1</v>
      </c>
      <c r="FJ25">
        <v>0</v>
      </c>
      <c r="FK25">
        <v>1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285</v>
      </c>
      <c r="FX25">
        <v>7</v>
      </c>
      <c r="FY25">
        <v>7</v>
      </c>
      <c r="FZ25">
        <v>7.070000171661377</v>
      </c>
      <c r="GA25">
        <v>6.9000000953674316</v>
      </c>
      <c r="GB25">
        <v>7.0500001907348633</v>
      </c>
      <c r="GC25">
        <v>453</v>
      </c>
      <c r="GD25">
        <v>334</v>
      </c>
      <c r="GE25">
        <v>276</v>
      </c>
      <c r="GF25">
        <v>117</v>
      </c>
      <c r="GG25">
        <v>0</v>
      </c>
      <c r="GH25">
        <v>116</v>
      </c>
      <c r="GI25">
        <v>0</v>
      </c>
      <c r="GJ25">
        <v>0</v>
      </c>
      <c r="GK25">
        <v>25</v>
      </c>
      <c r="GL25">
        <v>28</v>
      </c>
      <c r="GM25">
        <v>0</v>
      </c>
      <c r="GN25">
        <v>2</v>
      </c>
      <c r="GO25">
        <v>2</v>
      </c>
      <c r="GP25">
        <v>1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2.2999999999999998</v>
      </c>
      <c r="GX25" t="s">
        <v>218</v>
      </c>
      <c r="GY25">
        <v>2106500</v>
      </c>
      <c r="GZ25">
        <v>2712414</v>
      </c>
      <c r="HA25">
        <v>2.613</v>
      </c>
      <c r="HB25">
        <v>3.105</v>
      </c>
      <c r="HC25">
        <v>-2.36</v>
      </c>
      <c r="HD25">
        <v>1.79</v>
      </c>
      <c r="HE25">
        <v>0</v>
      </c>
      <c r="HF25" s="2">
        <f t="shared" si="6"/>
        <v>0</v>
      </c>
      <c r="HG25" s="2">
        <f t="shared" si="7"/>
        <v>9.9010141388621298E-3</v>
      </c>
      <c r="HH25" s="2">
        <f t="shared" si="8"/>
        <v>1.4285700661795464E-2</v>
      </c>
      <c r="HI25" s="2">
        <f t="shared" si="9"/>
        <v>2.1276608696346178E-2</v>
      </c>
      <c r="HJ25" s="3">
        <f t="shared" si="10"/>
        <v>7.0693070989720352</v>
      </c>
      <c r="HK25" t="str">
        <f t="shared" si="11"/>
        <v>AIV</v>
      </c>
    </row>
    <row r="26" spans="1:219" hidden="1" x14ac:dyDescent="0.25">
      <c r="A26">
        <v>17</v>
      </c>
      <c r="B26" t="s">
        <v>297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149</v>
      </c>
      <c r="N26">
        <v>37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7</v>
      </c>
      <c r="W26">
        <v>1</v>
      </c>
      <c r="X26">
        <v>0</v>
      </c>
      <c r="Y26">
        <v>0</v>
      </c>
      <c r="Z26">
        <v>5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1</v>
      </c>
      <c r="AT26">
        <v>1</v>
      </c>
      <c r="AU26" t="s">
        <v>298</v>
      </c>
      <c r="AV26">
        <v>15.44999980926514</v>
      </c>
      <c r="AW26">
        <v>15.39999961853027</v>
      </c>
      <c r="AX26">
        <v>15.75</v>
      </c>
      <c r="AY26">
        <v>15.289999961853029</v>
      </c>
      <c r="AZ26">
        <v>15.32999992370606</v>
      </c>
      <c r="BE26">
        <v>75</v>
      </c>
      <c r="BF26">
        <v>33</v>
      </c>
      <c r="BG26">
        <v>2</v>
      </c>
      <c r="BH26">
        <v>3</v>
      </c>
      <c r="BI26">
        <v>4</v>
      </c>
      <c r="BJ26">
        <v>1</v>
      </c>
      <c r="BK26">
        <v>9</v>
      </c>
      <c r="BL26">
        <v>1</v>
      </c>
      <c r="BM26">
        <v>4</v>
      </c>
      <c r="BN26">
        <v>50</v>
      </c>
      <c r="BO26">
        <v>10</v>
      </c>
      <c r="BP26">
        <v>23</v>
      </c>
      <c r="BQ26">
        <v>2</v>
      </c>
      <c r="BR26">
        <v>6</v>
      </c>
      <c r="BS26">
        <v>1</v>
      </c>
      <c r="BT26">
        <v>2</v>
      </c>
      <c r="BU26">
        <v>1</v>
      </c>
      <c r="BV26">
        <v>2</v>
      </c>
      <c r="BW26">
        <v>42</v>
      </c>
      <c r="BX26">
        <v>9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299</v>
      </c>
      <c r="CN26">
        <v>15.32999992370606</v>
      </c>
      <c r="CO26">
        <v>15.32999992370606</v>
      </c>
      <c r="CP26">
        <v>15.789999961853029</v>
      </c>
      <c r="CQ26">
        <v>15.189999580383301</v>
      </c>
      <c r="CR26">
        <v>15.69999980926514</v>
      </c>
      <c r="CW26">
        <v>3</v>
      </c>
      <c r="CX26">
        <v>11</v>
      </c>
      <c r="CY26">
        <v>16</v>
      </c>
      <c r="CZ26">
        <v>11</v>
      </c>
      <c r="DA26">
        <v>151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4</v>
      </c>
      <c r="DK26">
        <v>1</v>
      </c>
      <c r="DL26">
        <v>5</v>
      </c>
      <c r="DM26">
        <v>1</v>
      </c>
      <c r="DN26">
        <v>5</v>
      </c>
      <c r="DO26">
        <v>0</v>
      </c>
      <c r="DP26">
        <v>0</v>
      </c>
      <c r="DQ26">
        <v>4</v>
      </c>
      <c r="DR26">
        <v>4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300</v>
      </c>
      <c r="EF26">
        <v>15.69999980926514</v>
      </c>
      <c r="EG26">
        <v>15.86999988555908</v>
      </c>
      <c r="EH26">
        <v>16.07500076293945</v>
      </c>
      <c r="EI26">
        <v>15.75</v>
      </c>
      <c r="EJ26">
        <v>16.010000228881839</v>
      </c>
      <c r="EO26">
        <v>43</v>
      </c>
      <c r="EP26">
        <v>46</v>
      </c>
      <c r="EQ26">
        <v>102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11</v>
      </c>
      <c r="EY26">
        <v>3</v>
      </c>
      <c r="EZ26">
        <v>1</v>
      </c>
      <c r="FA26">
        <v>0</v>
      </c>
      <c r="FB26">
        <v>2</v>
      </c>
      <c r="FC26">
        <v>1</v>
      </c>
      <c r="FD26">
        <v>17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2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301</v>
      </c>
      <c r="FX26">
        <v>16.010000228881839</v>
      </c>
      <c r="FY26">
        <v>16.059999465942379</v>
      </c>
      <c r="FZ26">
        <v>16.139999389648441</v>
      </c>
      <c r="GA26">
        <v>15.67500019073486</v>
      </c>
      <c r="GB26">
        <v>15.86999988555908</v>
      </c>
      <c r="GC26">
        <v>689</v>
      </c>
      <c r="GD26">
        <v>126</v>
      </c>
      <c r="GE26">
        <v>383</v>
      </c>
      <c r="GF26">
        <v>22</v>
      </c>
      <c r="GG26">
        <v>4</v>
      </c>
      <c r="GH26">
        <v>169</v>
      </c>
      <c r="GI26">
        <v>0</v>
      </c>
      <c r="GJ26">
        <v>162</v>
      </c>
      <c r="GK26">
        <v>7</v>
      </c>
      <c r="GL26">
        <v>17</v>
      </c>
      <c r="GM26">
        <v>5</v>
      </c>
      <c r="GN26">
        <v>6</v>
      </c>
      <c r="GO26">
        <v>3</v>
      </c>
      <c r="GP26">
        <v>2</v>
      </c>
      <c r="GQ26">
        <v>3</v>
      </c>
      <c r="GR26">
        <v>2</v>
      </c>
      <c r="GS26">
        <v>1</v>
      </c>
      <c r="GT26">
        <v>0</v>
      </c>
      <c r="GU26">
        <v>1</v>
      </c>
      <c r="GV26">
        <v>0</v>
      </c>
      <c r="GW26">
        <v>2</v>
      </c>
      <c r="GX26" t="s">
        <v>218</v>
      </c>
      <c r="GY26">
        <v>2551264</v>
      </c>
      <c r="GZ26">
        <v>1668557</v>
      </c>
      <c r="HA26">
        <v>0.83499999999999996</v>
      </c>
      <c r="HB26">
        <v>1.5009999999999999</v>
      </c>
      <c r="HD26">
        <v>2.4500000000000002</v>
      </c>
      <c r="HF26" s="2">
        <f t="shared" si="6"/>
        <v>3.1132776290915265E-3</v>
      </c>
      <c r="HG26" s="2">
        <f t="shared" si="7"/>
        <v>4.9566249523758099E-3</v>
      </c>
      <c r="HH26" s="2">
        <f t="shared" si="8"/>
        <v>2.3972558406615607E-2</v>
      </c>
      <c r="HI26" s="2">
        <f t="shared" si="9"/>
        <v>1.2287315452450653E-2</v>
      </c>
      <c r="HJ26" s="3">
        <f t="shared" si="10"/>
        <v>16.139602860030411</v>
      </c>
      <c r="HK26" t="str">
        <f t="shared" si="11"/>
        <v>APLE</v>
      </c>
    </row>
    <row r="27" spans="1:219" hidden="1" x14ac:dyDescent="0.25">
      <c r="A27">
        <v>18</v>
      </c>
      <c r="B27" t="s">
        <v>302</v>
      </c>
      <c r="C27">
        <v>11</v>
      </c>
      <c r="D27">
        <v>0</v>
      </c>
      <c r="E27">
        <v>5</v>
      </c>
      <c r="F27">
        <v>1</v>
      </c>
      <c r="G27" t="s">
        <v>218</v>
      </c>
      <c r="H27" t="s">
        <v>218</v>
      </c>
      <c r="I27">
        <v>5</v>
      </c>
      <c r="J27">
        <v>1</v>
      </c>
      <c r="K27" t="s">
        <v>218</v>
      </c>
      <c r="L27" t="s">
        <v>218</v>
      </c>
      <c r="M27">
        <v>103</v>
      </c>
      <c r="N27">
        <v>81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303</v>
      </c>
      <c r="AV27">
        <v>123.65000152587891</v>
      </c>
      <c r="AW27">
        <v>124.11000061035161</v>
      </c>
      <c r="AX27">
        <v>124.7600021362305</v>
      </c>
      <c r="AY27">
        <v>121.90000152587891</v>
      </c>
      <c r="AZ27">
        <v>122.0699996948242</v>
      </c>
      <c r="BE27">
        <v>12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7</v>
      </c>
      <c r="BO27">
        <v>14</v>
      </c>
      <c r="BP27">
        <v>13</v>
      </c>
      <c r="BQ27">
        <v>28</v>
      </c>
      <c r="BR27">
        <v>117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13</v>
      </c>
      <c r="CF27">
        <v>1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 t="s">
        <v>304</v>
      </c>
      <c r="CN27">
        <v>122.0699996948242</v>
      </c>
      <c r="CO27">
        <v>122.0400009155273</v>
      </c>
      <c r="CP27">
        <v>123.2099990844727</v>
      </c>
      <c r="CQ27">
        <v>121.51999664306641</v>
      </c>
      <c r="CR27">
        <v>121.9599990844727</v>
      </c>
      <c r="CW27">
        <v>114</v>
      </c>
      <c r="CX27">
        <v>5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62</v>
      </c>
      <c r="DG27">
        <v>23</v>
      </c>
      <c r="DH27">
        <v>1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305</v>
      </c>
      <c r="EF27">
        <v>121.9599990844727</v>
      </c>
      <c r="EG27">
        <v>123.0100021362305</v>
      </c>
      <c r="EH27">
        <v>123.2600021362305</v>
      </c>
      <c r="EI27">
        <v>120.9700012207031</v>
      </c>
      <c r="EJ27">
        <v>121.2399978637695</v>
      </c>
      <c r="EO27">
        <v>18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56</v>
      </c>
      <c r="EY27">
        <v>21</v>
      </c>
      <c r="EZ27">
        <v>13</v>
      </c>
      <c r="FA27">
        <v>19</v>
      </c>
      <c r="FB27">
        <v>76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21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 t="s">
        <v>306</v>
      </c>
      <c r="FX27">
        <v>121.2399978637695</v>
      </c>
      <c r="FY27">
        <v>121.63999938964839</v>
      </c>
      <c r="FZ27">
        <v>121.63999938964839</v>
      </c>
      <c r="GA27">
        <v>118.5</v>
      </c>
      <c r="GB27">
        <v>120.3300018310547</v>
      </c>
      <c r="GC27">
        <v>334</v>
      </c>
      <c r="GD27">
        <v>457</v>
      </c>
      <c r="GE27">
        <v>137</v>
      </c>
      <c r="GF27">
        <v>272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193</v>
      </c>
      <c r="GM27">
        <v>0</v>
      </c>
      <c r="GN27">
        <v>76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2.9</v>
      </c>
      <c r="GX27" t="s">
        <v>239</v>
      </c>
      <c r="GY27">
        <v>718303</v>
      </c>
      <c r="GZ27">
        <v>449500</v>
      </c>
      <c r="HA27">
        <v>1.04</v>
      </c>
      <c r="HB27">
        <v>1.4730000000000001</v>
      </c>
      <c r="HC27">
        <v>0.49</v>
      </c>
      <c r="HD27">
        <v>3.73</v>
      </c>
      <c r="HE27">
        <v>0</v>
      </c>
      <c r="HF27" s="2">
        <f t="shared" si="6"/>
        <v>3.2884045370434878E-3</v>
      </c>
      <c r="HG27" s="2">
        <f t="shared" si="7"/>
        <v>0</v>
      </c>
      <c r="HH27" s="2">
        <f t="shared" si="8"/>
        <v>2.5813872125977744E-2</v>
      </c>
      <c r="HI27" s="2">
        <f t="shared" si="9"/>
        <v>1.5208192497362827E-2</v>
      </c>
      <c r="HJ27" s="3">
        <f t="shared" si="10"/>
        <v>121.63999938964839</v>
      </c>
      <c r="HK27" t="str">
        <f t="shared" si="11"/>
        <v>ARW</v>
      </c>
    </row>
    <row r="28" spans="1:219" hidden="1" x14ac:dyDescent="0.25">
      <c r="A28">
        <v>19</v>
      </c>
      <c r="B28" t="s">
        <v>307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129</v>
      </c>
      <c r="N28">
        <v>66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308</v>
      </c>
      <c r="AV28">
        <v>197.03999328613281</v>
      </c>
      <c r="AW28">
        <v>197.16999816894531</v>
      </c>
      <c r="AX28">
        <v>197.2200012207031</v>
      </c>
      <c r="AY28">
        <v>194.88999938964841</v>
      </c>
      <c r="AZ28">
        <v>195.19999694824219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2</v>
      </c>
      <c r="BP28">
        <v>2</v>
      </c>
      <c r="BQ28">
        <v>9</v>
      </c>
      <c r="BR28">
        <v>181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 t="s">
        <v>309</v>
      </c>
      <c r="CN28">
        <v>195.19999694824219</v>
      </c>
      <c r="CO28">
        <v>195.91999816894531</v>
      </c>
      <c r="CP28">
        <v>196.16000366210929</v>
      </c>
      <c r="CQ28">
        <v>193.6000061035156</v>
      </c>
      <c r="CR28">
        <v>194.3800048828125</v>
      </c>
      <c r="CW28">
        <v>3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3</v>
      </c>
      <c r="DG28">
        <v>1</v>
      </c>
      <c r="DH28">
        <v>3</v>
      </c>
      <c r="DI28">
        <v>9</v>
      </c>
      <c r="DJ28">
        <v>179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3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 t="s">
        <v>310</v>
      </c>
      <c r="EF28">
        <v>194.3800048828125</v>
      </c>
      <c r="EG28">
        <v>195.16999816894531</v>
      </c>
      <c r="EH28">
        <v>197.94000244140619</v>
      </c>
      <c r="EI28">
        <v>194.38999938964841</v>
      </c>
      <c r="EJ28">
        <v>197.24000549316409</v>
      </c>
      <c r="EO28">
        <v>176</v>
      </c>
      <c r="EP28">
        <v>11</v>
      </c>
      <c r="EQ28">
        <v>3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14</v>
      </c>
      <c r="EY28">
        <v>0</v>
      </c>
      <c r="EZ28">
        <v>1</v>
      </c>
      <c r="FA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311</v>
      </c>
      <c r="FX28">
        <v>197.24000549316409</v>
      </c>
      <c r="FY28">
        <v>197.6199951171875</v>
      </c>
      <c r="FZ28">
        <v>197.97999572753909</v>
      </c>
      <c r="GA28">
        <v>195.6300048828125</v>
      </c>
      <c r="GB28">
        <v>196.02000427246091</v>
      </c>
      <c r="GC28">
        <v>390</v>
      </c>
      <c r="GD28">
        <v>409</v>
      </c>
      <c r="GE28">
        <v>193</v>
      </c>
      <c r="GF28">
        <v>210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360</v>
      </c>
      <c r="GM28">
        <v>0</v>
      </c>
      <c r="GN28">
        <v>179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2.9</v>
      </c>
      <c r="GX28" t="s">
        <v>239</v>
      </c>
      <c r="GY28">
        <v>5650455</v>
      </c>
      <c r="GZ28">
        <v>1393900</v>
      </c>
      <c r="HA28">
        <v>0.105</v>
      </c>
      <c r="HB28">
        <v>1.048</v>
      </c>
      <c r="HC28">
        <v>3.57</v>
      </c>
      <c r="HD28">
        <v>2.77</v>
      </c>
      <c r="HE28">
        <v>0.63890000000000002</v>
      </c>
      <c r="HF28" s="2">
        <f t="shared" si="6"/>
        <v>1.9228298421830603E-3</v>
      </c>
      <c r="HG28" s="2">
        <f t="shared" si="7"/>
        <v>1.8183686135998522E-3</v>
      </c>
      <c r="HH28" s="2">
        <f t="shared" si="8"/>
        <v>1.0069781821393842E-2</v>
      </c>
      <c r="HI28" s="2">
        <f t="shared" si="9"/>
        <v>1.989589741597575E-3</v>
      </c>
      <c r="HJ28" s="3">
        <f t="shared" si="10"/>
        <v>197.97934111372834</v>
      </c>
      <c r="HK28" t="str">
        <f t="shared" si="11"/>
        <v>ADP</v>
      </c>
    </row>
    <row r="29" spans="1:219" hidden="1" x14ac:dyDescent="0.25">
      <c r="A29">
        <v>20</v>
      </c>
      <c r="B29" t="s">
        <v>312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24</v>
      </c>
      <c r="N29">
        <v>34</v>
      </c>
      <c r="O29">
        <v>133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</v>
      </c>
      <c r="W29">
        <v>0</v>
      </c>
      <c r="X29">
        <v>0</v>
      </c>
      <c r="Y29">
        <v>0</v>
      </c>
      <c r="Z29">
        <v>0</v>
      </c>
      <c r="AA29">
        <v>1</v>
      </c>
      <c r="AB29">
        <v>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313</v>
      </c>
      <c r="AV29">
        <v>203.3999938964844</v>
      </c>
      <c r="AW29">
        <v>203.55000305175781</v>
      </c>
      <c r="AX29">
        <v>204.8699951171875</v>
      </c>
      <c r="AY29">
        <v>202.61000061035159</v>
      </c>
      <c r="AZ29">
        <v>204.3999938964844</v>
      </c>
      <c r="BE29">
        <v>103</v>
      </c>
      <c r="BF29">
        <v>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27</v>
      </c>
      <c r="BO29">
        <v>1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314</v>
      </c>
      <c r="CN29">
        <v>204.3999938964844</v>
      </c>
      <c r="CO29">
        <v>204.19000244140619</v>
      </c>
      <c r="CP29">
        <v>205.97999572753901</v>
      </c>
      <c r="CQ29">
        <v>203.16000366210929</v>
      </c>
      <c r="CR29">
        <v>204.8699951171875</v>
      </c>
      <c r="CW29">
        <v>67</v>
      </c>
      <c r="CX29">
        <v>127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3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278</v>
      </c>
      <c r="EF29">
        <v>204.8699951171875</v>
      </c>
      <c r="EG29">
        <v>205.66999816894531</v>
      </c>
      <c r="EH29">
        <v>205.78999328613281</v>
      </c>
      <c r="EI29">
        <v>203.5</v>
      </c>
      <c r="EJ29">
        <v>204.07000732421881</v>
      </c>
      <c r="EO29">
        <v>3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45</v>
      </c>
      <c r="EY29">
        <v>22</v>
      </c>
      <c r="EZ29">
        <v>28</v>
      </c>
      <c r="FA29">
        <v>40</v>
      </c>
      <c r="FB29">
        <v>53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4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 t="s">
        <v>315</v>
      </c>
      <c r="FX29">
        <v>204.07000732421881</v>
      </c>
      <c r="FY29">
        <v>204.8500061035156</v>
      </c>
      <c r="FZ29">
        <v>207.38999938964841</v>
      </c>
      <c r="GA29">
        <v>204.02000427246091</v>
      </c>
      <c r="GB29">
        <v>206.94000244140619</v>
      </c>
      <c r="GC29">
        <v>569</v>
      </c>
      <c r="GD29">
        <v>226</v>
      </c>
      <c r="GE29">
        <v>197</v>
      </c>
      <c r="GF29">
        <v>193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53</v>
      </c>
      <c r="GM29">
        <v>0</v>
      </c>
      <c r="GN29">
        <v>53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2.6</v>
      </c>
      <c r="GX29" t="s">
        <v>239</v>
      </c>
      <c r="GY29">
        <v>834885</v>
      </c>
      <c r="GZ29">
        <v>869685</v>
      </c>
      <c r="HA29">
        <v>0.192</v>
      </c>
      <c r="HB29">
        <v>0.67700000000000005</v>
      </c>
      <c r="HC29">
        <v>26.17</v>
      </c>
      <c r="HD29">
        <v>3.19</v>
      </c>
      <c r="HE29">
        <v>1.1119000000000001</v>
      </c>
      <c r="HF29" s="2">
        <f t="shared" si="6"/>
        <v>3.8076580720365349E-3</v>
      </c>
      <c r="HG29" s="2">
        <f t="shared" si="7"/>
        <v>1.2247424145851005E-2</v>
      </c>
      <c r="HH29" s="2">
        <f t="shared" si="8"/>
        <v>4.0517539971918204E-3</v>
      </c>
      <c r="HI29" s="2">
        <f t="shared" si="9"/>
        <v>1.4110361140891814E-2</v>
      </c>
      <c r="HJ29" s="3">
        <f t="shared" si="10"/>
        <v>207.35889101454552</v>
      </c>
      <c r="HK29" t="str">
        <f t="shared" si="11"/>
        <v>AVB</v>
      </c>
    </row>
    <row r="30" spans="1:219" hidden="1" x14ac:dyDescent="0.25">
      <c r="A30">
        <v>21</v>
      </c>
      <c r="B30" t="s">
        <v>316</v>
      </c>
      <c r="C30">
        <v>10</v>
      </c>
      <c r="D30">
        <v>1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46</v>
      </c>
      <c r="W30">
        <v>28</v>
      </c>
      <c r="X30">
        <v>9</v>
      </c>
      <c r="Y30">
        <v>9</v>
      </c>
      <c r="Z30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317</v>
      </c>
      <c r="AV30">
        <v>42.630001068115227</v>
      </c>
      <c r="AW30">
        <v>42.689998626708977</v>
      </c>
      <c r="AX30">
        <v>43.259998321533203</v>
      </c>
      <c r="AY30">
        <v>41.930000305175781</v>
      </c>
      <c r="AZ30">
        <v>42.009998321533203</v>
      </c>
      <c r="BE30">
        <v>32</v>
      </c>
      <c r="BF30">
        <v>8</v>
      </c>
      <c r="BG30">
        <v>6</v>
      </c>
      <c r="BH30">
        <v>0</v>
      </c>
      <c r="BI30">
        <v>0</v>
      </c>
      <c r="BJ30">
        <v>1</v>
      </c>
      <c r="BK30">
        <v>6</v>
      </c>
      <c r="BL30">
        <v>0</v>
      </c>
      <c r="BM30">
        <v>0</v>
      </c>
      <c r="BN30">
        <v>20</v>
      </c>
      <c r="BO30">
        <v>25</v>
      </c>
      <c r="BP30">
        <v>18</v>
      </c>
      <c r="BQ30">
        <v>11</v>
      </c>
      <c r="BR30">
        <v>77</v>
      </c>
      <c r="BS30">
        <v>1</v>
      </c>
      <c r="BT30">
        <v>1</v>
      </c>
      <c r="BU30">
        <v>0</v>
      </c>
      <c r="BV30">
        <v>0</v>
      </c>
      <c r="BW30">
        <v>14</v>
      </c>
      <c r="BX30">
        <v>6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46</v>
      </c>
      <c r="CF30">
        <v>14</v>
      </c>
      <c r="CG30">
        <v>0</v>
      </c>
      <c r="CH30">
        <v>0</v>
      </c>
      <c r="CI30">
        <v>1</v>
      </c>
      <c r="CJ30">
        <v>1</v>
      </c>
      <c r="CK30">
        <v>0</v>
      </c>
      <c r="CL30">
        <v>0</v>
      </c>
      <c r="CM30" t="s">
        <v>318</v>
      </c>
      <c r="CN30">
        <v>42.009998321533203</v>
      </c>
      <c r="CO30">
        <v>42.020000457763672</v>
      </c>
      <c r="CP30">
        <v>42.25</v>
      </c>
      <c r="CQ30">
        <v>41.659999847412109</v>
      </c>
      <c r="CR30">
        <v>42.040000915527337</v>
      </c>
      <c r="CW30">
        <v>158</v>
      </c>
      <c r="CX30">
        <v>6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23</v>
      </c>
      <c r="DG30">
        <v>3</v>
      </c>
      <c r="DH30">
        <v>3</v>
      </c>
      <c r="DI30">
        <v>7</v>
      </c>
      <c r="DJ30">
        <v>12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225</v>
      </c>
      <c r="EF30">
        <v>42.040000915527337</v>
      </c>
      <c r="EG30">
        <v>42.479999542236328</v>
      </c>
      <c r="EH30">
        <v>42.849998474121087</v>
      </c>
      <c r="EI30">
        <v>42.119998931884773</v>
      </c>
      <c r="EJ30">
        <v>42.549999237060547</v>
      </c>
      <c r="EO30">
        <v>22</v>
      </c>
      <c r="EP30">
        <v>15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16</v>
      </c>
      <c r="EY30">
        <v>11</v>
      </c>
      <c r="EZ30">
        <v>24</v>
      </c>
      <c r="FA30">
        <v>31</v>
      </c>
      <c r="FB30">
        <v>82</v>
      </c>
      <c r="FC30">
        <v>0</v>
      </c>
      <c r="FD30">
        <v>0</v>
      </c>
      <c r="FE30">
        <v>0</v>
      </c>
      <c r="FF30">
        <v>0</v>
      </c>
      <c r="FG30">
        <v>15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319</v>
      </c>
      <c r="FX30">
        <v>42.549999237060547</v>
      </c>
      <c r="FY30">
        <v>42.659999847412109</v>
      </c>
      <c r="FZ30">
        <v>42.709999084472663</v>
      </c>
      <c r="GA30">
        <v>42.049999237060547</v>
      </c>
      <c r="GB30">
        <v>42.389999389648438</v>
      </c>
      <c r="GC30">
        <v>347</v>
      </c>
      <c r="GD30">
        <v>462</v>
      </c>
      <c r="GE30">
        <v>201</v>
      </c>
      <c r="GF30">
        <v>212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178</v>
      </c>
      <c r="GM30">
        <v>0</v>
      </c>
      <c r="GN30">
        <v>94</v>
      </c>
      <c r="GO30">
        <v>1</v>
      </c>
      <c r="GP30">
        <v>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2.2999999999999998</v>
      </c>
      <c r="GX30" t="s">
        <v>218</v>
      </c>
      <c r="GY30">
        <v>52981095</v>
      </c>
      <c r="GZ30">
        <v>40432514</v>
      </c>
      <c r="HC30">
        <v>11.72</v>
      </c>
      <c r="HD30">
        <v>1.98</v>
      </c>
      <c r="HE30">
        <v>0.309</v>
      </c>
      <c r="HF30" s="2">
        <f t="shared" si="6"/>
        <v>2.5785422115568446E-3</v>
      </c>
      <c r="HG30" s="2">
        <f t="shared" si="7"/>
        <v>1.1706681838523636E-3</v>
      </c>
      <c r="HH30" s="2">
        <f t="shared" si="8"/>
        <v>1.4299123594313956E-2</v>
      </c>
      <c r="HI30" s="2">
        <f t="shared" si="9"/>
        <v>8.0207633282231017E-3</v>
      </c>
      <c r="HJ30" s="3">
        <f t="shared" si="10"/>
        <v>42.70994055195662</v>
      </c>
      <c r="HK30" t="str">
        <f t="shared" si="11"/>
        <v>BAC</v>
      </c>
    </row>
    <row r="31" spans="1:219" hidden="1" x14ac:dyDescent="0.25">
      <c r="A31">
        <v>22</v>
      </c>
      <c r="B31" t="s">
        <v>320</v>
      </c>
      <c r="C31">
        <v>10</v>
      </c>
      <c r="D31">
        <v>1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174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37</v>
      </c>
      <c r="W31">
        <v>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321</v>
      </c>
      <c r="AV31">
        <v>51.740001678466797</v>
      </c>
      <c r="AW31">
        <v>51.770000457763672</v>
      </c>
      <c r="AX31">
        <v>52.25</v>
      </c>
      <c r="AY31">
        <v>51</v>
      </c>
      <c r="AZ31">
        <v>51.119998931884773</v>
      </c>
      <c r="BE31">
        <v>59</v>
      </c>
      <c r="BF31">
        <v>11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41</v>
      </c>
      <c r="BO31">
        <v>20</v>
      </c>
      <c r="BP31">
        <v>9</v>
      </c>
      <c r="BQ31">
        <v>15</v>
      </c>
      <c r="BR31">
        <v>51</v>
      </c>
      <c r="BS31">
        <v>0</v>
      </c>
      <c r="BT31">
        <v>0</v>
      </c>
      <c r="BU31">
        <v>0</v>
      </c>
      <c r="BV31">
        <v>0</v>
      </c>
      <c r="BW31">
        <v>11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76</v>
      </c>
      <c r="CF31">
        <v>11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 t="s">
        <v>322</v>
      </c>
      <c r="CN31">
        <v>51.119998931884773</v>
      </c>
      <c r="CO31">
        <v>51.409999847412109</v>
      </c>
      <c r="CP31">
        <v>51.709999084472663</v>
      </c>
      <c r="CQ31">
        <v>50.979999542236328</v>
      </c>
      <c r="CR31">
        <v>51.560001373291023</v>
      </c>
      <c r="CW31">
        <v>125</v>
      </c>
      <c r="CX31">
        <v>27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15</v>
      </c>
      <c r="DG31">
        <v>10</v>
      </c>
      <c r="DH31">
        <v>6</v>
      </c>
      <c r="DI31">
        <v>0</v>
      </c>
      <c r="DJ31">
        <v>17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17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323</v>
      </c>
      <c r="EF31">
        <v>51.560001373291023</v>
      </c>
      <c r="EG31">
        <v>52.209999084472663</v>
      </c>
      <c r="EH31">
        <v>52.689998626708977</v>
      </c>
      <c r="EI31">
        <v>51.819999694824219</v>
      </c>
      <c r="EJ31">
        <v>52.099998474121087</v>
      </c>
      <c r="EO31">
        <v>20</v>
      </c>
      <c r="EP31">
        <v>12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21</v>
      </c>
      <c r="EY31">
        <v>35</v>
      </c>
      <c r="EZ31">
        <v>30</v>
      </c>
      <c r="FA31">
        <v>52</v>
      </c>
      <c r="FB31">
        <v>34</v>
      </c>
      <c r="FC31">
        <v>0</v>
      </c>
      <c r="FD31">
        <v>0</v>
      </c>
      <c r="FE31">
        <v>0</v>
      </c>
      <c r="FF31">
        <v>0</v>
      </c>
      <c r="FG31">
        <v>13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324</v>
      </c>
      <c r="FX31">
        <v>52.099998474121087</v>
      </c>
      <c r="FY31">
        <v>52.180000305175781</v>
      </c>
      <c r="FZ31">
        <v>52.220001220703118</v>
      </c>
      <c r="GA31">
        <v>51.650001525878913</v>
      </c>
      <c r="GB31">
        <v>52.080001831054688</v>
      </c>
      <c r="GC31">
        <v>428</v>
      </c>
      <c r="GD31">
        <v>397</v>
      </c>
      <c r="GE31">
        <v>184</v>
      </c>
      <c r="GF31">
        <v>220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102</v>
      </c>
      <c r="GM31">
        <v>0</v>
      </c>
      <c r="GN31">
        <v>51</v>
      </c>
      <c r="GO31">
        <v>1</v>
      </c>
      <c r="GP31">
        <v>1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2.2000000000000002</v>
      </c>
      <c r="GX31" t="s">
        <v>218</v>
      </c>
      <c r="GY31">
        <v>5934409</v>
      </c>
      <c r="GZ31">
        <v>3777585</v>
      </c>
      <c r="HC31">
        <v>0.89</v>
      </c>
      <c r="HD31">
        <v>1.7</v>
      </c>
      <c r="HE31">
        <v>0.33069999999999999</v>
      </c>
      <c r="HF31" s="2">
        <f t="shared" si="6"/>
        <v>1.5331895474665069E-3</v>
      </c>
      <c r="HG31" s="2">
        <f t="shared" si="7"/>
        <v>7.6600755634370632E-4</v>
      </c>
      <c r="HH31" s="2">
        <f t="shared" si="8"/>
        <v>1.0157124879209611E-2</v>
      </c>
      <c r="HI31" s="2">
        <f t="shared" si="9"/>
        <v>8.2565339872813226E-3</v>
      </c>
      <c r="HJ31" s="3">
        <f t="shared" si="10"/>
        <v>52.219970579699563</v>
      </c>
      <c r="HK31" t="str">
        <f t="shared" si="11"/>
        <v>BK</v>
      </c>
    </row>
    <row r="32" spans="1:219" hidden="1" x14ac:dyDescent="0.25">
      <c r="A32">
        <v>23</v>
      </c>
      <c r="B32" t="s">
        <v>325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15</v>
      </c>
      <c r="N32">
        <v>131</v>
      </c>
      <c r="O32">
        <v>41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326</v>
      </c>
      <c r="AV32">
        <v>872.3599853515625</v>
      </c>
      <c r="AW32">
        <v>877.0999755859375</v>
      </c>
      <c r="AX32">
        <v>881.29998779296875</v>
      </c>
      <c r="AY32">
        <v>871.46002197265625</v>
      </c>
      <c r="AZ32">
        <v>874.27001953125</v>
      </c>
      <c r="BE32">
        <v>41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49</v>
      </c>
      <c r="BO32">
        <v>57</v>
      </c>
      <c r="BP32">
        <v>22</v>
      </c>
      <c r="BQ32">
        <v>11</v>
      </c>
      <c r="BR32">
        <v>17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327</v>
      </c>
      <c r="CN32">
        <v>874.27001953125</v>
      </c>
      <c r="CO32">
        <v>883.42999267578125</v>
      </c>
      <c r="CP32">
        <v>888.28997802734375</v>
      </c>
      <c r="CQ32">
        <v>870.33001708984375</v>
      </c>
      <c r="CR32">
        <v>876.72998046875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11</v>
      </c>
      <c r="DI32">
        <v>14</v>
      </c>
      <c r="DJ32">
        <v>159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1</v>
      </c>
      <c r="DX32">
        <v>1</v>
      </c>
      <c r="DY32">
        <v>0</v>
      </c>
      <c r="DZ32">
        <v>0</v>
      </c>
      <c r="EA32">
        <v>1</v>
      </c>
      <c r="EB32">
        <v>1</v>
      </c>
      <c r="EC32">
        <v>0</v>
      </c>
      <c r="ED32">
        <v>0</v>
      </c>
      <c r="EE32" t="s">
        <v>282</v>
      </c>
      <c r="EF32">
        <v>876.72998046875</v>
      </c>
      <c r="EG32">
        <v>878.739990234375</v>
      </c>
      <c r="EH32">
        <v>884.45001220703125</v>
      </c>
      <c r="EI32">
        <v>875.16998291015625</v>
      </c>
      <c r="EJ32">
        <v>876.42999267578125</v>
      </c>
      <c r="EO32">
        <v>85</v>
      </c>
      <c r="EP32">
        <v>3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54</v>
      </c>
      <c r="EY32">
        <v>23</v>
      </c>
      <c r="EZ32">
        <v>22</v>
      </c>
      <c r="FA32">
        <v>1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328</v>
      </c>
      <c r="FX32">
        <v>876.42999267578125</v>
      </c>
      <c r="FY32">
        <v>879.239990234375</v>
      </c>
      <c r="FZ32">
        <v>880</v>
      </c>
      <c r="GA32">
        <v>874.53997802734375</v>
      </c>
      <c r="GB32">
        <v>877.03997802734375</v>
      </c>
      <c r="GC32">
        <v>317</v>
      </c>
      <c r="GD32">
        <v>442</v>
      </c>
      <c r="GE32">
        <v>89</v>
      </c>
      <c r="GF32">
        <v>285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176</v>
      </c>
      <c r="GM32">
        <v>0</v>
      </c>
      <c r="GN32">
        <v>159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1.9</v>
      </c>
      <c r="GX32" t="s">
        <v>218</v>
      </c>
      <c r="GY32">
        <v>704573</v>
      </c>
      <c r="GZ32">
        <v>552685</v>
      </c>
      <c r="HA32">
        <v>0.52800000000000002</v>
      </c>
      <c r="HB32">
        <v>1.381</v>
      </c>
      <c r="HC32">
        <v>1.74</v>
      </c>
      <c r="HD32">
        <v>3.62</v>
      </c>
      <c r="HE32">
        <v>0.43569999999999998</v>
      </c>
      <c r="HF32" s="2">
        <f t="shared" si="6"/>
        <v>3.1959392086393645E-3</v>
      </c>
      <c r="HG32" s="2">
        <f t="shared" si="7"/>
        <v>8.636474609374778E-4</v>
      </c>
      <c r="HH32" s="2">
        <f t="shared" si="8"/>
        <v>5.3455396242593212E-3</v>
      </c>
      <c r="HI32" s="2">
        <f t="shared" si="9"/>
        <v>2.8504971981129223E-3</v>
      </c>
      <c r="HJ32" s="3">
        <f t="shared" si="10"/>
        <v>879.99934361949556</v>
      </c>
      <c r="HK32" t="str">
        <f t="shared" si="11"/>
        <v>BLK</v>
      </c>
    </row>
    <row r="33" spans="1:219" hidden="1" x14ac:dyDescent="0.25">
      <c r="A33">
        <v>24</v>
      </c>
      <c r="B33" t="s">
        <v>329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61</v>
      </c>
      <c r="N33">
        <v>47</v>
      </c>
      <c r="O33">
        <v>53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33</v>
      </c>
      <c r="W33">
        <v>4</v>
      </c>
      <c r="X33">
        <v>5</v>
      </c>
      <c r="Y33">
        <v>11</v>
      </c>
      <c r="Z33">
        <v>7</v>
      </c>
      <c r="AA33">
        <v>1</v>
      </c>
      <c r="AB33">
        <v>60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7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1</v>
      </c>
      <c r="AP33">
        <v>1</v>
      </c>
      <c r="AQ33">
        <v>1</v>
      </c>
      <c r="AR33">
        <v>0</v>
      </c>
      <c r="AS33">
        <v>1</v>
      </c>
      <c r="AT33">
        <v>1</v>
      </c>
      <c r="AU33" t="s">
        <v>275</v>
      </c>
      <c r="AV33">
        <v>237.44000244140619</v>
      </c>
      <c r="AW33">
        <v>240</v>
      </c>
      <c r="AX33">
        <v>243.7799987792969</v>
      </c>
      <c r="AY33">
        <v>239.22999572753901</v>
      </c>
      <c r="AZ33">
        <v>240.74000549316409</v>
      </c>
      <c r="BE33">
        <v>56</v>
      </c>
      <c r="BF33">
        <v>81</v>
      </c>
      <c r="BG33">
        <v>57</v>
      </c>
      <c r="BH33">
        <v>1</v>
      </c>
      <c r="BI33">
        <v>0</v>
      </c>
      <c r="BJ33">
        <v>2</v>
      </c>
      <c r="BK33">
        <v>58</v>
      </c>
      <c r="BL33">
        <v>0</v>
      </c>
      <c r="BM33">
        <v>0</v>
      </c>
      <c r="BN33">
        <v>11</v>
      </c>
      <c r="BO33">
        <v>4</v>
      </c>
      <c r="BP33">
        <v>2</v>
      </c>
      <c r="BQ33">
        <v>0</v>
      </c>
      <c r="BR33">
        <v>0</v>
      </c>
      <c r="BS33">
        <v>2</v>
      </c>
      <c r="BT33">
        <v>12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330</v>
      </c>
      <c r="CN33">
        <v>240.74000549316409</v>
      </c>
      <c r="CO33">
        <v>241.69999694824219</v>
      </c>
      <c r="CP33">
        <v>242.49000549316409</v>
      </c>
      <c r="CQ33">
        <v>239.8699951171875</v>
      </c>
      <c r="CR33">
        <v>241.3699951171875</v>
      </c>
      <c r="CW33">
        <v>24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38</v>
      </c>
      <c r="DG33">
        <v>35</v>
      </c>
      <c r="DH33">
        <v>34</v>
      </c>
      <c r="DI33">
        <v>20</v>
      </c>
      <c r="DJ33">
        <v>59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284</v>
      </c>
      <c r="EF33">
        <v>241.3699951171875</v>
      </c>
      <c r="EG33">
        <v>248.11000061035159</v>
      </c>
      <c r="EH33">
        <v>252.6000061035156</v>
      </c>
      <c r="EI33">
        <v>247.19000244140619</v>
      </c>
      <c r="EJ33">
        <v>250.69999694824219</v>
      </c>
      <c r="EO33">
        <v>46</v>
      </c>
      <c r="EP33">
        <v>110</v>
      </c>
      <c r="EQ33">
        <v>32</v>
      </c>
      <c r="ER33">
        <v>7</v>
      </c>
      <c r="ES33">
        <v>0</v>
      </c>
      <c r="ET33">
        <v>1</v>
      </c>
      <c r="EU33">
        <v>24</v>
      </c>
      <c r="EV33">
        <v>0</v>
      </c>
      <c r="EW33">
        <v>0</v>
      </c>
      <c r="EX33">
        <v>2</v>
      </c>
      <c r="EY33">
        <v>1</v>
      </c>
      <c r="EZ33">
        <v>1</v>
      </c>
      <c r="FA33">
        <v>0</v>
      </c>
      <c r="FB33">
        <v>0</v>
      </c>
      <c r="FC33">
        <v>2</v>
      </c>
      <c r="FD33">
        <v>4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331</v>
      </c>
      <c r="FX33">
        <v>250.69999694824219</v>
      </c>
      <c r="FY33">
        <v>247.47999572753909</v>
      </c>
      <c r="FZ33">
        <v>248.97999572753909</v>
      </c>
      <c r="GA33">
        <v>245.3699951171875</v>
      </c>
      <c r="GB33">
        <v>247.02000427246091</v>
      </c>
      <c r="GC33">
        <v>575</v>
      </c>
      <c r="GD33">
        <v>267</v>
      </c>
      <c r="GE33">
        <v>219</v>
      </c>
      <c r="GF33">
        <v>190</v>
      </c>
      <c r="GG33">
        <v>0</v>
      </c>
      <c r="GH33">
        <v>8</v>
      </c>
      <c r="GI33">
        <v>0</v>
      </c>
      <c r="GJ33">
        <v>7</v>
      </c>
      <c r="GK33">
        <v>0</v>
      </c>
      <c r="GL33">
        <v>66</v>
      </c>
      <c r="GM33">
        <v>0</v>
      </c>
      <c r="GN33">
        <v>59</v>
      </c>
      <c r="GO33">
        <v>1</v>
      </c>
      <c r="GP33">
        <v>0</v>
      </c>
      <c r="GQ33">
        <v>1</v>
      </c>
      <c r="GR33">
        <v>0</v>
      </c>
      <c r="GS33">
        <v>1</v>
      </c>
      <c r="GT33">
        <v>0</v>
      </c>
      <c r="GU33">
        <v>1</v>
      </c>
      <c r="GV33">
        <v>0</v>
      </c>
      <c r="GW33">
        <v>2.5</v>
      </c>
      <c r="GX33" t="s">
        <v>218</v>
      </c>
      <c r="GY33">
        <v>18404388</v>
      </c>
      <c r="GZ33">
        <v>11293885</v>
      </c>
      <c r="HA33">
        <v>0.36899999999999999</v>
      </c>
      <c r="HB33">
        <v>1.3340000000000001</v>
      </c>
      <c r="HC33">
        <v>-15.54</v>
      </c>
      <c r="HD33">
        <v>0.77</v>
      </c>
      <c r="HE33">
        <v>0</v>
      </c>
      <c r="HF33" s="2">
        <f t="shared" si="6"/>
        <v>-1.3011157573512122E-2</v>
      </c>
      <c r="HG33" s="2">
        <f t="shared" si="7"/>
        <v>6.024580390954215E-3</v>
      </c>
      <c r="HH33" s="2">
        <f t="shared" si="8"/>
        <v>8.5259441036784622E-3</v>
      </c>
      <c r="HI33" s="2">
        <f t="shared" si="9"/>
        <v>6.6796580306648368E-3</v>
      </c>
      <c r="HJ33" s="3">
        <f t="shared" si="10"/>
        <v>248.97095885695265</v>
      </c>
      <c r="HK33" t="str">
        <f t="shared" si="11"/>
        <v>BA</v>
      </c>
    </row>
    <row r="34" spans="1:219" hidden="1" x14ac:dyDescent="0.25">
      <c r="A34">
        <v>25</v>
      </c>
      <c r="B34" t="s">
        <v>332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39</v>
      </c>
      <c r="N34">
        <v>51</v>
      </c>
      <c r="O34">
        <v>39</v>
      </c>
      <c r="P34">
        <v>6</v>
      </c>
      <c r="Q34">
        <v>0</v>
      </c>
      <c r="R34">
        <v>1</v>
      </c>
      <c r="S34">
        <v>22</v>
      </c>
      <c r="T34">
        <v>0</v>
      </c>
      <c r="U34">
        <v>0</v>
      </c>
      <c r="V34">
        <v>9</v>
      </c>
      <c r="W34">
        <v>3</v>
      </c>
      <c r="X34">
        <v>11</v>
      </c>
      <c r="Y34">
        <v>17</v>
      </c>
      <c r="Z34">
        <v>18</v>
      </c>
      <c r="AA34">
        <v>2</v>
      </c>
      <c r="AB34">
        <v>58</v>
      </c>
      <c r="AC34">
        <v>0</v>
      </c>
      <c r="AD34">
        <v>0</v>
      </c>
      <c r="AE34">
        <v>55</v>
      </c>
      <c r="AF34">
        <v>22</v>
      </c>
      <c r="AG34">
        <v>18</v>
      </c>
      <c r="AH34">
        <v>18</v>
      </c>
      <c r="AI34">
        <v>1</v>
      </c>
      <c r="AJ34">
        <v>1</v>
      </c>
      <c r="AK34">
        <v>2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333</v>
      </c>
      <c r="AV34">
        <v>74.120002746582031</v>
      </c>
      <c r="AW34">
        <v>74.75</v>
      </c>
      <c r="AX34">
        <v>76</v>
      </c>
      <c r="AY34">
        <v>72.419998168945313</v>
      </c>
      <c r="AZ34">
        <v>72.550003051757813</v>
      </c>
      <c r="BE34">
        <v>1</v>
      </c>
      <c r="BF34">
        <v>3</v>
      </c>
      <c r="BG34">
        <v>4</v>
      </c>
      <c r="BH34">
        <v>3</v>
      </c>
      <c r="BI34">
        <v>0</v>
      </c>
      <c r="BJ34">
        <v>1</v>
      </c>
      <c r="BK34">
        <v>7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2</v>
      </c>
      <c r="BR34">
        <v>164</v>
      </c>
      <c r="BS34">
        <v>1</v>
      </c>
      <c r="BT34">
        <v>1</v>
      </c>
      <c r="BU34">
        <v>0</v>
      </c>
      <c r="BV34">
        <v>0</v>
      </c>
      <c r="BW34">
        <v>10</v>
      </c>
      <c r="BX34">
        <v>7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11</v>
      </c>
      <c r="CF34">
        <v>10</v>
      </c>
      <c r="CG34">
        <v>0</v>
      </c>
      <c r="CH34">
        <v>0</v>
      </c>
      <c r="CI34">
        <v>1</v>
      </c>
      <c r="CJ34">
        <v>1</v>
      </c>
      <c r="CK34">
        <v>0</v>
      </c>
      <c r="CL34">
        <v>0</v>
      </c>
      <c r="CM34" t="s">
        <v>334</v>
      </c>
      <c r="CN34">
        <v>72.550003051757813</v>
      </c>
      <c r="CO34">
        <v>73.580001831054688</v>
      </c>
      <c r="CP34">
        <v>77.089996337890625</v>
      </c>
      <c r="CQ34">
        <v>73.55999755859375</v>
      </c>
      <c r="CR34">
        <v>76.94000244140625</v>
      </c>
      <c r="CW34">
        <v>0</v>
      </c>
      <c r="CX34">
        <v>1</v>
      </c>
      <c r="CY34">
        <v>3</v>
      </c>
      <c r="CZ34">
        <v>10</v>
      </c>
      <c r="DA34">
        <v>178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335</v>
      </c>
      <c r="EF34">
        <v>76.94000244140625</v>
      </c>
      <c r="EG34">
        <v>77.510002136230469</v>
      </c>
      <c r="EH34">
        <v>78.260002136230469</v>
      </c>
      <c r="EI34">
        <v>75.660003662109375</v>
      </c>
      <c r="EJ34">
        <v>78.010002136230469</v>
      </c>
      <c r="EO34">
        <v>36</v>
      </c>
      <c r="EP34">
        <v>44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21</v>
      </c>
      <c r="EY34">
        <v>6</v>
      </c>
      <c r="EZ34">
        <v>11</v>
      </c>
      <c r="FA34">
        <v>2</v>
      </c>
      <c r="FB34">
        <v>51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51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1</v>
      </c>
      <c r="FP34">
        <v>0</v>
      </c>
      <c r="FQ34">
        <v>33</v>
      </c>
      <c r="FR34">
        <v>33</v>
      </c>
      <c r="FS34">
        <v>1</v>
      </c>
      <c r="FT34">
        <v>0</v>
      </c>
      <c r="FU34">
        <v>1</v>
      </c>
      <c r="FV34">
        <v>1</v>
      </c>
      <c r="FW34" t="s">
        <v>330</v>
      </c>
      <c r="FX34">
        <v>78.010002136230469</v>
      </c>
      <c r="FY34">
        <v>77.980003356933594</v>
      </c>
      <c r="FZ34">
        <v>77.980003356933594</v>
      </c>
      <c r="GA34">
        <v>75.705001831054688</v>
      </c>
      <c r="GB34">
        <v>76.389999389648438</v>
      </c>
      <c r="GC34">
        <v>418</v>
      </c>
      <c r="GD34">
        <v>318</v>
      </c>
      <c r="GE34">
        <v>272</v>
      </c>
      <c r="GF34">
        <v>92</v>
      </c>
      <c r="GG34">
        <v>0</v>
      </c>
      <c r="GH34">
        <v>197</v>
      </c>
      <c r="GI34">
        <v>0</v>
      </c>
      <c r="GJ34">
        <v>188</v>
      </c>
      <c r="GK34">
        <v>1</v>
      </c>
      <c r="GL34">
        <v>233</v>
      </c>
      <c r="GM34">
        <v>1</v>
      </c>
      <c r="GN34">
        <v>51</v>
      </c>
      <c r="GO34">
        <v>3</v>
      </c>
      <c r="GP34">
        <v>1</v>
      </c>
      <c r="GQ34">
        <v>2</v>
      </c>
      <c r="GR34">
        <v>0</v>
      </c>
      <c r="GS34">
        <v>1</v>
      </c>
      <c r="GT34">
        <v>1</v>
      </c>
      <c r="GU34">
        <v>1</v>
      </c>
      <c r="GV34">
        <v>1</v>
      </c>
      <c r="GW34">
        <v>2.2000000000000002</v>
      </c>
      <c r="GX34" t="s">
        <v>218</v>
      </c>
      <c r="GY34">
        <v>333387</v>
      </c>
      <c r="GZ34">
        <v>443500</v>
      </c>
      <c r="HA34">
        <v>0.38800000000000001</v>
      </c>
      <c r="HB34">
        <v>1.6890000000000001</v>
      </c>
      <c r="HC34">
        <v>2</v>
      </c>
      <c r="HD34">
        <v>5.08</v>
      </c>
      <c r="HE34">
        <v>0</v>
      </c>
      <c r="HF34" s="2">
        <f t="shared" si="6"/>
        <v>-3.8469835862353641E-4</v>
      </c>
      <c r="HG34" s="2">
        <f t="shared" si="7"/>
        <v>0</v>
      </c>
      <c r="HH34" s="2">
        <f t="shared" si="8"/>
        <v>2.917416552889418E-2</v>
      </c>
      <c r="HI34" s="2">
        <f t="shared" si="9"/>
        <v>8.9671104079963593E-3</v>
      </c>
      <c r="HJ34" s="3">
        <f t="shared" si="10"/>
        <v>77.980003356933594</v>
      </c>
      <c r="HK34" t="str">
        <f t="shared" si="11"/>
        <v>BOOT</v>
      </c>
    </row>
    <row r="35" spans="1:219" hidden="1" x14ac:dyDescent="0.25">
      <c r="A35">
        <v>26</v>
      </c>
      <c r="B35" t="s">
        <v>336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10</v>
      </c>
      <c r="N35">
        <v>65</v>
      </c>
      <c r="O35">
        <v>34</v>
      </c>
      <c r="P35">
        <v>49</v>
      </c>
      <c r="Q35">
        <v>31</v>
      </c>
      <c r="R35">
        <v>0</v>
      </c>
      <c r="S35">
        <v>0</v>
      </c>
      <c r="T35">
        <v>0</v>
      </c>
      <c r="U35">
        <v>0</v>
      </c>
      <c r="V35">
        <v>4</v>
      </c>
      <c r="W35">
        <v>0</v>
      </c>
      <c r="X35">
        <v>2</v>
      </c>
      <c r="Y35">
        <v>0</v>
      </c>
      <c r="Z35">
        <v>0</v>
      </c>
      <c r="AA35">
        <v>1</v>
      </c>
      <c r="AB35">
        <v>6</v>
      </c>
      <c r="AC35">
        <v>1</v>
      </c>
      <c r="AD35">
        <v>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337</v>
      </c>
      <c r="AV35">
        <v>114.9899978637695</v>
      </c>
      <c r="AW35">
        <v>113.5500030517578</v>
      </c>
      <c r="AX35">
        <v>114.80999755859381</v>
      </c>
      <c r="AY35">
        <v>113.0400009155273</v>
      </c>
      <c r="AZ35">
        <v>114.4300003051758</v>
      </c>
      <c r="BE35">
        <v>60</v>
      </c>
      <c r="BF35">
        <v>110</v>
      </c>
      <c r="BG35">
        <v>13</v>
      </c>
      <c r="BH35">
        <v>0</v>
      </c>
      <c r="BI35">
        <v>0</v>
      </c>
      <c r="BJ35">
        <v>1</v>
      </c>
      <c r="BK35">
        <v>13</v>
      </c>
      <c r="BL35">
        <v>0</v>
      </c>
      <c r="BM35">
        <v>0</v>
      </c>
      <c r="BN35">
        <v>13</v>
      </c>
      <c r="BO35">
        <v>2</v>
      </c>
      <c r="BP35">
        <v>0</v>
      </c>
      <c r="BQ35">
        <v>1</v>
      </c>
      <c r="BR35">
        <v>0</v>
      </c>
      <c r="BS35">
        <v>1</v>
      </c>
      <c r="BT35">
        <v>3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256</v>
      </c>
      <c r="CN35">
        <v>114.4300003051758</v>
      </c>
      <c r="CO35">
        <v>114.7799987792969</v>
      </c>
      <c r="CP35">
        <v>116.6800003051758</v>
      </c>
      <c r="CQ35">
        <v>113.7600021362305</v>
      </c>
      <c r="CR35">
        <v>116.05999755859381</v>
      </c>
      <c r="CW35">
        <v>28</v>
      </c>
      <c r="CX35">
        <v>24</v>
      </c>
      <c r="CY35">
        <v>80</v>
      </c>
      <c r="CZ35">
        <v>56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5</v>
      </c>
      <c r="DG35">
        <v>1</v>
      </c>
      <c r="DH35">
        <v>0</v>
      </c>
      <c r="DI35">
        <v>0</v>
      </c>
      <c r="DJ35">
        <v>5</v>
      </c>
      <c r="DK35">
        <v>1</v>
      </c>
      <c r="DL35">
        <v>11</v>
      </c>
      <c r="DM35">
        <v>0</v>
      </c>
      <c r="DN35">
        <v>0</v>
      </c>
      <c r="DO35">
        <v>0</v>
      </c>
      <c r="DP35">
        <v>0</v>
      </c>
      <c r="DQ35">
        <v>5</v>
      </c>
      <c r="DR35">
        <v>5</v>
      </c>
      <c r="DS35">
        <v>0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338</v>
      </c>
      <c r="EF35">
        <v>116.05999755859381</v>
      </c>
      <c r="EG35">
        <v>116.69000244140619</v>
      </c>
      <c r="EH35">
        <v>117.3399963378906</v>
      </c>
      <c r="EI35">
        <v>116.0899963378906</v>
      </c>
      <c r="EJ35">
        <v>116.65000152587891</v>
      </c>
      <c r="EO35">
        <v>122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63</v>
      </c>
      <c r="EY35">
        <v>32</v>
      </c>
      <c r="EZ35">
        <v>9</v>
      </c>
      <c r="FA35">
        <v>2</v>
      </c>
      <c r="FB35">
        <v>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339</v>
      </c>
      <c r="FX35">
        <v>116.65000152587891</v>
      </c>
      <c r="FY35">
        <v>117.1600036621094</v>
      </c>
      <c r="FZ35">
        <v>117.9599990844727</v>
      </c>
      <c r="GA35">
        <v>116.5500030517578</v>
      </c>
      <c r="GB35">
        <v>117.55999755859381</v>
      </c>
      <c r="GC35">
        <v>683</v>
      </c>
      <c r="GD35">
        <v>140</v>
      </c>
      <c r="GE35">
        <v>311</v>
      </c>
      <c r="GF35">
        <v>118</v>
      </c>
      <c r="GG35">
        <v>0</v>
      </c>
      <c r="GH35">
        <v>136</v>
      </c>
      <c r="GI35">
        <v>0</v>
      </c>
      <c r="GJ35">
        <v>56</v>
      </c>
      <c r="GK35">
        <v>6</v>
      </c>
      <c r="GL35">
        <v>6</v>
      </c>
      <c r="GM35">
        <v>0</v>
      </c>
      <c r="GN35">
        <v>6</v>
      </c>
      <c r="GO35">
        <v>2</v>
      </c>
      <c r="GP35">
        <v>2</v>
      </c>
      <c r="GQ35">
        <v>1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2.6</v>
      </c>
      <c r="GX35" t="s">
        <v>239</v>
      </c>
      <c r="GY35">
        <v>1950256</v>
      </c>
      <c r="GZ35">
        <v>1351328</v>
      </c>
      <c r="HA35">
        <v>3.7240000000000002</v>
      </c>
      <c r="HB35">
        <v>4.6630000000000003</v>
      </c>
      <c r="HC35">
        <v>6.04</v>
      </c>
      <c r="HD35">
        <v>3.88</v>
      </c>
      <c r="HE35">
        <v>1.3378999</v>
      </c>
      <c r="HF35" s="2">
        <f t="shared" si="6"/>
        <v>4.3530396064287435E-3</v>
      </c>
      <c r="HG35" s="2">
        <f t="shared" si="7"/>
        <v>6.781921232386634E-3</v>
      </c>
      <c r="HH35" s="2">
        <f t="shared" si="8"/>
        <v>5.2065601850854737E-3</v>
      </c>
      <c r="HI35" s="2">
        <f t="shared" si="9"/>
        <v>8.5913110565744022E-3</v>
      </c>
      <c r="HJ35" s="3">
        <f t="shared" si="10"/>
        <v>117.95457357853196</v>
      </c>
      <c r="HK35" t="str">
        <f t="shared" si="11"/>
        <v>BXP</v>
      </c>
    </row>
    <row r="36" spans="1:219" hidden="1" x14ac:dyDescent="0.25">
      <c r="A36">
        <v>27</v>
      </c>
      <c r="B36" t="s">
        <v>340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80</v>
      </c>
      <c r="N36">
        <v>23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0</v>
      </c>
      <c r="X36">
        <v>3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279</v>
      </c>
      <c r="AV36">
        <v>56.459999084472663</v>
      </c>
      <c r="AW36">
        <v>56.729999542236328</v>
      </c>
      <c r="AX36">
        <v>56.729999542236328</v>
      </c>
      <c r="AY36">
        <v>55.709999084472663</v>
      </c>
      <c r="AZ36">
        <v>56.049999237060547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1</v>
      </c>
      <c r="BR36">
        <v>105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341</v>
      </c>
      <c r="CN36">
        <v>56.049999237060547</v>
      </c>
      <c r="CO36">
        <v>56.080001831054688</v>
      </c>
      <c r="CP36">
        <v>56.990001678466797</v>
      </c>
      <c r="CQ36">
        <v>55.970001220703118</v>
      </c>
      <c r="CR36">
        <v>56.659999847412109</v>
      </c>
      <c r="CW36">
        <v>4</v>
      </c>
      <c r="CX36">
        <v>33</v>
      </c>
      <c r="CY36">
        <v>67</v>
      </c>
      <c r="CZ36">
        <v>2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2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342</v>
      </c>
      <c r="EF36">
        <v>56.659999847412109</v>
      </c>
      <c r="EG36">
        <v>57.240001678466797</v>
      </c>
      <c r="EH36">
        <v>58.110000610351563</v>
      </c>
      <c r="EI36">
        <v>57.130001068115227</v>
      </c>
      <c r="EJ36">
        <v>57.240001678466797</v>
      </c>
      <c r="EO36">
        <v>34</v>
      </c>
      <c r="EP36">
        <v>63</v>
      </c>
      <c r="EQ36">
        <v>39</v>
      </c>
      <c r="ER36">
        <v>1</v>
      </c>
      <c r="ES36">
        <v>0</v>
      </c>
      <c r="ET36">
        <v>1</v>
      </c>
      <c r="EU36">
        <v>40</v>
      </c>
      <c r="EV36">
        <v>0</v>
      </c>
      <c r="EW36">
        <v>0</v>
      </c>
      <c r="EX36">
        <v>3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343</v>
      </c>
      <c r="FX36">
        <v>57.240001678466797</v>
      </c>
      <c r="FY36">
        <v>57.509998321533203</v>
      </c>
      <c r="FZ36">
        <v>57.950000762939453</v>
      </c>
      <c r="GA36">
        <v>56.509998321533203</v>
      </c>
      <c r="GB36">
        <v>57.229999542236328</v>
      </c>
      <c r="GC36">
        <v>346</v>
      </c>
      <c r="GD36">
        <v>121</v>
      </c>
      <c r="GE36">
        <v>243</v>
      </c>
      <c r="GF36">
        <v>5</v>
      </c>
      <c r="GG36">
        <v>0</v>
      </c>
      <c r="GH36">
        <v>3</v>
      </c>
      <c r="GI36">
        <v>0</v>
      </c>
      <c r="GJ36">
        <v>3</v>
      </c>
      <c r="GK36">
        <v>0</v>
      </c>
      <c r="GL36">
        <v>105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2.5</v>
      </c>
      <c r="GX36" t="s">
        <v>218</v>
      </c>
      <c r="GY36">
        <v>233186</v>
      </c>
      <c r="GZ36">
        <v>157757</v>
      </c>
      <c r="HA36">
        <v>2.194</v>
      </c>
      <c r="HB36">
        <v>2.8090000000000002</v>
      </c>
      <c r="HC36">
        <v>3</v>
      </c>
      <c r="HD36">
        <v>5.23</v>
      </c>
      <c r="HE36">
        <v>0.35529998000000002</v>
      </c>
      <c r="HF36" s="2">
        <f t="shared" si="6"/>
        <v>4.6947774464690673E-3</v>
      </c>
      <c r="HG36" s="2">
        <f t="shared" si="7"/>
        <v>7.5927944023020943E-3</v>
      </c>
      <c r="HH36" s="2">
        <f t="shared" si="8"/>
        <v>1.7388280806566736E-2</v>
      </c>
      <c r="HI36" s="2">
        <f t="shared" si="9"/>
        <v>1.2580835688662861E-2</v>
      </c>
      <c r="HJ36" s="3">
        <f t="shared" si="10"/>
        <v>57.946659914865343</v>
      </c>
      <c r="HK36" t="str">
        <f t="shared" si="11"/>
        <v>BRC</v>
      </c>
    </row>
    <row r="37" spans="1:219" hidden="1" x14ac:dyDescent="0.25">
      <c r="A37">
        <v>28</v>
      </c>
      <c r="B37" t="s">
        <v>344</v>
      </c>
      <c r="C37">
        <v>9</v>
      </c>
      <c r="D37">
        <v>1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37</v>
      </c>
      <c r="N37">
        <v>152</v>
      </c>
      <c r="O37">
        <v>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1</v>
      </c>
      <c r="X37">
        <v>3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345</v>
      </c>
      <c r="AV37">
        <v>160.74000549316409</v>
      </c>
      <c r="AW37">
        <v>161.4700012207031</v>
      </c>
      <c r="AX37">
        <v>162.47999572753909</v>
      </c>
      <c r="AY37">
        <v>158.1300048828125</v>
      </c>
      <c r="AZ37">
        <v>158.2200012207031</v>
      </c>
      <c r="BE37">
        <v>44</v>
      </c>
      <c r="BF37">
        <v>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16</v>
      </c>
      <c r="BO37">
        <v>1</v>
      </c>
      <c r="BP37">
        <v>1</v>
      </c>
      <c r="BQ37">
        <v>25</v>
      </c>
      <c r="BR37">
        <v>116</v>
      </c>
      <c r="BS37">
        <v>0</v>
      </c>
      <c r="BT37">
        <v>0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47</v>
      </c>
      <c r="CF37">
        <v>4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 t="s">
        <v>346</v>
      </c>
      <c r="CN37">
        <v>158.2200012207031</v>
      </c>
      <c r="CO37">
        <v>159.32000732421881</v>
      </c>
      <c r="CP37">
        <v>160.5</v>
      </c>
      <c r="CQ37">
        <v>157.97999572753909</v>
      </c>
      <c r="CR37">
        <v>159.8399963378906</v>
      </c>
      <c r="CW37">
        <v>108</v>
      </c>
      <c r="CX37">
        <v>70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4</v>
      </c>
      <c r="DG37">
        <v>5</v>
      </c>
      <c r="DH37">
        <v>6</v>
      </c>
      <c r="DI37">
        <v>2</v>
      </c>
      <c r="DJ37">
        <v>7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7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343</v>
      </c>
      <c r="EF37">
        <v>159.8399963378906</v>
      </c>
      <c r="EG37">
        <v>161.8500061035156</v>
      </c>
      <c r="EH37">
        <v>162.75</v>
      </c>
      <c r="EI37">
        <v>160.3399963378906</v>
      </c>
      <c r="EJ37">
        <v>161.78999328613281</v>
      </c>
      <c r="EO37">
        <v>30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15</v>
      </c>
      <c r="EY37">
        <v>13</v>
      </c>
      <c r="EZ37">
        <v>16</v>
      </c>
      <c r="FA37">
        <v>29</v>
      </c>
      <c r="FB37">
        <v>104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347</v>
      </c>
      <c r="FX37">
        <v>161.78999328613281</v>
      </c>
      <c r="FY37">
        <v>161.83000183105469</v>
      </c>
      <c r="FZ37">
        <v>162.24000549316409</v>
      </c>
      <c r="GA37">
        <v>159.2200012207031</v>
      </c>
      <c r="GB37">
        <v>160.7799987792969</v>
      </c>
      <c r="GC37">
        <v>449</v>
      </c>
      <c r="GD37">
        <v>367</v>
      </c>
      <c r="GE37">
        <v>209</v>
      </c>
      <c r="GF37">
        <v>201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227</v>
      </c>
      <c r="GM37">
        <v>0</v>
      </c>
      <c r="GN37">
        <v>111</v>
      </c>
      <c r="GO37">
        <v>1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1.9</v>
      </c>
      <c r="GX37" t="s">
        <v>218</v>
      </c>
      <c r="GY37">
        <v>3484479</v>
      </c>
      <c r="GZ37">
        <v>2841800</v>
      </c>
      <c r="HC37">
        <v>1.76</v>
      </c>
      <c r="HD37">
        <v>1.78</v>
      </c>
      <c r="HE37">
        <v>6.5299999999999997E-2</v>
      </c>
      <c r="HF37" s="2">
        <f t="shared" si="6"/>
        <v>2.4722575832158977E-4</v>
      </c>
      <c r="HG37" s="2">
        <f t="shared" si="7"/>
        <v>2.527142802190574E-3</v>
      </c>
      <c r="HH37" s="2">
        <f t="shared" si="8"/>
        <v>1.6128039181982801E-2</v>
      </c>
      <c r="HI37" s="2">
        <f t="shared" si="9"/>
        <v>9.7026842296175086E-3</v>
      </c>
      <c r="HJ37" s="3">
        <f t="shared" si="10"/>
        <v>162.23896935536052</v>
      </c>
      <c r="HK37" t="str">
        <f t="shared" si="11"/>
        <v>COF</v>
      </c>
    </row>
    <row r="38" spans="1:219" hidden="1" x14ac:dyDescent="0.25">
      <c r="A38">
        <v>29</v>
      </c>
      <c r="B38" t="s">
        <v>348</v>
      </c>
      <c r="C38">
        <v>9</v>
      </c>
      <c r="D38">
        <v>1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120</v>
      </c>
      <c r="N38">
        <v>28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29</v>
      </c>
      <c r="W38">
        <v>16</v>
      </c>
      <c r="X38">
        <v>4</v>
      </c>
      <c r="Y38">
        <v>4</v>
      </c>
      <c r="Z38">
        <v>6</v>
      </c>
      <c r="AA38">
        <v>0</v>
      </c>
      <c r="AB38">
        <v>0</v>
      </c>
      <c r="AC38">
        <v>0</v>
      </c>
      <c r="AD38">
        <v>0</v>
      </c>
      <c r="AE38">
        <v>28</v>
      </c>
      <c r="AF38">
        <v>0</v>
      </c>
      <c r="AG38">
        <v>4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2</v>
      </c>
      <c r="AP38">
        <v>2</v>
      </c>
      <c r="AQ38">
        <v>1</v>
      </c>
      <c r="AR38">
        <v>0</v>
      </c>
      <c r="AS38">
        <v>1</v>
      </c>
      <c r="AT38">
        <v>1</v>
      </c>
      <c r="AU38" t="s">
        <v>225</v>
      </c>
      <c r="AV38">
        <v>28.280000686645511</v>
      </c>
      <c r="AW38">
        <v>28.340000152587891</v>
      </c>
      <c r="AX38">
        <v>28.659999847412109</v>
      </c>
      <c r="AY38">
        <v>27.45100021362305</v>
      </c>
      <c r="AZ38">
        <v>27.770000457763668</v>
      </c>
      <c r="BE38">
        <v>9</v>
      </c>
      <c r="BF38">
        <v>5</v>
      </c>
      <c r="BG38">
        <v>1</v>
      </c>
      <c r="BH38">
        <v>0</v>
      </c>
      <c r="BI38">
        <v>0</v>
      </c>
      <c r="BJ38">
        <v>1</v>
      </c>
      <c r="BK38">
        <v>1</v>
      </c>
      <c r="BL38">
        <v>0</v>
      </c>
      <c r="BM38">
        <v>0</v>
      </c>
      <c r="BN38">
        <v>5</v>
      </c>
      <c r="BO38">
        <v>0</v>
      </c>
      <c r="BP38">
        <v>1</v>
      </c>
      <c r="BQ38">
        <v>6</v>
      </c>
      <c r="BR38">
        <v>176</v>
      </c>
      <c r="BS38">
        <v>1</v>
      </c>
      <c r="BT38">
        <v>0</v>
      </c>
      <c r="BU38">
        <v>0</v>
      </c>
      <c r="BV38">
        <v>0</v>
      </c>
      <c r="BW38">
        <v>6</v>
      </c>
      <c r="BX38">
        <v>1</v>
      </c>
      <c r="BY38">
        <v>2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15</v>
      </c>
      <c r="CF38">
        <v>6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 t="s">
        <v>349</v>
      </c>
      <c r="CN38">
        <v>27.770000457763668</v>
      </c>
      <c r="CO38">
        <v>27.840000152587891</v>
      </c>
      <c r="CP38">
        <v>28.10000038146973</v>
      </c>
      <c r="CQ38">
        <v>27.580999374389648</v>
      </c>
      <c r="CR38">
        <v>28</v>
      </c>
      <c r="CW38">
        <v>38</v>
      </c>
      <c r="CX38">
        <v>26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39</v>
      </c>
      <c r="DG38">
        <v>34</v>
      </c>
      <c r="DH38">
        <v>33</v>
      </c>
      <c r="DI38">
        <v>8</v>
      </c>
      <c r="DJ38">
        <v>29</v>
      </c>
      <c r="DK38">
        <v>0</v>
      </c>
      <c r="DL38">
        <v>0</v>
      </c>
      <c r="DM38">
        <v>0</v>
      </c>
      <c r="DN38">
        <v>0</v>
      </c>
      <c r="DO38">
        <v>7</v>
      </c>
      <c r="DP38">
        <v>0</v>
      </c>
      <c r="DQ38">
        <v>29</v>
      </c>
      <c r="DR38">
        <v>0</v>
      </c>
      <c r="DS38">
        <v>1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350</v>
      </c>
      <c r="EF38">
        <v>28</v>
      </c>
      <c r="EG38">
        <v>28.079999923706051</v>
      </c>
      <c r="EH38">
        <v>28.409999847412109</v>
      </c>
      <c r="EI38">
        <v>27.54999923706055</v>
      </c>
      <c r="EJ38">
        <v>28.309999465942379</v>
      </c>
      <c r="EO38">
        <v>23</v>
      </c>
      <c r="EP38">
        <v>87</v>
      </c>
      <c r="EQ38">
        <v>15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2</v>
      </c>
      <c r="EZ38">
        <v>3</v>
      </c>
      <c r="FA38">
        <v>0</v>
      </c>
      <c r="FB38">
        <v>65</v>
      </c>
      <c r="FC38">
        <v>1</v>
      </c>
      <c r="FD38">
        <v>71</v>
      </c>
      <c r="FE38">
        <v>0</v>
      </c>
      <c r="FF38">
        <v>0</v>
      </c>
      <c r="FG38">
        <v>1</v>
      </c>
      <c r="FH38">
        <v>0</v>
      </c>
      <c r="FI38">
        <v>65</v>
      </c>
      <c r="FJ38">
        <v>65</v>
      </c>
      <c r="FK38">
        <v>1</v>
      </c>
      <c r="FL38">
        <v>0</v>
      </c>
      <c r="FM38">
        <v>1</v>
      </c>
      <c r="FN38">
        <v>1</v>
      </c>
      <c r="FO38">
        <v>1</v>
      </c>
      <c r="FP38">
        <v>1</v>
      </c>
      <c r="FQ38">
        <v>54</v>
      </c>
      <c r="FR38">
        <v>54</v>
      </c>
      <c r="FS38">
        <v>1</v>
      </c>
      <c r="FT38">
        <v>1</v>
      </c>
      <c r="FU38">
        <v>1</v>
      </c>
      <c r="FV38">
        <v>1</v>
      </c>
      <c r="FW38" t="s">
        <v>273</v>
      </c>
      <c r="FX38">
        <v>28.309999465942379</v>
      </c>
      <c r="FY38">
        <v>28.280000686645511</v>
      </c>
      <c r="FZ38">
        <v>28.64999961853027</v>
      </c>
      <c r="GA38">
        <v>28.129999160766602</v>
      </c>
      <c r="GB38">
        <v>28.219999313354489</v>
      </c>
      <c r="GC38">
        <v>352</v>
      </c>
      <c r="GD38">
        <v>461</v>
      </c>
      <c r="GE38">
        <v>189</v>
      </c>
      <c r="GF38">
        <v>214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276</v>
      </c>
      <c r="GM38">
        <v>0</v>
      </c>
      <c r="GN38">
        <v>94</v>
      </c>
      <c r="GO38">
        <v>4</v>
      </c>
      <c r="GP38">
        <v>2</v>
      </c>
      <c r="GQ38">
        <v>2</v>
      </c>
      <c r="GR38">
        <v>1</v>
      </c>
      <c r="GS38">
        <v>2</v>
      </c>
      <c r="GT38">
        <v>1</v>
      </c>
      <c r="GU38">
        <v>2</v>
      </c>
      <c r="GV38">
        <v>1</v>
      </c>
      <c r="GW38">
        <v>2.2000000000000002</v>
      </c>
      <c r="GX38" t="s">
        <v>218</v>
      </c>
      <c r="GY38">
        <v>1186985</v>
      </c>
      <c r="GZ38">
        <v>1155985</v>
      </c>
      <c r="HA38">
        <v>3.39</v>
      </c>
      <c r="HB38">
        <v>3.8149999999999999</v>
      </c>
      <c r="HC38">
        <v>1.24</v>
      </c>
      <c r="HD38">
        <v>7.71</v>
      </c>
      <c r="HE38">
        <v>0</v>
      </c>
      <c r="HF38" s="2">
        <f t="shared" si="6"/>
        <v>-1.0607771771036223E-3</v>
      </c>
      <c r="HG38" s="2">
        <f t="shared" si="7"/>
        <v>1.2914448056238426E-2</v>
      </c>
      <c r="HH38" s="2">
        <f t="shared" si="8"/>
        <v>5.3041556660833322E-3</v>
      </c>
      <c r="HI38" s="2">
        <f t="shared" si="9"/>
        <v>3.1892329829114052E-3</v>
      </c>
      <c r="HJ38" s="3">
        <f t="shared" si="10"/>
        <v>28.645221286543581</v>
      </c>
      <c r="HK38" t="str">
        <f t="shared" si="11"/>
        <v>CARG</v>
      </c>
    </row>
    <row r="39" spans="1:219" hidden="1" x14ac:dyDescent="0.25">
      <c r="A39">
        <v>30</v>
      </c>
      <c r="B39" t="s">
        <v>351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35</v>
      </c>
      <c r="N39">
        <v>36</v>
      </c>
      <c r="O39">
        <v>6</v>
      </c>
      <c r="P39">
        <v>17</v>
      </c>
      <c r="Q39">
        <v>96</v>
      </c>
      <c r="R39">
        <v>0</v>
      </c>
      <c r="S39">
        <v>0</v>
      </c>
      <c r="T39">
        <v>0</v>
      </c>
      <c r="U39">
        <v>0</v>
      </c>
      <c r="V39">
        <v>6</v>
      </c>
      <c r="W39">
        <v>2</v>
      </c>
      <c r="X39">
        <v>1</v>
      </c>
      <c r="Y39">
        <v>0</v>
      </c>
      <c r="Z39">
        <v>6</v>
      </c>
      <c r="AA39">
        <v>1</v>
      </c>
      <c r="AB39">
        <v>15</v>
      </c>
      <c r="AC39">
        <v>1</v>
      </c>
      <c r="AD39">
        <v>15</v>
      </c>
      <c r="AE39">
        <v>0</v>
      </c>
      <c r="AF39">
        <v>0</v>
      </c>
      <c r="AG39">
        <v>6</v>
      </c>
      <c r="AH39">
        <v>6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3</v>
      </c>
      <c r="AP39">
        <v>3</v>
      </c>
      <c r="AQ39">
        <v>1</v>
      </c>
      <c r="AR39">
        <v>0</v>
      </c>
      <c r="AS39">
        <v>1</v>
      </c>
      <c r="AT39">
        <v>1</v>
      </c>
      <c r="AU39" t="s">
        <v>352</v>
      </c>
      <c r="AV39">
        <v>27.899999618530281</v>
      </c>
      <c r="AW39">
        <v>28.25</v>
      </c>
      <c r="AX39">
        <v>29.370000839233398</v>
      </c>
      <c r="AY39">
        <v>28.229999542236332</v>
      </c>
      <c r="AZ39">
        <v>28.579999923706051</v>
      </c>
      <c r="BE39">
        <v>4</v>
      </c>
      <c r="BF39">
        <v>24</v>
      </c>
      <c r="BG39">
        <v>71</v>
      </c>
      <c r="BH39">
        <v>41</v>
      </c>
      <c r="BI39">
        <v>55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353</v>
      </c>
      <c r="CN39">
        <v>28.579999923706051</v>
      </c>
      <c r="CO39">
        <v>28.840000152587891</v>
      </c>
      <c r="CP39">
        <v>29.420000076293949</v>
      </c>
      <c r="CQ39">
        <v>28.629999160766602</v>
      </c>
      <c r="CR39">
        <v>29.370000839233398</v>
      </c>
      <c r="CW39">
        <v>13</v>
      </c>
      <c r="CX39">
        <v>61</v>
      </c>
      <c r="CY39">
        <v>72</v>
      </c>
      <c r="CZ39">
        <v>47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2</v>
      </c>
      <c r="DK39">
        <v>1</v>
      </c>
      <c r="DL39">
        <v>4</v>
      </c>
      <c r="DM39">
        <v>1</v>
      </c>
      <c r="DN39">
        <v>0</v>
      </c>
      <c r="DO39">
        <v>0</v>
      </c>
      <c r="DP39">
        <v>0</v>
      </c>
      <c r="DQ39">
        <v>2</v>
      </c>
      <c r="DR39">
        <v>2</v>
      </c>
      <c r="DS39">
        <v>0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354</v>
      </c>
      <c r="EF39">
        <v>29.370000839233398</v>
      </c>
      <c r="EG39">
        <v>29.569999694824219</v>
      </c>
      <c r="EH39">
        <v>30</v>
      </c>
      <c r="EI39">
        <v>29.219999313354489</v>
      </c>
      <c r="EJ39">
        <v>30</v>
      </c>
      <c r="EO39">
        <v>69</v>
      </c>
      <c r="EP39">
        <v>24</v>
      </c>
      <c r="EQ39">
        <v>13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21</v>
      </c>
      <c r="EY39">
        <v>11</v>
      </c>
      <c r="EZ39">
        <v>15</v>
      </c>
      <c r="FA39">
        <v>16</v>
      </c>
      <c r="FB39">
        <v>50</v>
      </c>
      <c r="FC39">
        <v>1</v>
      </c>
      <c r="FD39">
        <v>113</v>
      </c>
      <c r="FE39">
        <v>0</v>
      </c>
      <c r="FF39">
        <v>0</v>
      </c>
      <c r="FG39">
        <v>1</v>
      </c>
      <c r="FH39">
        <v>0</v>
      </c>
      <c r="FI39">
        <v>50</v>
      </c>
      <c r="FJ39">
        <v>50</v>
      </c>
      <c r="FK39">
        <v>1</v>
      </c>
      <c r="FL39">
        <v>0</v>
      </c>
      <c r="FM39">
        <v>1</v>
      </c>
      <c r="FN39">
        <v>1</v>
      </c>
      <c r="FO39">
        <v>10</v>
      </c>
      <c r="FP39">
        <v>1</v>
      </c>
      <c r="FQ39">
        <v>5</v>
      </c>
      <c r="FR39">
        <v>5</v>
      </c>
      <c r="FS39">
        <v>2</v>
      </c>
      <c r="FT39">
        <v>1</v>
      </c>
      <c r="FU39">
        <v>2</v>
      </c>
      <c r="FV39">
        <v>1</v>
      </c>
      <c r="FW39" t="s">
        <v>355</v>
      </c>
      <c r="FX39">
        <v>30</v>
      </c>
      <c r="FY39">
        <v>29.95999908447266</v>
      </c>
      <c r="FZ39">
        <v>30.069999694824219</v>
      </c>
      <c r="GA39">
        <v>29.409999847412109</v>
      </c>
      <c r="GB39">
        <v>29.559999465942379</v>
      </c>
      <c r="GC39">
        <v>685</v>
      </c>
      <c r="GD39">
        <v>133</v>
      </c>
      <c r="GE39">
        <v>300</v>
      </c>
      <c r="GF39">
        <v>117</v>
      </c>
      <c r="GG39">
        <v>0</v>
      </c>
      <c r="GH39">
        <v>257</v>
      </c>
      <c r="GI39">
        <v>0</v>
      </c>
      <c r="GJ39">
        <v>48</v>
      </c>
      <c r="GK39">
        <v>16</v>
      </c>
      <c r="GL39">
        <v>58</v>
      </c>
      <c r="GM39">
        <v>0</v>
      </c>
      <c r="GN39">
        <v>52</v>
      </c>
      <c r="GO39">
        <v>3</v>
      </c>
      <c r="GP39">
        <v>2</v>
      </c>
      <c r="GQ39">
        <v>3</v>
      </c>
      <c r="GR39">
        <v>2</v>
      </c>
      <c r="GS39">
        <v>3</v>
      </c>
      <c r="GT39">
        <v>2</v>
      </c>
      <c r="GU39">
        <v>2</v>
      </c>
      <c r="GV39">
        <v>1</v>
      </c>
      <c r="GW39">
        <v>2.6</v>
      </c>
      <c r="GX39" t="s">
        <v>239</v>
      </c>
      <c r="GY39">
        <v>30294501</v>
      </c>
      <c r="GZ39">
        <v>27689114</v>
      </c>
      <c r="HA39">
        <v>1.365</v>
      </c>
      <c r="HB39">
        <v>1.446</v>
      </c>
      <c r="HC39">
        <v>0.05</v>
      </c>
      <c r="HD39">
        <v>2.54</v>
      </c>
      <c r="HE39">
        <v>0</v>
      </c>
      <c r="HF39" s="2">
        <f t="shared" si="6"/>
        <v>-1.3351440837683359E-3</v>
      </c>
      <c r="HG39" s="2">
        <f t="shared" si="7"/>
        <v>3.6581513624189821E-3</v>
      </c>
      <c r="HH39" s="2">
        <f t="shared" si="8"/>
        <v>1.8357785509599656E-2</v>
      </c>
      <c r="HI39" s="2">
        <f t="shared" si="9"/>
        <v>5.0744120852603825E-3</v>
      </c>
      <c r="HJ39" s="3">
        <f t="shared" si="10"/>
        <v>30.069597295941595</v>
      </c>
      <c r="HK39" t="str">
        <f t="shared" si="11"/>
        <v>CCL</v>
      </c>
    </row>
    <row r="40" spans="1:219" hidden="1" x14ac:dyDescent="0.25">
      <c r="A40">
        <v>31</v>
      </c>
      <c r="B40" t="s">
        <v>356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</v>
      </c>
      <c r="N40">
        <v>3</v>
      </c>
      <c r="O40">
        <v>6</v>
      </c>
      <c r="P40">
        <v>12</v>
      </c>
      <c r="Q40">
        <v>140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5</v>
      </c>
      <c r="AA40">
        <v>1</v>
      </c>
      <c r="AB40">
        <v>7</v>
      </c>
      <c r="AC40">
        <v>1</v>
      </c>
      <c r="AD40">
        <v>7</v>
      </c>
      <c r="AE40">
        <v>0</v>
      </c>
      <c r="AF40">
        <v>0</v>
      </c>
      <c r="AG40">
        <v>5</v>
      </c>
      <c r="AH40">
        <v>5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4</v>
      </c>
      <c r="AP40">
        <v>4</v>
      </c>
      <c r="AQ40">
        <v>1</v>
      </c>
      <c r="AR40">
        <v>0</v>
      </c>
      <c r="AS40">
        <v>1</v>
      </c>
      <c r="AT40">
        <v>1</v>
      </c>
      <c r="AU40" t="s">
        <v>357</v>
      </c>
      <c r="AV40">
        <v>14.439999580383301</v>
      </c>
      <c r="AW40">
        <v>14.590000152587891</v>
      </c>
      <c r="AX40">
        <v>14.789999961853029</v>
      </c>
      <c r="AY40">
        <v>13.789999961853029</v>
      </c>
      <c r="AZ40">
        <v>13.80000019073486</v>
      </c>
      <c r="BE40">
        <v>6</v>
      </c>
      <c r="BF40">
        <v>4</v>
      </c>
      <c r="BG40">
        <v>3</v>
      </c>
      <c r="BH40">
        <v>0</v>
      </c>
      <c r="BI40">
        <v>0</v>
      </c>
      <c r="BJ40">
        <v>1</v>
      </c>
      <c r="BK40">
        <v>3</v>
      </c>
      <c r="BL40">
        <v>0</v>
      </c>
      <c r="BM40">
        <v>0</v>
      </c>
      <c r="BN40">
        <v>3</v>
      </c>
      <c r="BO40">
        <v>1</v>
      </c>
      <c r="BP40">
        <v>3</v>
      </c>
      <c r="BQ40">
        <v>2</v>
      </c>
      <c r="BR40">
        <v>134</v>
      </c>
      <c r="BS40">
        <v>1</v>
      </c>
      <c r="BT40">
        <v>0</v>
      </c>
      <c r="BU40">
        <v>0</v>
      </c>
      <c r="BV40">
        <v>0</v>
      </c>
      <c r="BW40">
        <v>7</v>
      </c>
      <c r="BX40">
        <v>3</v>
      </c>
      <c r="BY40">
        <v>1</v>
      </c>
      <c r="BZ40">
        <v>0</v>
      </c>
      <c r="CA40">
        <v>2</v>
      </c>
      <c r="CB40">
        <v>1</v>
      </c>
      <c r="CC40">
        <v>1</v>
      </c>
      <c r="CD40">
        <v>1</v>
      </c>
      <c r="CE40">
        <v>15</v>
      </c>
      <c r="CF40">
        <v>7</v>
      </c>
      <c r="CG40">
        <v>1</v>
      </c>
      <c r="CH40">
        <v>0</v>
      </c>
      <c r="CI40">
        <v>2</v>
      </c>
      <c r="CJ40">
        <v>1</v>
      </c>
      <c r="CK40">
        <v>1</v>
      </c>
      <c r="CL40">
        <v>0</v>
      </c>
      <c r="CM40" t="s">
        <v>358</v>
      </c>
      <c r="CN40">
        <v>13.80000019073486</v>
      </c>
      <c r="CO40">
        <v>13.789999961853029</v>
      </c>
      <c r="CP40">
        <v>14.57999992370606</v>
      </c>
      <c r="CQ40">
        <v>13.789999961853029</v>
      </c>
      <c r="CR40">
        <v>14.47999954223633</v>
      </c>
      <c r="CW40">
        <v>0</v>
      </c>
      <c r="CX40">
        <v>1</v>
      </c>
      <c r="CY40">
        <v>2</v>
      </c>
      <c r="CZ40">
        <v>4</v>
      </c>
      <c r="DA40">
        <v>145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359</v>
      </c>
      <c r="EF40">
        <v>14.47999954223633</v>
      </c>
      <c r="EG40">
        <v>14.64999961853027</v>
      </c>
      <c r="EH40">
        <v>14.92000007629394</v>
      </c>
      <c r="EI40">
        <v>14.19999980926514</v>
      </c>
      <c r="EJ40">
        <v>14.739999771118161</v>
      </c>
      <c r="EO40">
        <v>6</v>
      </c>
      <c r="EP40">
        <v>14</v>
      </c>
      <c r="EQ40">
        <v>43</v>
      </c>
      <c r="ER40">
        <v>47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</v>
      </c>
      <c r="EY40">
        <v>1</v>
      </c>
      <c r="EZ40">
        <v>1</v>
      </c>
      <c r="FA40">
        <v>0</v>
      </c>
      <c r="FB40">
        <v>64</v>
      </c>
      <c r="FC40">
        <v>1</v>
      </c>
      <c r="FD40">
        <v>73</v>
      </c>
      <c r="FE40">
        <v>0</v>
      </c>
      <c r="FF40">
        <v>0</v>
      </c>
      <c r="FG40">
        <v>0</v>
      </c>
      <c r="FH40">
        <v>0</v>
      </c>
      <c r="FI40">
        <v>64</v>
      </c>
      <c r="FJ40">
        <v>64</v>
      </c>
      <c r="FK40">
        <v>0</v>
      </c>
      <c r="FL40">
        <v>0</v>
      </c>
      <c r="FM40">
        <v>1</v>
      </c>
      <c r="FN40">
        <v>1</v>
      </c>
      <c r="FO40">
        <v>2</v>
      </c>
      <c r="FP40">
        <v>0</v>
      </c>
      <c r="FQ40">
        <v>55</v>
      </c>
      <c r="FR40">
        <v>55</v>
      </c>
      <c r="FS40">
        <v>2</v>
      </c>
      <c r="FT40">
        <v>0</v>
      </c>
      <c r="FU40">
        <v>2</v>
      </c>
      <c r="FV40">
        <v>1</v>
      </c>
      <c r="FW40" t="s">
        <v>360</v>
      </c>
      <c r="FX40">
        <v>14.739999771118161</v>
      </c>
      <c r="FY40">
        <v>14.909999847412109</v>
      </c>
      <c r="FZ40">
        <v>14.94999980926514</v>
      </c>
      <c r="GA40">
        <v>14.430000305175779</v>
      </c>
      <c r="GB40">
        <v>14.60999965667725</v>
      </c>
      <c r="GC40">
        <v>438</v>
      </c>
      <c r="GD40">
        <v>223</v>
      </c>
      <c r="GE40">
        <v>262</v>
      </c>
      <c r="GF40">
        <v>73</v>
      </c>
      <c r="GG40">
        <v>0</v>
      </c>
      <c r="GH40">
        <v>348</v>
      </c>
      <c r="GI40">
        <v>0</v>
      </c>
      <c r="GJ40">
        <v>196</v>
      </c>
      <c r="GK40">
        <v>7</v>
      </c>
      <c r="GL40">
        <v>203</v>
      </c>
      <c r="GM40">
        <v>0</v>
      </c>
      <c r="GN40">
        <v>64</v>
      </c>
      <c r="GO40">
        <v>3</v>
      </c>
      <c r="GP40">
        <v>1</v>
      </c>
      <c r="GQ40">
        <v>3</v>
      </c>
      <c r="GR40">
        <v>1</v>
      </c>
      <c r="GS40">
        <v>4</v>
      </c>
      <c r="GT40">
        <v>2</v>
      </c>
      <c r="GU40">
        <v>2</v>
      </c>
      <c r="GV40">
        <v>1</v>
      </c>
      <c r="GW40">
        <v>2.1</v>
      </c>
      <c r="GX40" t="s">
        <v>218</v>
      </c>
      <c r="GY40">
        <v>589430</v>
      </c>
      <c r="GZ40">
        <v>347528</v>
      </c>
      <c r="HA40">
        <v>1.4930000000000001</v>
      </c>
      <c r="HB40">
        <v>1.6080000000000001</v>
      </c>
      <c r="HC40">
        <v>0.57999999999999996</v>
      </c>
      <c r="HD40">
        <v>4.53</v>
      </c>
      <c r="HE40">
        <v>0</v>
      </c>
      <c r="HF40" s="2">
        <f t="shared" si="6"/>
        <v>1.1401749029759767E-2</v>
      </c>
      <c r="HG40" s="2">
        <f t="shared" si="7"/>
        <v>2.675582766779816E-3</v>
      </c>
      <c r="HH40" s="2">
        <f t="shared" si="8"/>
        <v>3.219312858139578E-2</v>
      </c>
      <c r="HI40" s="2">
        <f t="shared" si="9"/>
        <v>1.2320284444305551E-2</v>
      </c>
      <c r="HJ40" s="3">
        <f t="shared" si="10"/>
        <v>14.949892786056536</v>
      </c>
      <c r="HK40" t="str">
        <f t="shared" si="11"/>
        <v>CARS</v>
      </c>
    </row>
    <row r="41" spans="1:219" hidden="1" x14ac:dyDescent="0.25">
      <c r="A41">
        <v>32</v>
      </c>
      <c r="B41" t="s">
        <v>361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73</v>
      </c>
      <c r="N41">
        <v>75</v>
      </c>
      <c r="O41">
        <v>15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43</v>
      </c>
      <c r="W41">
        <v>6</v>
      </c>
      <c r="X41">
        <v>2</v>
      </c>
      <c r="Y41">
        <v>2</v>
      </c>
      <c r="Z41">
        <v>1</v>
      </c>
      <c r="AA41">
        <v>1</v>
      </c>
      <c r="AB41">
        <v>54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362</v>
      </c>
      <c r="AV41">
        <v>25.030000686645511</v>
      </c>
      <c r="AW41">
        <v>25</v>
      </c>
      <c r="AX41">
        <v>25</v>
      </c>
      <c r="AY41">
        <v>24.75</v>
      </c>
      <c r="AZ41">
        <v>24.940000534057621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22</v>
      </c>
      <c r="BO41">
        <v>26</v>
      </c>
      <c r="BP41">
        <v>28</v>
      </c>
      <c r="BQ41">
        <v>48</v>
      </c>
      <c r="BR41">
        <v>71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363</v>
      </c>
      <c r="CN41">
        <v>24.940000534057621</v>
      </c>
      <c r="CO41">
        <v>24.979999542236332</v>
      </c>
      <c r="CP41">
        <v>25.139999389648441</v>
      </c>
      <c r="CQ41">
        <v>24.79000091552734</v>
      </c>
      <c r="CR41">
        <v>25.110000610351559</v>
      </c>
      <c r="CW41">
        <v>147</v>
      </c>
      <c r="CX41">
        <v>29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4</v>
      </c>
      <c r="DG41">
        <v>6</v>
      </c>
      <c r="DH41">
        <v>2</v>
      </c>
      <c r="DI41">
        <v>3</v>
      </c>
      <c r="DJ41">
        <v>7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7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235</v>
      </c>
      <c r="EF41">
        <v>25.110000610351559</v>
      </c>
      <c r="EG41">
        <v>25.219999313354489</v>
      </c>
      <c r="EH41">
        <v>25.309999465942379</v>
      </c>
      <c r="EI41">
        <v>25.04000091552734</v>
      </c>
      <c r="EJ41">
        <v>25.079999923706051</v>
      </c>
      <c r="EO41">
        <v>109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66</v>
      </c>
      <c r="EY41">
        <v>22</v>
      </c>
      <c r="EZ41">
        <v>13</v>
      </c>
      <c r="FA41">
        <v>10</v>
      </c>
      <c r="FB41">
        <v>7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364</v>
      </c>
      <c r="FX41">
        <v>25.079999923706051</v>
      </c>
      <c r="FY41">
        <v>25.190000534057621</v>
      </c>
      <c r="FZ41">
        <v>25.35000038146973</v>
      </c>
      <c r="GA41">
        <v>25.14999961853027</v>
      </c>
      <c r="GB41">
        <v>25.29999923706055</v>
      </c>
      <c r="GC41">
        <v>448</v>
      </c>
      <c r="GD41">
        <v>389</v>
      </c>
      <c r="GE41">
        <v>285</v>
      </c>
      <c r="GF41">
        <v>140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86</v>
      </c>
      <c r="GM41">
        <v>0</v>
      </c>
      <c r="GN41">
        <v>14</v>
      </c>
      <c r="GO41">
        <v>2</v>
      </c>
      <c r="GP41">
        <v>1</v>
      </c>
      <c r="GQ41">
        <v>1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</v>
      </c>
      <c r="GX41" t="s">
        <v>218</v>
      </c>
      <c r="GY41">
        <v>10274881</v>
      </c>
      <c r="GZ41">
        <v>4721900</v>
      </c>
      <c r="HA41">
        <v>0.51800000000000002</v>
      </c>
      <c r="HB41">
        <v>0.74399999999999999</v>
      </c>
      <c r="HC41">
        <v>3.73</v>
      </c>
      <c r="HD41">
        <v>2.5099999999999998</v>
      </c>
      <c r="HE41">
        <v>0.48409997999999999</v>
      </c>
      <c r="HF41" s="2">
        <f t="shared" si="6"/>
        <v>4.3668363644076003E-3</v>
      </c>
      <c r="HG41" s="2">
        <f t="shared" si="7"/>
        <v>6.3116309666435555E-3</v>
      </c>
      <c r="HH41" s="2">
        <f t="shared" si="8"/>
        <v>1.5879680301422727E-3</v>
      </c>
      <c r="HI41" s="2">
        <f t="shared" si="9"/>
        <v>5.9288388558744742E-3</v>
      </c>
      <c r="HJ41" s="3">
        <f t="shared" si="10"/>
        <v>25.348990521478147</v>
      </c>
      <c r="HK41" t="str">
        <f t="shared" si="11"/>
        <v>CNP</v>
      </c>
    </row>
    <row r="42" spans="1:219" hidden="1" x14ac:dyDescent="0.25">
      <c r="A42">
        <v>33</v>
      </c>
      <c r="B42" t="s">
        <v>365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97</v>
      </c>
      <c r="N42">
        <v>13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10</v>
      </c>
      <c r="W42">
        <v>4</v>
      </c>
      <c r="X42">
        <v>2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366</v>
      </c>
      <c r="AV42">
        <v>118.48000335693359</v>
      </c>
      <c r="AW42">
        <v>119.30999755859381</v>
      </c>
      <c r="AX42">
        <v>119.870002746582</v>
      </c>
      <c r="AY42">
        <v>117.7799987792969</v>
      </c>
      <c r="AZ42">
        <v>117.9300003051758</v>
      </c>
      <c r="BE42">
        <v>14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4</v>
      </c>
      <c r="BO42">
        <v>5</v>
      </c>
      <c r="BP42">
        <v>5</v>
      </c>
      <c r="BQ42">
        <v>19</v>
      </c>
      <c r="BR42">
        <v>108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15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 t="s">
        <v>367</v>
      </c>
      <c r="CN42">
        <v>117.9300003051758</v>
      </c>
      <c r="CO42">
        <v>118.65000152587891</v>
      </c>
      <c r="CP42">
        <v>119.84999847412109</v>
      </c>
      <c r="CQ42">
        <v>118.51999664306641</v>
      </c>
      <c r="CR42">
        <v>119.05999755859381</v>
      </c>
      <c r="CW42">
        <v>33</v>
      </c>
      <c r="CX42">
        <v>85</v>
      </c>
      <c r="CY42">
        <v>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260</v>
      </c>
      <c r="EF42">
        <v>119.05999755859381</v>
      </c>
      <c r="EG42">
        <v>119.9700012207031</v>
      </c>
      <c r="EH42">
        <v>121.0500030517578</v>
      </c>
      <c r="EI42">
        <v>118.4899978637695</v>
      </c>
      <c r="EJ42">
        <v>120.86000061035161</v>
      </c>
      <c r="EO42">
        <v>36</v>
      </c>
      <c r="EP42">
        <v>72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9</v>
      </c>
      <c r="EY42">
        <v>1</v>
      </c>
      <c r="EZ42">
        <v>2</v>
      </c>
      <c r="FA42">
        <v>2</v>
      </c>
      <c r="FB42">
        <v>43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43</v>
      </c>
      <c r="FJ42">
        <v>0</v>
      </c>
      <c r="FK42">
        <v>0</v>
      </c>
      <c r="FL42">
        <v>0</v>
      </c>
      <c r="FM42">
        <v>1</v>
      </c>
      <c r="FN42">
        <v>0</v>
      </c>
      <c r="FO42">
        <v>1</v>
      </c>
      <c r="FP42">
        <v>0</v>
      </c>
      <c r="FQ42">
        <v>12</v>
      </c>
      <c r="FR42">
        <v>12</v>
      </c>
      <c r="FS42">
        <v>1</v>
      </c>
      <c r="FT42">
        <v>0</v>
      </c>
      <c r="FU42">
        <v>1</v>
      </c>
      <c r="FV42">
        <v>1</v>
      </c>
      <c r="FW42" t="s">
        <v>298</v>
      </c>
      <c r="FX42">
        <v>120.86000061035161</v>
      </c>
      <c r="FY42">
        <v>120.94000244140619</v>
      </c>
      <c r="FZ42">
        <v>121.38999938964839</v>
      </c>
      <c r="GA42">
        <v>119.6800003051758</v>
      </c>
      <c r="GB42">
        <v>120.9100036621094</v>
      </c>
      <c r="GC42">
        <v>352</v>
      </c>
      <c r="GD42">
        <v>216</v>
      </c>
      <c r="GE42">
        <v>228</v>
      </c>
      <c r="GF42">
        <v>58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152</v>
      </c>
      <c r="GM42">
        <v>0</v>
      </c>
      <c r="GN42">
        <v>43</v>
      </c>
      <c r="GO42">
        <v>2</v>
      </c>
      <c r="GP42">
        <v>1</v>
      </c>
      <c r="GQ42">
        <v>0</v>
      </c>
      <c r="GR42">
        <v>0</v>
      </c>
      <c r="GS42">
        <v>1</v>
      </c>
      <c r="GT42">
        <v>1</v>
      </c>
      <c r="GU42">
        <v>1</v>
      </c>
      <c r="GV42">
        <v>1</v>
      </c>
      <c r="GW42">
        <v>2.7</v>
      </c>
      <c r="GX42" t="s">
        <v>239</v>
      </c>
      <c r="GY42">
        <v>286370</v>
      </c>
      <c r="GZ42">
        <v>191528</v>
      </c>
      <c r="HA42">
        <v>1.569</v>
      </c>
      <c r="HB42">
        <v>1.8260000000000001</v>
      </c>
      <c r="HC42">
        <v>1.19</v>
      </c>
      <c r="HD42">
        <v>5.71</v>
      </c>
      <c r="HE42">
        <v>0</v>
      </c>
      <c r="HF42" s="2">
        <f t="shared" si="6"/>
        <v>6.6150016073751594E-4</v>
      </c>
      <c r="HG42" s="2">
        <f t="shared" si="7"/>
        <v>3.70703476814227E-3</v>
      </c>
      <c r="HH42" s="2">
        <f t="shared" si="8"/>
        <v>1.0418406737182417E-2</v>
      </c>
      <c r="HI42" s="2">
        <f t="shared" si="9"/>
        <v>1.0172883298977697E-2</v>
      </c>
      <c r="HJ42" s="3">
        <f t="shared" si="10"/>
        <v>121.3883312353157</v>
      </c>
      <c r="HK42" t="str">
        <f t="shared" si="11"/>
        <v>CHH</v>
      </c>
    </row>
    <row r="43" spans="1:219" hidden="1" x14ac:dyDescent="0.25">
      <c r="A43">
        <v>34</v>
      </c>
      <c r="B43" t="s">
        <v>368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109</v>
      </c>
      <c r="N43">
        <v>73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23</v>
      </c>
      <c r="W43">
        <v>6</v>
      </c>
      <c r="X43">
        <v>4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314</v>
      </c>
      <c r="AV43">
        <v>78.029998779296875</v>
      </c>
      <c r="AW43">
        <v>78.199996948242188</v>
      </c>
      <c r="AX43">
        <v>79.279998779296875</v>
      </c>
      <c r="AY43">
        <v>77.19000244140625</v>
      </c>
      <c r="AZ43">
        <v>77.279998779296875</v>
      </c>
      <c r="BE43">
        <v>81</v>
      </c>
      <c r="BF43">
        <v>44</v>
      </c>
      <c r="BG43">
        <v>8</v>
      </c>
      <c r="BH43">
        <v>0</v>
      </c>
      <c r="BI43">
        <v>0</v>
      </c>
      <c r="BJ43">
        <v>1</v>
      </c>
      <c r="BK43">
        <v>8</v>
      </c>
      <c r="BL43">
        <v>0</v>
      </c>
      <c r="BM43">
        <v>0</v>
      </c>
      <c r="BN43">
        <v>15</v>
      </c>
      <c r="BO43">
        <v>1</v>
      </c>
      <c r="BP43">
        <v>8</v>
      </c>
      <c r="BQ43">
        <v>12</v>
      </c>
      <c r="BR43">
        <v>39</v>
      </c>
      <c r="BS43">
        <v>0</v>
      </c>
      <c r="BT43">
        <v>0</v>
      </c>
      <c r="BU43">
        <v>0</v>
      </c>
      <c r="BV43">
        <v>0</v>
      </c>
      <c r="BW43">
        <v>56</v>
      </c>
      <c r="BX43">
        <v>8</v>
      </c>
      <c r="BY43">
        <v>0</v>
      </c>
      <c r="BZ43">
        <v>0</v>
      </c>
      <c r="CA43">
        <v>1</v>
      </c>
      <c r="CB43">
        <v>1</v>
      </c>
      <c r="CC43">
        <v>0</v>
      </c>
      <c r="CD43">
        <v>0</v>
      </c>
      <c r="CE43">
        <v>134</v>
      </c>
      <c r="CF43">
        <v>61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 t="s">
        <v>369</v>
      </c>
      <c r="CN43">
        <v>77.279998779296875</v>
      </c>
      <c r="CO43">
        <v>77.209999084472656</v>
      </c>
      <c r="CP43">
        <v>77.900001525878906</v>
      </c>
      <c r="CQ43">
        <v>76.680000305175781</v>
      </c>
      <c r="CR43">
        <v>77.519996643066406</v>
      </c>
      <c r="CW43">
        <v>92</v>
      </c>
      <c r="CX43">
        <v>91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5</v>
      </c>
      <c r="DG43">
        <v>5</v>
      </c>
      <c r="DH43">
        <v>5</v>
      </c>
      <c r="DI43">
        <v>4</v>
      </c>
      <c r="DJ43">
        <v>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3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370</v>
      </c>
      <c r="EF43">
        <v>77.519996643066406</v>
      </c>
      <c r="EG43">
        <v>78.519996643066406</v>
      </c>
      <c r="EH43">
        <v>79.110000610351563</v>
      </c>
      <c r="EI43">
        <v>77.949996948242188</v>
      </c>
      <c r="EJ43">
        <v>78.760002136230469</v>
      </c>
      <c r="EO43">
        <v>46</v>
      </c>
      <c r="EP43">
        <v>9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21</v>
      </c>
      <c r="EY43">
        <v>20</v>
      </c>
      <c r="EZ43">
        <v>41</v>
      </c>
      <c r="FA43">
        <v>27</v>
      </c>
      <c r="FB43">
        <v>39</v>
      </c>
      <c r="FC43">
        <v>0</v>
      </c>
      <c r="FD43">
        <v>0</v>
      </c>
      <c r="FE43">
        <v>0</v>
      </c>
      <c r="FF43">
        <v>0</v>
      </c>
      <c r="FG43">
        <v>9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371</v>
      </c>
      <c r="FX43">
        <v>78.760002136230469</v>
      </c>
      <c r="FY43">
        <v>78.660003662109375</v>
      </c>
      <c r="FZ43">
        <v>78.970001220703125</v>
      </c>
      <c r="GA43">
        <v>77.910003662109375</v>
      </c>
      <c r="GB43">
        <v>78.709999084472656</v>
      </c>
      <c r="GC43">
        <v>553</v>
      </c>
      <c r="GD43">
        <v>279</v>
      </c>
      <c r="GE43">
        <v>238</v>
      </c>
      <c r="GF43">
        <v>170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81</v>
      </c>
      <c r="GM43">
        <v>0</v>
      </c>
      <c r="GN43">
        <v>42</v>
      </c>
      <c r="GO43">
        <v>1</v>
      </c>
      <c r="GP43">
        <v>1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2.1</v>
      </c>
      <c r="GX43" t="s">
        <v>218</v>
      </c>
      <c r="GY43">
        <v>16595750</v>
      </c>
      <c r="GZ43">
        <v>17543700</v>
      </c>
      <c r="HC43">
        <v>0.73</v>
      </c>
      <c r="HD43">
        <v>1.38</v>
      </c>
      <c r="HE43">
        <v>0.27979999999999999</v>
      </c>
      <c r="HF43" s="2">
        <f t="shared" si="6"/>
        <v>-1.2712747198773133E-3</v>
      </c>
      <c r="HG43" s="2">
        <f t="shared" si="7"/>
        <v>3.9255103685179593E-3</v>
      </c>
      <c r="HH43" s="2">
        <f t="shared" si="8"/>
        <v>9.5347058871454449E-3</v>
      </c>
      <c r="HI43" s="2">
        <f t="shared" si="9"/>
        <v>1.0163834730892551E-2</v>
      </c>
      <c r="HJ43" s="3">
        <f t="shared" si="10"/>
        <v>78.968784322072651</v>
      </c>
      <c r="HK43" t="str">
        <f t="shared" si="11"/>
        <v>C</v>
      </c>
    </row>
    <row r="44" spans="1:219" hidden="1" x14ac:dyDescent="0.25">
      <c r="A44">
        <v>35</v>
      </c>
      <c r="B44" t="s">
        <v>372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37</v>
      </c>
      <c r="N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99</v>
      </c>
      <c r="W44">
        <v>34</v>
      </c>
      <c r="X44">
        <v>16</v>
      </c>
      <c r="Y44">
        <v>24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373</v>
      </c>
      <c r="AV44">
        <v>217.30999755859369</v>
      </c>
      <c r="AW44">
        <v>217.41999816894531</v>
      </c>
      <c r="AX44">
        <v>217.71000671386719</v>
      </c>
      <c r="AY44">
        <v>214.41000366210929</v>
      </c>
      <c r="AZ44">
        <v>214.8800048828125</v>
      </c>
      <c r="BE44">
        <v>8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6</v>
      </c>
      <c r="BO44">
        <v>2</v>
      </c>
      <c r="BP44">
        <v>0</v>
      </c>
      <c r="BQ44">
        <v>0</v>
      </c>
      <c r="BR44">
        <v>184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8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 t="s">
        <v>291</v>
      </c>
      <c r="CN44">
        <v>214.8800048828125</v>
      </c>
      <c r="CO44">
        <v>216.3699951171875</v>
      </c>
      <c r="CP44">
        <v>217.27000427246091</v>
      </c>
      <c r="CQ44">
        <v>214.02000427246091</v>
      </c>
      <c r="CR44">
        <v>216.1300048828125</v>
      </c>
      <c r="CW44">
        <v>118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29</v>
      </c>
      <c r="DG44">
        <v>16</v>
      </c>
      <c r="DH44">
        <v>21</v>
      </c>
      <c r="DI44">
        <v>4</v>
      </c>
      <c r="DJ44">
        <v>18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1</v>
      </c>
      <c r="DZ44">
        <v>0</v>
      </c>
      <c r="EA44">
        <v>1</v>
      </c>
      <c r="EB44">
        <v>0</v>
      </c>
      <c r="EC44">
        <v>1</v>
      </c>
      <c r="ED44">
        <v>0</v>
      </c>
      <c r="EE44" t="s">
        <v>374</v>
      </c>
      <c r="EF44">
        <v>216.1300048828125</v>
      </c>
      <c r="EG44">
        <v>216.71000671386719</v>
      </c>
      <c r="EH44">
        <v>218.28999328613281</v>
      </c>
      <c r="EI44">
        <v>215.82000732421881</v>
      </c>
      <c r="EJ44">
        <v>218.08999633789071</v>
      </c>
      <c r="EO44">
        <v>135</v>
      </c>
      <c r="EP44">
        <v>6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21</v>
      </c>
      <c r="EY44">
        <v>18</v>
      </c>
      <c r="EZ44">
        <v>18</v>
      </c>
      <c r="FA44">
        <v>2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375</v>
      </c>
      <c r="FX44">
        <v>218.08999633789071</v>
      </c>
      <c r="FY44">
        <v>218.75</v>
      </c>
      <c r="FZ44">
        <v>219.33000183105469</v>
      </c>
      <c r="GA44">
        <v>217.3800048828125</v>
      </c>
      <c r="GB44">
        <v>218.75999450683591</v>
      </c>
      <c r="GC44">
        <v>308</v>
      </c>
      <c r="GD44">
        <v>512</v>
      </c>
      <c r="GE44">
        <v>259</v>
      </c>
      <c r="GF44">
        <v>147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202</v>
      </c>
      <c r="GM44">
        <v>0</v>
      </c>
      <c r="GN44">
        <v>18</v>
      </c>
      <c r="GO44">
        <v>0</v>
      </c>
      <c r="GP44">
        <v>0</v>
      </c>
      <c r="GQ44">
        <v>0</v>
      </c>
      <c r="GR44">
        <v>0</v>
      </c>
      <c r="GS44">
        <v>1</v>
      </c>
      <c r="GT44">
        <v>1</v>
      </c>
      <c r="GU44">
        <v>0</v>
      </c>
      <c r="GV44">
        <v>0</v>
      </c>
      <c r="GW44">
        <v>2.4</v>
      </c>
      <c r="GX44" t="s">
        <v>218</v>
      </c>
      <c r="GY44">
        <v>1312415</v>
      </c>
      <c r="GZ44">
        <v>1078071</v>
      </c>
      <c r="HA44">
        <v>1.2999999999999999E-2</v>
      </c>
      <c r="HB44">
        <v>1.02</v>
      </c>
      <c r="HC44">
        <v>6.14</v>
      </c>
      <c r="HD44">
        <v>3.87</v>
      </c>
      <c r="HE44">
        <v>0.64729999999999999</v>
      </c>
      <c r="HF44" s="2">
        <f t="shared" si="6"/>
        <v>3.0171595982139143E-3</v>
      </c>
      <c r="HG44" s="2">
        <f t="shared" si="7"/>
        <v>2.6444254147294233E-3</v>
      </c>
      <c r="HH44" s="2">
        <f t="shared" si="8"/>
        <v>6.2628348214285312E-3</v>
      </c>
      <c r="HI44" s="2">
        <f t="shared" si="9"/>
        <v>6.3082357774528752E-3</v>
      </c>
      <c r="HJ44" s="3">
        <f t="shared" si="10"/>
        <v>219.32846805947207</v>
      </c>
      <c r="HK44" t="str">
        <f t="shared" si="11"/>
        <v>CME</v>
      </c>
    </row>
    <row r="45" spans="1:219" hidden="1" x14ac:dyDescent="0.25">
      <c r="A45">
        <v>36</v>
      </c>
      <c r="B45" t="s">
        <v>376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188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7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377</v>
      </c>
      <c r="AV45">
        <v>54.799999237060547</v>
      </c>
      <c r="AW45">
        <v>54.819999694824219</v>
      </c>
      <c r="AX45">
        <v>54.819999694824219</v>
      </c>
      <c r="AY45">
        <v>54.349998474121087</v>
      </c>
      <c r="AZ45">
        <v>54.790000915527337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18</v>
      </c>
      <c r="BO45">
        <v>32</v>
      </c>
      <c r="BP45">
        <v>33</v>
      </c>
      <c r="BQ45">
        <v>45</v>
      </c>
      <c r="BR45">
        <v>67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378</v>
      </c>
      <c r="CN45">
        <v>54.790000915527337</v>
      </c>
      <c r="CO45">
        <v>54.979999542236328</v>
      </c>
      <c r="CP45">
        <v>55.049999237060547</v>
      </c>
      <c r="CQ45">
        <v>54.590000152587891</v>
      </c>
      <c r="CR45">
        <v>55.029998779296882</v>
      </c>
      <c r="CW45">
        <v>28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100</v>
      </c>
      <c r="DG45">
        <v>38</v>
      </c>
      <c r="DH45">
        <v>21</v>
      </c>
      <c r="DI45">
        <v>12</v>
      </c>
      <c r="DJ45">
        <v>18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379</v>
      </c>
      <c r="EF45">
        <v>55.029998779296882</v>
      </c>
      <c r="EG45">
        <v>55.209999084472663</v>
      </c>
      <c r="EH45">
        <v>55.569999694824219</v>
      </c>
      <c r="EI45">
        <v>54.779998779296882</v>
      </c>
      <c r="EJ45">
        <v>55.490001678466797</v>
      </c>
      <c r="EO45">
        <v>34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45</v>
      </c>
      <c r="EY45">
        <v>45</v>
      </c>
      <c r="EZ45">
        <v>26</v>
      </c>
      <c r="FA45">
        <v>6</v>
      </c>
      <c r="FB45">
        <v>52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380</v>
      </c>
      <c r="FX45">
        <v>55.490001678466797</v>
      </c>
      <c r="FY45">
        <v>55.349998474121087</v>
      </c>
      <c r="FZ45">
        <v>55.709999084472663</v>
      </c>
      <c r="GA45">
        <v>55.200000762939453</v>
      </c>
      <c r="GB45">
        <v>55.290000915527337</v>
      </c>
      <c r="GC45">
        <v>252</v>
      </c>
      <c r="GD45">
        <v>567</v>
      </c>
      <c r="GE45">
        <v>63</v>
      </c>
      <c r="GF45">
        <v>363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137</v>
      </c>
      <c r="GM45">
        <v>0</v>
      </c>
      <c r="GN45">
        <v>70</v>
      </c>
      <c r="GO45">
        <v>1</v>
      </c>
      <c r="GP45">
        <v>1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2.1</v>
      </c>
      <c r="GX45" t="s">
        <v>218</v>
      </c>
      <c r="GY45">
        <v>41525234</v>
      </c>
      <c r="GZ45">
        <v>13365700</v>
      </c>
      <c r="HA45">
        <v>0.99199999999999999</v>
      </c>
      <c r="HB45">
        <v>1.33</v>
      </c>
      <c r="HC45">
        <v>2.72</v>
      </c>
      <c r="HD45">
        <v>2.4</v>
      </c>
      <c r="HE45">
        <v>0.98800003999999997</v>
      </c>
      <c r="HF45" s="2">
        <f t="shared" si="6"/>
        <v>-2.5294165890747955E-3</v>
      </c>
      <c r="HG45" s="2">
        <f t="shared" si="7"/>
        <v>6.4620466032625501E-3</v>
      </c>
      <c r="HH45" s="2">
        <f t="shared" si="8"/>
        <v>2.7099858232474405E-3</v>
      </c>
      <c r="HI45" s="2">
        <f t="shared" si="9"/>
        <v>1.6277835250063655E-3</v>
      </c>
      <c r="HJ45" s="3">
        <f t="shared" si="10"/>
        <v>55.707672743751367</v>
      </c>
      <c r="HK45" t="str">
        <f t="shared" si="11"/>
        <v>KO</v>
      </c>
    </row>
    <row r="46" spans="1:219" hidden="1" x14ac:dyDescent="0.25">
      <c r="A46">
        <v>37</v>
      </c>
      <c r="B46" t="s">
        <v>381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42</v>
      </c>
      <c r="N46">
        <v>22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17</v>
      </c>
      <c r="W46">
        <v>13</v>
      </c>
      <c r="X46">
        <v>8</v>
      </c>
      <c r="Y46">
        <v>2</v>
      </c>
      <c r="Z46">
        <v>3</v>
      </c>
      <c r="AA46">
        <v>0</v>
      </c>
      <c r="AB46">
        <v>0</v>
      </c>
      <c r="AC46">
        <v>0</v>
      </c>
      <c r="AD46">
        <v>0</v>
      </c>
      <c r="AE46">
        <v>5</v>
      </c>
      <c r="AF46">
        <v>1</v>
      </c>
      <c r="AG46">
        <v>3</v>
      </c>
      <c r="AH46">
        <v>0</v>
      </c>
      <c r="AI46">
        <v>2</v>
      </c>
      <c r="AJ46">
        <v>1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275</v>
      </c>
      <c r="AV46">
        <v>72.980003356933594</v>
      </c>
      <c r="AW46">
        <v>72.989997863769531</v>
      </c>
      <c r="AX46">
        <v>73.430000305175781</v>
      </c>
      <c r="AY46">
        <v>72.180000305175781</v>
      </c>
      <c r="AZ46">
        <v>72.25</v>
      </c>
      <c r="BE46">
        <v>26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12</v>
      </c>
      <c r="BO46">
        <v>13</v>
      </c>
      <c r="BP46">
        <v>18</v>
      </c>
      <c r="BQ46">
        <v>6</v>
      </c>
      <c r="BR46">
        <v>22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31</v>
      </c>
      <c r="CF46">
        <v>2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 t="s">
        <v>382</v>
      </c>
      <c r="CN46">
        <v>72.25</v>
      </c>
      <c r="CO46">
        <v>72.449996948242188</v>
      </c>
      <c r="CP46">
        <v>72.930000305175781</v>
      </c>
      <c r="CQ46">
        <v>71.970001220703125</v>
      </c>
      <c r="CR46">
        <v>72.260002136230469</v>
      </c>
      <c r="CW46">
        <v>41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14</v>
      </c>
      <c r="DG46">
        <v>9</v>
      </c>
      <c r="DH46">
        <v>8</v>
      </c>
      <c r="DI46">
        <v>3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383</v>
      </c>
      <c r="EF46">
        <v>72.260002136230469</v>
      </c>
      <c r="EG46">
        <v>72.599998474121094</v>
      </c>
      <c r="EH46">
        <v>73.459999084472656</v>
      </c>
      <c r="EI46">
        <v>72.5</v>
      </c>
      <c r="EJ46">
        <v>73.139999389648438</v>
      </c>
      <c r="EO46">
        <v>31</v>
      </c>
      <c r="EP46">
        <v>72</v>
      </c>
      <c r="EQ46">
        <v>8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3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347</v>
      </c>
      <c r="FX46">
        <v>73.139999389648438</v>
      </c>
      <c r="FY46">
        <v>73.139999389648438</v>
      </c>
      <c r="FZ46">
        <v>73.730003356933594</v>
      </c>
      <c r="GA46">
        <v>72.620002746582031</v>
      </c>
      <c r="GB46">
        <v>73.129997253417969</v>
      </c>
      <c r="GC46">
        <v>246</v>
      </c>
      <c r="GD46">
        <v>152</v>
      </c>
      <c r="GE46">
        <v>153</v>
      </c>
      <c r="GF46">
        <v>38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26</v>
      </c>
      <c r="GM46">
        <v>0</v>
      </c>
      <c r="GN46">
        <v>1</v>
      </c>
      <c r="GO46">
        <v>2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1.7</v>
      </c>
      <c r="GX46" t="s">
        <v>218</v>
      </c>
      <c r="GY46">
        <v>128657</v>
      </c>
      <c r="GZ46">
        <v>71714</v>
      </c>
      <c r="HA46">
        <v>3.89</v>
      </c>
      <c r="HB46">
        <v>3.931</v>
      </c>
      <c r="HC46">
        <v>0.94</v>
      </c>
      <c r="HD46">
        <v>2.76</v>
      </c>
      <c r="HE46">
        <v>0.75349999999999995</v>
      </c>
      <c r="HF46" s="2">
        <f t="shared" si="6"/>
        <v>0</v>
      </c>
      <c r="HG46" s="2">
        <f t="shared" si="7"/>
        <v>8.0022235239688433E-3</v>
      </c>
      <c r="HH46" s="2">
        <f t="shared" si="8"/>
        <v>7.1096068827695147E-3</v>
      </c>
      <c r="HI46" s="2">
        <f t="shared" si="9"/>
        <v>6.9738072745805235E-3</v>
      </c>
      <c r="HJ46" s="3">
        <f t="shared" si="10"/>
        <v>73.72528201330735</v>
      </c>
      <c r="HK46" t="str">
        <f t="shared" si="11"/>
        <v>CNS</v>
      </c>
    </row>
    <row r="47" spans="1:219" hidden="1" x14ac:dyDescent="0.25">
      <c r="A47">
        <v>38</v>
      </c>
      <c r="B47" t="s">
        <v>384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89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36</v>
      </c>
      <c r="W47">
        <v>27</v>
      </c>
      <c r="X47">
        <v>24</v>
      </c>
      <c r="Y47">
        <v>18</v>
      </c>
      <c r="Z47">
        <v>15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 t="s">
        <v>265</v>
      </c>
      <c r="AV47">
        <v>44.200000762939453</v>
      </c>
      <c r="AW47">
        <v>44.189998626708977</v>
      </c>
      <c r="AX47">
        <v>44.520000457763672</v>
      </c>
      <c r="AY47">
        <v>43.759998321533203</v>
      </c>
      <c r="AZ47">
        <v>43.819999694824219</v>
      </c>
      <c r="BE47">
        <v>34</v>
      </c>
      <c r="BF47">
        <v>31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61</v>
      </c>
      <c r="BO47">
        <v>32</v>
      </c>
      <c r="BP47">
        <v>14</v>
      </c>
      <c r="BQ47">
        <v>17</v>
      </c>
      <c r="BR47">
        <v>18</v>
      </c>
      <c r="BS47">
        <v>0</v>
      </c>
      <c r="BT47">
        <v>0</v>
      </c>
      <c r="BU47">
        <v>0</v>
      </c>
      <c r="BV47">
        <v>0</v>
      </c>
      <c r="BW47">
        <v>31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385</v>
      </c>
      <c r="CN47">
        <v>43.819999694824219</v>
      </c>
      <c r="CO47">
        <v>43.709999084472663</v>
      </c>
      <c r="CP47">
        <v>44.299999237060547</v>
      </c>
      <c r="CQ47">
        <v>43.25</v>
      </c>
      <c r="CR47">
        <v>44.209999084472663</v>
      </c>
      <c r="CW47">
        <v>80</v>
      </c>
      <c r="CX47">
        <v>29</v>
      </c>
      <c r="CY47">
        <v>28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24</v>
      </c>
      <c r="DG47">
        <v>11</v>
      </c>
      <c r="DH47">
        <v>11</v>
      </c>
      <c r="DI47">
        <v>1</v>
      </c>
      <c r="DJ47">
        <v>19</v>
      </c>
      <c r="DK47">
        <v>1</v>
      </c>
      <c r="DL47">
        <v>66</v>
      </c>
      <c r="DM47">
        <v>0</v>
      </c>
      <c r="DN47">
        <v>0</v>
      </c>
      <c r="DO47">
        <v>1</v>
      </c>
      <c r="DP47">
        <v>0</v>
      </c>
      <c r="DQ47">
        <v>19</v>
      </c>
      <c r="DR47">
        <v>19</v>
      </c>
      <c r="DS47">
        <v>1</v>
      </c>
      <c r="DT47">
        <v>0</v>
      </c>
      <c r="DU47">
        <v>1</v>
      </c>
      <c r="DV47">
        <v>1</v>
      </c>
      <c r="DW47">
        <v>3</v>
      </c>
      <c r="DX47">
        <v>1</v>
      </c>
      <c r="DY47">
        <v>3</v>
      </c>
      <c r="DZ47">
        <v>3</v>
      </c>
      <c r="EA47">
        <v>1</v>
      </c>
      <c r="EB47">
        <v>1</v>
      </c>
      <c r="EC47">
        <v>1</v>
      </c>
      <c r="ED47">
        <v>1</v>
      </c>
      <c r="EE47" t="s">
        <v>386</v>
      </c>
      <c r="EF47">
        <v>44.209999084472663</v>
      </c>
      <c r="EG47">
        <v>44.799999237060547</v>
      </c>
      <c r="EH47">
        <v>45.060001373291023</v>
      </c>
      <c r="EI47">
        <v>44.470001220703118</v>
      </c>
      <c r="EJ47">
        <v>44.520000457763672</v>
      </c>
      <c r="EO47">
        <v>162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20</v>
      </c>
      <c r="EY47">
        <v>9</v>
      </c>
      <c r="EZ47">
        <v>4</v>
      </c>
      <c r="FA47">
        <v>2</v>
      </c>
      <c r="FB47">
        <v>5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387</v>
      </c>
      <c r="FX47">
        <v>44.520000457763672</v>
      </c>
      <c r="FY47">
        <v>44.669998168945313</v>
      </c>
      <c r="FZ47">
        <v>44.770000457763672</v>
      </c>
      <c r="GA47">
        <v>43.979999542236328</v>
      </c>
      <c r="GB47">
        <v>44.200000762939453</v>
      </c>
      <c r="GC47">
        <v>455</v>
      </c>
      <c r="GD47">
        <v>368</v>
      </c>
      <c r="GE47">
        <v>301</v>
      </c>
      <c r="GF47">
        <v>106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57</v>
      </c>
      <c r="GM47">
        <v>0</v>
      </c>
      <c r="GN47">
        <v>24</v>
      </c>
      <c r="GO47">
        <v>1</v>
      </c>
      <c r="GP47">
        <v>1</v>
      </c>
      <c r="GQ47">
        <v>1</v>
      </c>
      <c r="GR47">
        <v>1</v>
      </c>
      <c r="GS47">
        <v>2</v>
      </c>
      <c r="GT47">
        <v>1</v>
      </c>
      <c r="GU47">
        <v>1</v>
      </c>
      <c r="GV47">
        <v>1</v>
      </c>
      <c r="GW47">
        <v>2.1</v>
      </c>
      <c r="GX47" t="s">
        <v>218</v>
      </c>
      <c r="GY47">
        <v>1252633</v>
      </c>
      <c r="GZ47">
        <v>1154842</v>
      </c>
      <c r="HA47">
        <v>0.84499999999999997</v>
      </c>
      <c r="HB47">
        <v>1.333</v>
      </c>
      <c r="HC47">
        <v>0.96</v>
      </c>
      <c r="HD47">
        <v>11.6</v>
      </c>
      <c r="HE47">
        <v>0</v>
      </c>
      <c r="HF47" s="2">
        <f t="shared" si="6"/>
        <v>3.357907260580939E-3</v>
      </c>
      <c r="HG47" s="2">
        <f t="shared" si="7"/>
        <v>2.2336896983662369E-3</v>
      </c>
      <c r="HH47" s="2">
        <f t="shared" si="8"/>
        <v>1.5446578352194207E-2</v>
      </c>
      <c r="HI47" s="2">
        <f t="shared" si="9"/>
        <v>4.9774030974133465E-3</v>
      </c>
      <c r="HJ47" s="3">
        <f t="shared" si="10"/>
        <v>44.769777083681326</v>
      </c>
      <c r="HK47" t="str">
        <f t="shared" si="11"/>
        <v>CFX</v>
      </c>
    </row>
    <row r="48" spans="1:219" hidden="1" x14ac:dyDescent="0.25">
      <c r="A48">
        <v>39</v>
      </c>
      <c r="B48" t="s">
        <v>388</v>
      </c>
      <c r="C48">
        <v>9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97</v>
      </c>
      <c r="N48">
        <v>79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7</v>
      </c>
      <c r="W48">
        <v>1</v>
      </c>
      <c r="X48">
        <v>1</v>
      </c>
      <c r="Y48">
        <v>0</v>
      </c>
      <c r="Z48">
        <v>14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14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324</v>
      </c>
      <c r="AV48">
        <v>55.659999847412109</v>
      </c>
      <c r="AW48">
        <v>56.229999542236328</v>
      </c>
      <c r="AX48">
        <v>56.229999542236328</v>
      </c>
      <c r="AY48">
        <v>55.5</v>
      </c>
      <c r="AZ48">
        <v>55.700000762939453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195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 t="s">
        <v>225</v>
      </c>
      <c r="CN48">
        <v>55.700000762939453</v>
      </c>
      <c r="CO48">
        <v>55.909999847412109</v>
      </c>
      <c r="CP48">
        <v>57.529998779296882</v>
      </c>
      <c r="CQ48">
        <v>55.610000610351563</v>
      </c>
      <c r="CR48">
        <v>56.849998474121087</v>
      </c>
      <c r="CW48">
        <v>1</v>
      </c>
      <c r="CX48">
        <v>0</v>
      </c>
      <c r="CY48">
        <v>0</v>
      </c>
      <c r="CZ48">
        <v>89</v>
      </c>
      <c r="DA48">
        <v>97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4</v>
      </c>
      <c r="DI48">
        <v>4</v>
      </c>
      <c r="DJ48">
        <v>1</v>
      </c>
      <c r="DK48">
        <v>1</v>
      </c>
      <c r="DL48">
        <v>9</v>
      </c>
      <c r="DM48">
        <v>1</v>
      </c>
      <c r="DN48">
        <v>9</v>
      </c>
      <c r="DO48">
        <v>0</v>
      </c>
      <c r="DP48">
        <v>0</v>
      </c>
      <c r="DQ48">
        <v>1</v>
      </c>
      <c r="DR48">
        <v>1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389</v>
      </c>
      <c r="EF48">
        <v>56.849998474121087</v>
      </c>
      <c r="EG48">
        <v>57.009998321533203</v>
      </c>
      <c r="EH48">
        <v>57.470001220703118</v>
      </c>
      <c r="EI48">
        <v>56.790000915527337</v>
      </c>
      <c r="EJ48">
        <v>57.340000152587891</v>
      </c>
      <c r="EO48">
        <v>146</v>
      </c>
      <c r="EP48">
        <v>12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59</v>
      </c>
      <c r="EY48">
        <v>5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323</v>
      </c>
      <c r="FX48">
        <v>57.340000152587891</v>
      </c>
      <c r="FY48">
        <v>57.680000305175781</v>
      </c>
      <c r="FZ48">
        <v>57.860000610351563</v>
      </c>
      <c r="GA48">
        <v>57.220001220703118</v>
      </c>
      <c r="GB48">
        <v>57.340000152587891</v>
      </c>
      <c r="GC48">
        <v>521</v>
      </c>
      <c r="GD48">
        <v>292</v>
      </c>
      <c r="GE48">
        <v>345</v>
      </c>
      <c r="GF48">
        <v>74</v>
      </c>
      <c r="GG48">
        <v>0</v>
      </c>
      <c r="GH48">
        <v>186</v>
      </c>
      <c r="GI48">
        <v>0</v>
      </c>
      <c r="GJ48">
        <v>186</v>
      </c>
      <c r="GK48">
        <v>9</v>
      </c>
      <c r="GL48">
        <v>210</v>
      </c>
      <c r="GM48">
        <v>9</v>
      </c>
      <c r="GN48">
        <v>1</v>
      </c>
      <c r="GO48">
        <v>2</v>
      </c>
      <c r="GP48">
        <v>1</v>
      </c>
      <c r="GQ48">
        <v>1</v>
      </c>
      <c r="GR48">
        <v>1</v>
      </c>
      <c r="GS48">
        <v>0</v>
      </c>
      <c r="GT48">
        <v>0</v>
      </c>
      <c r="GU48">
        <v>0</v>
      </c>
      <c r="GV48">
        <v>0</v>
      </c>
      <c r="GW48">
        <v>1.9</v>
      </c>
      <c r="GX48" t="s">
        <v>218</v>
      </c>
      <c r="GY48">
        <v>21969797</v>
      </c>
      <c r="GZ48">
        <v>19138485</v>
      </c>
      <c r="HA48">
        <v>0.84199999999999997</v>
      </c>
      <c r="HB48">
        <v>0.95499999999999996</v>
      </c>
      <c r="HC48">
        <v>1.04</v>
      </c>
      <c r="HD48">
        <v>4.43</v>
      </c>
      <c r="HE48">
        <v>0.37150001999999999</v>
      </c>
      <c r="HF48" s="2">
        <f t="shared" si="6"/>
        <v>5.8945934602808725E-3</v>
      </c>
      <c r="HG48" s="2">
        <f t="shared" si="7"/>
        <v>3.1109627251468819E-3</v>
      </c>
      <c r="HH48" s="2">
        <f t="shared" si="8"/>
        <v>7.9750187593425892E-3</v>
      </c>
      <c r="HI48" s="2">
        <f t="shared" si="9"/>
        <v>2.0927612759931158E-3</v>
      </c>
      <c r="HJ48" s="3">
        <f t="shared" si="10"/>
        <v>57.859440636111643</v>
      </c>
      <c r="HK48" t="str">
        <f t="shared" si="11"/>
        <v>CMCSA</v>
      </c>
    </row>
    <row r="49" spans="1:219" hidden="1" x14ac:dyDescent="0.25">
      <c r="A49">
        <v>40</v>
      </c>
      <c r="B49" t="s">
        <v>390</v>
      </c>
      <c r="C49">
        <v>9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49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41</v>
      </c>
      <c r="W49">
        <v>22</v>
      </c>
      <c r="X49">
        <v>21</v>
      </c>
      <c r="Y49">
        <v>17</v>
      </c>
      <c r="Z49">
        <v>62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21</v>
      </c>
      <c r="AN49">
        <v>1</v>
      </c>
      <c r="AO49">
        <v>3</v>
      </c>
      <c r="AP49">
        <v>0</v>
      </c>
      <c r="AQ49">
        <v>1</v>
      </c>
      <c r="AR49">
        <v>1</v>
      </c>
      <c r="AS49">
        <v>1</v>
      </c>
      <c r="AT49">
        <v>0</v>
      </c>
      <c r="AU49" t="s">
        <v>256</v>
      </c>
      <c r="AV49">
        <v>77.25</v>
      </c>
      <c r="AW49">
        <v>77.540000915527344</v>
      </c>
      <c r="AX49">
        <v>78.5</v>
      </c>
      <c r="AY49">
        <v>75.80999755859375</v>
      </c>
      <c r="AZ49">
        <v>75.830001831054688</v>
      </c>
      <c r="BE49">
        <v>32</v>
      </c>
      <c r="BF49">
        <v>6</v>
      </c>
      <c r="BG49">
        <v>6</v>
      </c>
      <c r="BH49">
        <v>0</v>
      </c>
      <c r="BI49">
        <v>0</v>
      </c>
      <c r="BJ49">
        <v>1</v>
      </c>
      <c r="BK49">
        <v>6</v>
      </c>
      <c r="BL49">
        <v>0</v>
      </c>
      <c r="BM49">
        <v>0</v>
      </c>
      <c r="BN49">
        <v>8</v>
      </c>
      <c r="BO49">
        <v>1</v>
      </c>
      <c r="BP49">
        <v>3</v>
      </c>
      <c r="BQ49">
        <v>5</v>
      </c>
      <c r="BR49">
        <v>141</v>
      </c>
      <c r="BS49">
        <v>1</v>
      </c>
      <c r="BT49">
        <v>1</v>
      </c>
      <c r="BU49">
        <v>0</v>
      </c>
      <c r="BV49">
        <v>0</v>
      </c>
      <c r="BW49">
        <v>12</v>
      </c>
      <c r="BX49">
        <v>6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45</v>
      </c>
      <c r="CF49">
        <v>13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 t="s">
        <v>391</v>
      </c>
      <c r="CN49">
        <v>75.830001831054688</v>
      </c>
      <c r="CO49">
        <v>75.860000610351563</v>
      </c>
      <c r="CP49">
        <v>77.230003356933594</v>
      </c>
      <c r="CQ49">
        <v>75.720001220703125</v>
      </c>
      <c r="CR49">
        <v>77.120002746582031</v>
      </c>
      <c r="CW49">
        <v>8</v>
      </c>
      <c r="CX49">
        <v>34</v>
      </c>
      <c r="CY49">
        <v>89</v>
      </c>
      <c r="CZ49">
        <v>64</v>
      </c>
      <c r="DA49">
        <v>0</v>
      </c>
      <c r="DB49">
        <v>1</v>
      </c>
      <c r="DC49">
        <v>1</v>
      </c>
      <c r="DD49">
        <v>0</v>
      </c>
      <c r="DE49">
        <v>0</v>
      </c>
      <c r="DF49">
        <v>2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392</v>
      </c>
      <c r="EF49">
        <v>77.120002746582031</v>
      </c>
      <c r="EG49">
        <v>78.629997253417969</v>
      </c>
      <c r="EH49">
        <v>78.839996337890625</v>
      </c>
      <c r="EI49">
        <v>77.779998779296875</v>
      </c>
      <c r="EJ49">
        <v>78.709999084472656</v>
      </c>
      <c r="EO49">
        <v>5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9</v>
      </c>
      <c r="EY49">
        <v>13</v>
      </c>
      <c r="EZ49">
        <v>5</v>
      </c>
      <c r="FA49">
        <v>12</v>
      </c>
      <c r="FB49">
        <v>154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3</v>
      </c>
      <c r="FP49">
        <v>0</v>
      </c>
      <c r="FQ49">
        <v>14</v>
      </c>
      <c r="FR49">
        <v>0</v>
      </c>
      <c r="FS49">
        <v>1</v>
      </c>
      <c r="FT49">
        <v>0</v>
      </c>
      <c r="FU49">
        <v>1</v>
      </c>
      <c r="FV49">
        <v>0</v>
      </c>
      <c r="FW49" t="s">
        <v>389</v>
      </c>
      <c r="FX49">
        <v>78.709999084472656</v>
      </c>
      <c r="FY49">
        <v>78.769996643066406</v>
      </c>
      <c r="FZ49">
        <v>78.80999755859375</v>
      </c>
      <c r="GA49">
        <v>77.650001525878906</v>
      </c>
      <c r="GB49">
        <v>78.489997863769531</v>
      </c>
      <c r="GC49">
        <v>294</v>
      </c>
      <c r="GD49">
        <v>516</v>
      </c>
      <c r="GE49">
        <v>200</v>
      </c>
      <c r="GF49">
        <v>195</v>
      </c>
      <c r="GG49">
        <v>0</v>
      </c>
      <c r="GH49">
        <v>64</v>
      </c>
      <c r="GI49">
        <v>0</v>
      </c>
      <c r="GJ49">
        <v>64</v>
      </c>
      <c r="GK49">
        <v>0</v>
      </c>
      <c r="GL49">
        <v>357</v>
      </c>
      <c r="GM49">
        <v>0</v>
      </c>
      <c r="GN49">
        <v>154</v>
      </c>
      <c r="GO49">
        <v>1</v>
      </c>
      <c r="GP49">
        <v>0</v>
      </c>
      <c r="GQ49">
        <v>0</v>
      </c>
      <c r="GR49">
        <v>0</v>
      </c>
      <c r="GS49">
        <v>2</v>
      </c>
      <c r="GT49">
        <v>1</v>
      </c>
      <c r="GU49">
        <v>0</v>
      </c>
      <c r="GV49">
        <v>0</v>
      </c>
      <c r="GW49">
        <v>2.9</v>
      </c>
      <c r="GX49" t="s">
        <v>239</v>
      </c>
      <c r="GY49">
        <v>1080512</v>
      </c>
      <c r="GZ49">
        <v>1249085</v>
      </c>
      <c r="HC49">
        <v>-0.97</v>
      </c>
      <c r="HD49">
        <v>3.18</v>
      </c>
      <c r="HE49">
        <v>0.44439998000000003</v>
      </c>
      <c r="HF49" s="2">
        <f t="shared" si="6"/>
        <v>7.6168034976087373E-4</v>
      </c>
      <c r="HG49" s="2">
        <f t="shared" si="7"/>
        <v>5.0756143594099523E-4</v>
      </c>
      <c r="HH49" s="2">
        <f t="shared" si="8"/>
        <v>1.4218549764100863E-2</v>
      </c>
      <c r="HI49" s="2">
        <f t="shared" si="9"/>
        <v>1.070195388906181E-2</v>
      </c>
      <c r="HJ49" s="3">
        <f t="shared" si="10"/>
        <v>78.809977255671626</v>
      </c>
      <c r="HK49" t="str">
        <f t="shared" si="11"/>
        <v>CMA</v>
      </c>
    </row>
    <row r="50" spans="1:219" hidden="1" x14ac:dyDescent="0.25">
      <c r="A50">
        <v>41</v>
      </c>
      <c r="B50" t="s">
        <v>393</v>
      </c>
      <c r="C50">
        <v>9</v>
      </c>
      <c r="D50">
        <v>1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 t="s">
        <v>256</v>
      </c>
      <c r="AV50">
        <v>80.80999755859375</v>
      </c>
      <c r="AW50">
        <v>80.849998474121094</v>
      </c>
      <c r="AX50">
        <v>81.610000610351563</v>
      </c>
      <c r="AY50">
        <v>78.849998474121094</v>
      </c>
      <c r="AZ50">
        <v>78.889999389648438</v>
      </c>
      <c r="BE50">
        <v>25</v>
      </c>
      <c r="BF50">
        <v>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22</v>
      </c>
      <c r="BO50">
        <v>7</v>
      </c>
      <c r="BP50">
        <v>6</v>
      </c>
      <c r="BQ50">
        <v>3</v>
      </c>
      <c r="BR50">
        <v>76</v>
      </c>
      <c r="BS50">
        <v>0</v>
      </c>
      <c r="BT50">
        <v>0</v>
      </c>
      <c r="BU50">
        <v>0</v>
      </c>
      <c r="BV50">
        <v>0</v>
      </c>
      <c r="BW50">
        <v>3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29</v>
      </c>
      <c r="CF50">
        <v>3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 t="s">
        <v>394</v>
      </c>
      <c r="CN50">
        <v>78.889999389648438</v>
      </c>
      <c r="CO50">
        <v>79.339996337890625</v>
      </c>
      <c r="CP50">
        <v>80.290000915527344</v>
      </c>
      <c r="CQ50">
        <v>78.800003051757813</v>
      </c>
      <c r="CR50">
        <v>79.900001525878906</v>
      </c>
      <c r="CW50">
        <v>18</v>
      </c>
      <c r="CX50">
        <v>44</v>
      </c>
      <c r="CY50">
        <v>20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9</v>
      </c>
      <c r="DG50">
        <v>5</v>
      </c>
      <c r="DH50">
        <v>1</v>
      </c>
      <c r="DI50">
        <v>2</v>
      </c>
      <c r="DJ50">
        <v>4</v>
      </c>
      <c r="DK50">
        <v>1</v>
      </c>
      <c r="DL50">
        <v>21</v>
      </c>
      <c r="DM50">
        <v>0</v>
      </c>
      <c r="DN50">
        <v>0</v>
      </c>
      <c r="DO50">
        <v>0</v>
      </c>
      <c r="DP50">
        <v>0</v>
      </c>
      <c r="DQ50">
        <v>4</v>
      </c>
      <c r="DR50">
        <v>4</v>
      </c>
      <c r="DS50">
        <v>0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395</v>
      </c>
      <c r="EF50">
        <v>79.900001525878906</v>
      </c>
      <c r="EG50">
        <v>80.779998779296875</v>
      </c>
      <c r="EH50">
        <v>81.339996337890625</v>
      </c>
      <c r="EI50">
        <v>80.25</v>
      </c>
      <c r="EJ50">
        <v>80.870002746582031</v>
      </c>
      <c r="EO50">
        <v>44</v>
      </c>
      <c r="EP50">
        <v>3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17</v>
      </c>
      <c r="EY50">
        <v>20</v>
      </c>
      <c r="EZ50">
        <v>10</v>
      </c>
      <c r="FA50">
        <v>10</v>
      </c>
      <c r="FB50">
        <v>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319</v>
      </c>
      <c r="FX50">
        <v>80.870002746582031</v>
      </c>
      <c r="FY50">
        <v>80.870002746582031</v>
      </c>
      <c r="FZ50">
        <v>81.669998168945313</v>
      </c>
      <c r="GA50">
        <v>79.910003662109375</v>
      </c>
      <c r="GB50">
        <v>81.120002746582031</v>
      </c>
      <c r="GC50">
        <v>157</v>
      </c>
      <c r="GD50">
        <v>326</v>
      </c>
      <c r="GE50">
        <v>129</v>
      </c>
      <c r="GF50">
        <v>87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214</v>
      </c>
      <c r="GM50">
        <v>0</v>
      </c>
      <c r="GN50">
        <v>13</v>
      </c>
      <c r="GO50">
        <v>2</v>
      </c>
      <c r="GP50">
        <v>2</v>
      </c>
      <c r="GQ50">
        <v>1</v>
      </c>
      <c r="GR50">
        <v>1</v>
      </c>
      <c r="GS50">
        <v>0</v>
      </c>
      <c r="GT50">
        <v>0</v>
      </c>
      <c r="GU50">
        <v>0</v>
      </c>
      <c r="GV50">
        <v>0</v>
      </c>
      <c r="GW50">
        <v>3</v>
      </c>
      <c r="GX50" t="s">
        <v>239</v>
      </c>
      <c r="GY50">
        <v>211136</v>
      </c>
      <c r="GZ50">
        <v>174400</v>
      </c>
      <c r="HC50">
        <v>2.84</v>
      </c>
      <c r="HD50">
        <v>7.62</v>
      </c>
      <c r="HE50">
        <v>0.50760000000000005</v>
      </c>
      <c r="HF50" s="2">
        <f t="shared" si="6"/>
        <v>0</v>
      </c>
      <c r="HG50" s="2">
        <f t="shared" si="7"/>
        <v>9.7954627194724031E-3</v>
      </c>
      <c r="HH50" s="2">
        <f t="shared" si="8"/>
        <v>1.1870892195724903E-2</v>
      </c>
      <c r="HI50" s="2">
        <f t="shared" si="9"/>
        <v>1.4916161778897874E-2</v>
      </c>
      <c r="HJ50" s="3">
        <f t="shared" si="10"/>
        <v>81.662161843609809</v>
      </c>
      <c r="HK50" t="str">
        <f t="shared" si="11"/>
        <v>CBU</v>
      </c>
    </row>
    <row r="51" spans="1:219" hidden="1" x14ac:dyDescent="0.25">
      <c r="A51">
        <v>42</v>
      </c>
      <c r="B51" t="s">
        <v>396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5</v>
      </c>
      <c r="N51">
        <v>5</v>
      </c>
      <c r="O51">
        <v>3</v>
      </c>
      <c r="P51">
        <v>10</v>
      </c>
      <c r="Q51">
        <v>172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2</v>
      </c>
      <c r="Y51">
        <v>0</v>
      </c>
      <c r="Z51">
        <v>1</v>
      </c>
      <c r="AA51">
        <v>1</v>
      </c>
      <c r="AB51">
        <v>4</v>
      </c>
      <c r="AC51">
        <v>1</v>
      </c>
      <c r="AD51">
        <v>4</v>
      </c>
      <c r="AE51">
        <v>3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397</v>
      </c>
      <c r="AV51">
        <v>31.940000534057621</v>
      </c>
      <c r="AW51">
        <v>31.930000305175781</v>
      </c>
      <c r="AX51">
        <v>32.319999694824219</v>
      </c>
      <c r="AY51">
        <v>31.020000457763668</v>
      </c>
      <c r="AZ51">
        <v>31.139999389648441</v>
      </c>
      <c r="BE51">
        <v>11</v>
      </c>
      <c r="BF51">
        <v>9</v>
      </c>
      <c r="BG51">
        <v>5</v>
      </c>
      <c r="BH51">
        <v>0</v>
      </c>
      <c r="BI51">
        <v>0</v>
      </c>
      <c r="BJ51">
        <v>2</v>
      </c>
      <c r="BK51">
        <v>5</v>
      </c>
      <c r="BL51">
        <v>0</v>
      </c>
      <c r="BM51">
        <v>0</v>
      </c>
      <c r="BN51">
        <v>8</v>
      </c>
      <c r="BO51">
        <v>3</v>
      </c>
      <c r="BP51">
        <v>2</v>
      </c>
      <c r="BQ51">
        <v>4</v>
      </c>
      <c r="BR51">
        <v>162</v>
      </c>
      <c r="BS51">
        <v>2</v>
      </c>
      <c r="BT51">
        <v>0</v>
      </c>
      <c r="BU51">
        <v>0</v>
      </c>
      <c r="BV51">
        <v>0</v>
      </c>
      <c r="BW51">
        <v>14</v>
      </c>
      <c r="BX51">
        <v>5</v>
      </c>
      <c r="BY51">
        <v>5</v>
      </c>
      <c r="BZ51">
        <v>0</v>
      </c>
      <c r="CA51">
        <v>2</v>
      </c>
      <c r="CB51">
        <v>2</v>
      </c>
      <c r="CC51">
        <v>2</v>
      </c>
      <c r="CD51">
        <v>2</v>
      </c>
      <c r="CE51">
        <v>27</v>
      </c>
      <c r="CF51">
        <v>14</v>
      </c>
      <c r="CG51">
        <v>1</v>
      </c>
      <c r="CH51">
        <v>1</v>
      </c>
      <c r="CI51">
        <v>2</v>
      </c>
      <c r="CJ51">
        <v>1</v>
      </c>
      <c r="CK51">
        <v>1</v>
      </c>
      <c r="CL51">
        <v>1</v>
      </c>
      <c r="CM51" t="s">
        <v>398</v>
      </c>
      <c r="CN51">
        <v>31.139999389648441</v>
      </c>
      <c r="CO51">
        <v>31.219999313354489</v>
      </c>
      <c r="CP51">
        <v>31.979999542236332</v>
      </c>
      <c r="CQ51">
        <v>30.899999618530281</v>
      </c>
      <c r="CR51">
        <v>31.860000610351559</v>
      </c>
      <c r="CW51">
        <v>26</v>
      </c>
      <c r="CX51">
        <v>16</v>
      </c>
      <c r="CY51">
        <v>48</v>
      </c>
      <c r="CZ51">
        <v>45</v>
      </c>
      <c r="DA51">
        <v>55</v>
      </c>
      <c r="DB51">
        <v>0</v>
      </c>
      <c r="DC51">
        <v>0</v>
      </c>
      <c r="DD51">
        <v>0</v>
      </c>
      <c r="DE51">
        <v>0</v>
      </c>
      <c r="DF51">
        <v>11</v>
      </c>
      <c r="DG51">
        <v>4</v>
      </c>
      <c r="DH51">
        <v>1</v>
      </c>
      <c r="DI51">
        <v>0</v>
      </c>
      <c r="DJ51">
        <v>2</v>
      </c>
      <c r="DK51">
        <v>1</v>
      </c>
      <c r="DL51">
        <v>18</v>
      </c>
      <c r="DM51">
        <v>1</v>
      </c>
      <c r="DN51">
        <v>18</v>
      </c>
      <c r="DO51">
        <v>0</v>
      </c>
      <c r="DP51">
        <v>0</v>
      </c>
      <c r="DQ51">
        <v>2</v>
      </c>
      <c r="DR51">
        <v>2</v>
      </c>
      <c r="DS51">
        <v>0</v>
      </c>
      <c r="DT51">
        <v>0</v>
      </c>
      <c r="DU51">
        <v>1</v>
      </c>
      <c r="DV51">
        <v>1</v>
      </c>
      <c r="DW51">
        <v>1</v>
      </c>
      <c r="DX51">
        <v>0</v>
      </c>
      <c r="DY51">
        <v>1</v>
      </c>
      <c r="DZ51">
        <v>1</v>
      </c>
      <c r="EA51">
        <v>1</v>
      </c>
      <c r="EB51">
        <v>0</v>
      </c>
      <c r="EC51">
        <v>1</v>
      </c>
      <c r="ED51">
        <v>1</v>
      </c>
      <c r="EE51" t="s">
        <v>399</v>
      </c>
      <c r="EF51">
        <v>31.860000610351559</v>
      </c>
      <c r="EG51">
        <v>32</v>
      </c>
      <c r="EH51">
        <v>32.880001068115227</v>
      </c>
      <c r="EI51">
        <v>32</v>
      </c>
      <c r="EJ51">
        <v>32.349998474121087</v>
      </c>
      <c r="EO51">
        <v>4</v>
      </c>
      <c r="EP51">
        <v>84</v>
      </c>
      <c r="EQ51">
        <v>88</v>
      </c>
      <c r="ER51">
        <v>7</v>
      </c>
      <c r="ES51">
        <v>12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400</v>
      </c>
      <c r="FX51">
        <v>32.349998474121087</v>
      </c>
      <c r="FY51">
        <v>32.779998779296882</v>
      </c>
      <c r="FZ51">
        <v>32.869998931884773</v>
      </c>
      <c r="GA51">
        <v>32.080001831054688</v>
      </c>
      <c r="GB51">
        <v>32.569999694824219</v>
      </c>
      <c r="GC51">
        <v>605</v>
      </c>
      <c r="GD51">
        <v>201</v>
      </c>
      <c r="GE51">
        <v>385</v>
      </c>
      <c r="GF51">
        <v>18</v>
      </c>
      <c r="GG51">
        <v>0</v>
      </c>
      <c r="GH51">
        <v>301</v>
      </c>
      <c r="GI51">
        <v>0</v>
      </c>
      <c r="GJ51">
        <v>119</v>
      </c>
      <c r="GK51">
        <v>22</v>
      </c>
      <c r="GL51">
        <v>165</v>
      </c>
      <c r="GM51">
        <v>18</v>
      </c>
      <c r="GN51">
        <v>2</v>
      </c>
      <c r="GO51">
        <v>4</v>
      </c>
      <c r="GP51">
        <v>1</v>
      </c>
      <c r="GQ51">
        <v>4</v>
      </c>
      <c r="GR51">
        <v>1</v>
      </c>
      <c r="GS51">
        <v>2</v>
      </c>
      <c r="GT51">
        <v>1</v>
      </c>
      <c r="GU51">
        <v>2</v>
      </c>
      <c r="GV51">
        <v>1</v>
      </c>
      <c r="GW51">
        <v>2.8</v>
      </c>
      <c r="GX51" t="s">
        <v>239</v>
      </c>
      <c r="GY51">
        <v>1824022</v>
      </c>
      <c r="GZ51">
        <v>1658385</v>
      </c>
      <c r="HA51">
        <v>0.77500000000000002</v>
      </c>
      <c r="HB51">
        <v>0.86199999999999999</v>
      </c>
      <c r="HC51">
        <v>-1.18</v>
      </c>
      <c r="HD51">
        <v>5.17</v>
      </c>
      <c r="HE51">
        <v>0</v>
      </c>
      <c r="HF51" s="2">
        <f t="shared" si="6"/>
        <v>1.3117764526805686E-2</v>
      </c>
      <c r="HG51" s="2">
        <f t="shared" si="7"/>
        <v>2.7380637515198591E-3</v>
      </c>
      <c r="HH51" s="2">
        <f t="shared" si="8"/>
        <v>2.1354392138790979E-2</v>
      </c>
      <c r="HI51" s="2">
        <f t="shared" si="9"/>
        <v>1.5044454048533495E-2</v>
      </c>
      <c r="HJ51" s="3">
        <f t="shared" si="10"/>
        <v>32.869752505729338</v>
      </c>
      <c r="HK51" t="str">
        <f t="shared" si="11"/>
        <v>CLR</v>
      </c>
    </row>
    <row r="52" spans="1:219" hidden="1" x14ac:dyDescent="0.25">
      <c r="A52">
        <v>43</v>
      </c>
      <c r="B52" t="s">
        <v>401</v>
      </c>
      <c r="C52">
        <v>9</v>
      </c>
      <c r="D52">
        <v>2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13</v>
      </c>
      <c r="X52">
        <v>20</v>
      </c>
      <c r="Y52">
        <v>27</v>
      </c>
      <c r="Z52">
        <v>97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402</v>
      </c>
      <c r="AV52">
        <v>58.880001068115227</v>
      </c>
      <c r="AW52">
        <v>58.970001220703118</v>
      </c>
      <c r="AX52">
        <v>59.259998321533203</v>
      </c>
      <c r="AY52">
        <v>58.549999237060547</v>
      </c>
      <c r="AZ52">
        <v>58.590000152587891</v>
      </c>
      <c r="BE52">
        <v>9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26</v>
      </c>
      <c r="BO52">
        <v>26</v>
      </c>
      <c r="BP52">
        <v>53</v>
      </c>
      <c r="BQ52">
        <v>7</v>
      </c>
      <c r="BR52">
        <v>28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256</v>
      </c>
      <c r="CN52">
        <v>58.590000152587891</v>
      </c>
      <c r="CO52">
        <v>58.709999084472663</v>
      </c>
      <c r="CP52">
        <v>58.849998474121087</v>
      </c>
      <c r="CQ52">
        <v>58.319999694824219</v>
      </c>
      <c r="CR52">
        <v>58.790000915527337</v>
      </c>
      <c r="CW52">
        <v>55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49</v>
      </c>
      <c r="DG52">
        <v>19</v>
      </c>
      <c r="DH52">
        <v>5</v>
      </c>
      <c r="DI52">
        <v>5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403</v>
      </c>
      <c r="EF52">
        <v>58.790000915527337</v>
      </c>
      <c r="EG52">
        <v>59.5</v>
      </c>
      <c r="EH52">
        <v>59.590000152587891</v>
      </c>
      <c r="EI52">
        <v>59.130001068115227</v>
      </c>
      <c r="EJ52">
        <v>59.509998321533203</v>
      </c>
      <c r="EO52">
        <v>22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35</v>
      </c>
      <c r="EY52">
        <v>32</v>
      </c>
      <c r="EZ52">
        <v>29</v>
      </c>
      <c r="FA52">
        <v>22</v>
      </c>
      <c r="FB52">
        <v>11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347</v>
      </c>
      <c r="FX52">
        <v>59.509998321533203</v>
      </c>
      <c r="FY52">
        <v>59.560001373291023</v>
      </c>
      <c r="FZ52">
        <v>59.569999694824219</v>
      </c>
      <c r="GA52">
        <v>59.099998474121087</v>
      </c>
      <c r="GB52">
        <v>59.380001068115227</v>
      </c>
      <c r="GC52">
        <v>86</v>
      </c>
      <c r="GD52">
        <v>506</v>
      </c>
      <c r="GE52">
        <v>77</v>
      </c>
      <c r="GF52">
        <v>209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138</v>
      </c>
      <c r="GM52">
        <v>0</v>
      </c>
      <c r="GN52">
        <v>13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3</v>
      </c>
      <c r="GX52" t="s">
        <v>239</v>
      </c>
      <c r="GY52">
        <v>201783</v>
      </c>
      <c r="GZ52">
        <v>405114</v>
      </c>
      <c r="HA52">
        <v>1.6240000000000001</v>
      </c>
      <c r="HB52">
        <v>2.44</v>
      </c>
      <c r="HC52">
        <v>-18.86</v>
      </c>
      <c r="HD52">
        <v>4.08</v>
      </c>
      <c r="HE52">
        <v>0.12029999500000001</v>
      </c>
      <c r="HF52" s="2">
        <f t="shared" si="6"/>
        <v>8.3954080935000341E-4</v>
      </c>
      <c r="HG52" s="2">
        <f t="shared" si="7"/>
        <v>1.6784155756954799E-4</v>
      </c>
      <c r="HH52" s="2">
        <f t="shared" si="8"/>
        <v>7.7233527294077176E-3</v>
      </c>
      <c r="HI52" s="2">
        <f t="shared" si="9"/>
        <v>4.7154359878327501E-3</v>
      </c>
      <c r="HJ52" s="3">
        <f t="shared" si="10"/>
        <v>59.569998016690363</v>
      </c>
      <c r="HK52" t="str">
        <f t="shared" si="11"/>
        <v>CTB</v>
      </c>
    </row>
    <row r="53" spans="1:219" hidden="1" x14ac:dyDescent="0.25">
      <c r="A53">
        <v>44</v>
      </c>
      <c r="B53" t="s">
        <v>404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26</v>
      </c>
      <c r="W53">
        <v>17</v>
      </c>
      <c r="X53">
        <v>2</v>
      </c>
      <c r="Y53">
        <v>3</v>
      </c>
      <c r="Z53">
        <v>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405</v>
      </c>
      <c r="AV53">
        <v>383.45001220703131</v>
      </c>
      <c r="AW53">
        <v>383.6199951171875</v>
      </c>
      <c r="AX53">
        <v>385.739990234375</v>
      </c>
      <c r="AY53">
        <v>382.02999877929688</v>
      </c>
      <c r="AZ53">
        <v>385.3800048828125</v>
      </c>
      <c r="BE53">
        <v>158</v>
      </c>
      <c r="BF53">
        <v>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36</v>
      </c>
      <c r="BO53">
        <v>5</v>
      </c>
      <c r="BP53">
        <v>5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406</v>
      </c>
      <c r="CN53">
        <v>385.3800048828125</v>
      </c>
      <c r="CO53">
        <v>385.8599853515625</v>
      </c>
      <c r="CP53">
        <v>387.75</v>
      </c>
      <c r="CQ53">
        <v>385.01998901367188</v>
      </c>
      <c r="CR53">
        <v>385.6199951171875</v>
      </c>
      <c r="CW53">
        <v>137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85</v>
      </c>
      <c r="DG53">
        <v>2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407</v>
      </c>
      <c r="EF53">
        <v>385.6199951171875</v>
      </c>
      <c r="EG53">
        <v>385.1300048828125</v>
      </c>
      <c r="EH53">
        <v>387.76998901367188</v>
      </c>
      <c r="EI53">
        <v>383.5</v>
      </c>
      <c r="EJ53">
        <v>387.5</v>
      </c>
      <c r="EO53">
        <v>175</v>
      </c>
      <c r="EP53">
        <v>12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27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314</v>
      </c>
      <c r="FX53">
        <v>387.5</v>
      </c>
      <c r="FY53">
        <v>384.14999389648438</v>
      </c>
      <c r="FZ53">
        <v>385.30999755859381</v>
      </c>
      <c r="GA53">
        <v>377.02999877929688</v>
      </c>
      <c r="GB53">
        <v>378.26998901367188</v>
      </c>
      <c r="GC53">
        <v>646</v>
      </c>
      <c r="GD53">
        <v>215</v>
      </c>
      <c r="GE53">
        <v>324</v>
      </c>
      <c r="GF53">
        <v>115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5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2.1</v>
      </c>
      <c r="GX53" t="s">
        <v>218</v>
      </c>
      <c r="GY53">
        <v>4452001</v>
      </c>
      <c r="GZ53">
        <v>1605542</v>
      </c>
      <c r="HA53">
        <v>0.42099999999999999</v>
      </c>
      <c r="HB53">
        <v>0.99</v>
      </c>
      <c r="HC53">
        <v>4.2300000000000004</v>
      </c>
      <c r="HD53">
        <v>2.19</v>
      </c>
      <c r="HE53">
        <v>0.2863</v>
      </c>
      <c r="HF53" s="2">
        <f t="shared" si="6"/>
        <v>-8.7205678946811194E-3</v>
      </c>
      <c r="HG53" s="2">
        <f t="shared" si="7"/>
        <v>3.0105724467557327E-3</v>
      </c>
      <c r="HH53" s="2">
        <f t="shared" si="8"/>
        <v>1.8534414240043207E-2</v>
      </c>
      <c r="HI53" s="2">
        <f t="shared" si="9"/>
        <v>3.2780560720881979E-3</v>
      </c>
      <c r="HJ53" s="3">
        <f t="shared" si="10"/>
        <v>385.3065052835305</v>
      </c>
      <c r="HK53" t="str">
        <f t="shared" si="11"/>
        <v>COST</v>
      </c>
    </row>
    <row r="54" spans="1:219" hidden="1" x14ac:dyDescent="0.25">
      <c r="A54">
        <v>45</v>
      </c>
      <c r="B54" t="s">
        <v>408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162</v>
      </c>
      <c r="N54">
        <v>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35</v>
      </c>
      <c r="W54">
        <v>5</v>
      </c>
      <c r="X54">
        <v>4</v>
      </c>
      <c r="Y54">
        <v>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409</v>
      </c>
      <c r="AV54">
        <v>186.24000549316409</v>
      </c>
      <c r="AW54">
        <v>186.61000061035159</v>
      </c>
      <c r="AX54">
        <v>188.99000549316409</v>
      </c>
      <c r="AY54">
        <v>185.1300048828125</v>
      </c>
      <c r="AZ54">
        <v>188.19999694824219</v>
      </c>
      <c r="BE54">
        <v>33</v>
      </c>
      <c r="BF54">
        <v>103</v>
      </c>
      <c r="BG54">
        <v>20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12</v>
      </c>
      <c r="BO54">
        <v>14</v>
      </c>
      <c r="BP54">
        <v>3</v>
      </c>
      <c r="BQ54">
        <v>5</v>
      </c>
      <c r="BR54">
        <v>9</v>
      </c>
      <c r="BS54">
        <v>1</v>
      </c>
      <c r="BT54">
        <v>43</v>
      </c>
      <c r="BU54">
        <v>0</v>
      </c>
      <c r="BV54">
        <v>0</v>
      </c>
      <c r="BW54">
        <v>0</v>
      </c>
      <c r="BX54">
        <v>0</v>
      </c>
      <c r="BY54">
        <v>9</v>
      </c>
      <c r="BZ54">
        <v>9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324</v>
      </c>
      <c r="CN54">
        <v>188.19999694824219</v>
      </c>
      <c r="CO54">
        <v>188.19999694824219</v>
      </c>
      <c r="CP54">
        <v>189.86000061035159</v>
      </c>
      <c r="CQ54">
        <v>187.6499938964844</v>
      </c>
      <c r="CR54">
        <v>188.3699951171875</v>
      </c>
      <c r="CW54">
        <v>92</v>
      </c>
      <c r="CX54">
        <v>103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410</v>
      </c>
      <c r="EF54">
        <v>188.3699951171875</v>
      </c>
      <c r="EG54">
        <v>188.07000732421881</v>
      </c>
      <c r="EH54">
        <v>189.50999450683599</v>
      </c>
      <c r="EI54">
        <v>187.2799987792969</v>
      </c>
      <c r="EJ54">
        <v>189.2799987792969</v>
      </c>
      <c r="EO54">
        <v>156</v>
      </c>
      <c r="EP54">
        <v>33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10</v>
      </c>
      <c r="EY54">
        <v>1</v>
      </c>
      <c r="EZ54">
        <v>1</v>
      </c>
      <c r="FA54">
        <v>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411</v>
      </c>
      <c r="FX54">
        <v>189.2799987792969</v>
      </c>
      <c r="FY54">
        <v>190</v>
      </c>
      <c r="FZ54">
        <v>191.55999755859381</v>
      </c>
      <c r="GA54">
        <v>189.47999572753909</v>
      </c>
      <c r="GB54">
        <v>189.5</v>
      </c>
      <c r="GC54">
        <v>715</v>
      </c>
      <c r="GD54">
        <v>106</v>
      </c>
      <c r="GE54">
        <v>384</v>
      </c>
      <c r="GF54">
        <v>16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9</v>
      </c>
      <c r="GM54">
        <v>0</v>
      </c>
      <c r="GN54">
        <v>0</v>
      </c>
      <c r="GO54">
        <v>1</v>
      </c>
      <c r="GP54">
        <v>0</v>
      </c>
      <c r="GQ54">
        <v>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2.2000000000000002</v>
      </c>
      <c r="GX54" t="s">
        <v>218</v>
      </c>
      <c r="GY54">
        <v>2905380</v>
      </c>
      <c r="GZ54">
        <v>1509000</v>
      </c>
      <c r="HA54">
        <v>0.42899999999999999</v>
      </c>
      <c r="HB54">
        <v>0.60799999999999998</v>
      </c>
      <c r="HC54">
        <v>3.54</v>
      </c>
      <c r="HD54">
        <v>2.35</v>
      </c>
      <c r="HE54">
        <v>2.2488999999999999</v>
      </c>
      <c r="HF54" s="2">
        <f t="shared" si="6"/>
        <v>3.7894801089636276E-3</v>
      </c>
      <c r="HG54" s="2">
        <f t="shared" si="7"/>
        <v>8.143649918958884E-3</v>
      </c>
      <c r="HH54" s="2">
        <f t="shared" si="8"/>
        <v>2.7368645918994794E-3</v>
      </c>
      <c r="HI54" s="2">
        <f t="shared" si="9"/>
        <v>1.055634430654484E-4</v>
      </c>
      <c r="HJ54" s="3">
        <f t="shared" si="10"/>
        <v>191.54729348460219</v>
      </c>
      <c r="HK54" t="str">
        <f t="shared" si="11"/>
        <v>CCI</v>
      </c>
    </row>
    <row r="55" spans="1:219" hidden="1" x14ac:dyDescent="0.25">
      <c r="A55">
        <v>46</v>
      </c>
      <c r="B55" t="s">
        <v>412</v>
      </c>
      <c r="C55">
        <v>9</v>
      </c>
      <c r="D55">
        <v>0</v>
      </c>
      <c r="E55">
        <v>5</v>
      </c>
      <c r="F55">
        <v>1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46</v>
      </c>
      <c r="N55">
        <v>101</v>
      </c>
      <c r="O55">
        <v>44</v>
      </c>
      <c r="P55">
        <v>0</v>
      </c>
      <c r="Q55">
        <v>0</v>
      </c>
      <c r="R55">
        <v>1</v>
      </c>
      <c r="S55">
        <v>3</v>
      </c>
      <c r="T55">
        <v>0</v>
      </c>
      <c r="U55">
        <v>0</v>
      </c>
      <c r="V55">
        <v>4</v>
      </c>
      <c r="W55">
        <v>0</v>
      </c>
      <c r="X55">
        <v>1</v>
      </c>
      <c r="Y55">
        <v>0</v>
      </c>
      <c r="Z55">
        <v>6</v>
      </c>
      <c r="AA55">
        <v>2</v>
      </c>
      <c r="AB55">
        <v>11</v>
      </c>
      <c r="AC55">
        <v>0</v>
      </c>
      <c r="AD55">
        <v>0</v>
      </c>
      <c r="AE55">
        <v>13</v>
      </c>
      <c r="AF55">
        <v>3</v>
      </c>
      <c r="AG55">
        <v>6</v>
      </c>
      <c r="AH55">
        <v>6</v>
      </c>
      <c r="AI55">
        <v>1</v>
      </c>
      <c r="AJ55">
        <v>1</v>
      </c>
      <c r="AK55">
        <v>2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375</v>
      </c>
      <c r="AV55">
        <v>89.760002136230469</v>
      </c>
      <c r="AW55">
        <v>89.900001525878906</v>
      </c>
      <c r="AX55">
        <v>90.636001586914063</v>
      </c>
      <c r="AY55">
        <v>88.410003662109375</v>
      </c>
      <c r="AZ55">
        <v>89.580001831054688</v>
      </c>
      <c r="BE55">
        <v>79</v>
      </c>
      <c r="BF55">
        <v>12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33</v>
      </c>
      <c r="BO55">
        <v>12</v>
      </c>
      <c r="BP55">
        <v>20</v>
      </c>
      <c r="BQ55">
        <v>11</v>
      </c>
      <c r="BR55">
        <v>62</v>
      </c>
      <c r="BS55">
        <v>0</v>
      </c>
      <c r="BT55">
        <v>0</v>
      </c>
      <c r="BU55">
        <v>0</v>
      </c>
      <c r="BV55">
        <v>0</v>
      </c>
      <c r="BW55">
        <v>12</v>
      </c>
      <c r="BX55">
        <v>0</v>
      </c>
      <c r="BY55">
        <v>32</v>
      </c>
      <c r="BZ55">
        <v>0</v>
      </c>
      <c r="CA55">
        <v>1</v>
      </c>
      <c r="CB55">
        <v>0</v>
      </c>
      <c r="CC55">
        <v>1</v>
      </c>
      <c r="CD55">
        <v>0</v>
      </c>
      <c r="CE55">
        <v>3</v>
      </c>
      <c r="CF55">
        <v>0</v>
      </c>
      <c r="CG55">
        <v>17</v>
      </c>
      <c r="CH55">
        <v>17</v>
      </c>
      <c r="CI55">
        <v>1</v>
      </c>
      <c r="CJ55">
        <v>0</v>
      </c>
      <c r="CK55">
        <v>2</v>
      </c>
      <c r="CL55">
        <v>1</v>
      </c>
      <c r="CM55" t="s">
        <v>413</v>
      </c>
      <c r="CN55">
        <v>89.580001831054688</v>
      </c>
      <c r="CO55">
        <v>90.650001525878906</v>
      </c>
      <c r="CP55">
        <v>93.940002441406236</v>
      </c>
      <c r="CQ55">
        <v>90.290000915527344</v>
      </c>
      <c r="CR55">
        <v>91.430000305175781</v>
      </c>
      <c r="CW55">
        <v>1</v>
      </c>
      <c r="CX55">
        <v>17</v>
      </c>
      <c r="CY55">
        <v>129</v>
      </c>
      <c r="CZ55">
        <v>30</v>
      </c>
      <c r="DA55">
        <v>18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414</v>
      </c>
      <c r="EF55">
        <v>91.430000305175781</v>
      </c>
      <c r="EG55">
        <v>90.139999389648438</v>
      </c>
      <c r="EH55">
        <v>92.349998474121094</v>
      </c>
      <c r="EI55">
        <v>88.209999084472656</v>
      </c>
      <c r="EJ55">
        <v>92.309997558593764</v>
      </c>
      <c r="EO55">
        <v>6</v>
      </c>
      <c r="EP55">
        <v>11</v>
      </c>
      <c r="EQ55">
        <v>29</v>
      </c>
      <c r="ER55">
        <v>57</v>
      </c>
      <c r="ES55">
        <v>75</v>
      </c>
      <c r="ET55">
        <v>0</v>
      </c>
      <c r="EU55">
        <v>0</v>
      </c>
      <c r="EV55">
        <v>0</v>
      </c>
      <c r="EW55">
        <v>0</v>
      </c>
      <c r="EX55">
        <v>2</v>
      </c>
      <c r="EY55">
        <v>0</v>
      </c>
      <c r="EZ55">
        <v>2</v>
      </c>
      <c r="FA55">
        <v>0</v>
      </c>
      <c r="FB55">
        <v>17</v>
      </c>
      <c r="FC55">
        <v>1</v>
      </c>
      <c r="FD55">
        <v>21</v>
      </c>
      <c r="FE55">
        <v>1</v>
      </c>
      <c r="FF55">
        <v>21</v>
      </c>
      <c r="FG55">
        <v>1</v>
      </c>
      <c r="FH55">
        <v>0</v>
      </c>
      <c r="FI55">
        <v>17</v>
      </c>
      <c r="FJ55">
        <v>17</v>
      </c>
      <c r="FK55">
        <v>1</v>
      </c>
      <c r="FL55">
        <v>0</v>
      </c>
      <c r="FM55">
        <v>1</v>
      </c>
      <c r="FN55">
        <v>1</v>
      </c>
      <c r="FO55">
        <v>2</v>
      </c>
      <c r="FP55">
        <v>1</v>
      </c>
      <c r="FQ55">
        <v>14</v>
      </c>
      <c r="FR55">
        <v>14</v>
      </c>
      <c r="FS55">
        <v>1</v>
      </c>
      <c r="FT55">
        <v>1</v>
      </c>
      <c r="FU55">
        <v>1</v>
      </c>
      <c r="FV55">
        <v>1</v>
      </c>
      <c r="FW55" t="s">
        <v>260</v>
      </c>
      <c r="FX55">
        <v>92.309997558593764</v>
      </c>
      <c r="FY55">
        <v>93.269996643066406</v>
      </c>
      <c r="FZ55">
        <v>94.389999389648438</v>
      </c>
      <c r="GA55">
        <v>91.040000915527344</v>
      </c>
      <c r="GB55">
        <v>91.050003051757813</v>
      </c>
      <c r="GC55">
        <v>655</v>
      </c>
      <c r="GD55">
        <v>171</v>
      </c>
      <c r="GE55">
        <v>373</v>
      </c>
      <c r="GF55">
        <v>22</v>
      </c>
      <c r="GG55">
        <v>0</v>
      </c>
      <c r="GH55">
        <v>180</v>
      </c>
      <c r="GI55">
        <v>0</v>
      </c>
      <c r="GJ55">
        <v>180</v>
      </c>
      <c r="GK55">
        <v>22</v>
      </c>
      <c r="GL55">
        <v>85</v>
      </c>
      <c r="GM55">
        <v>22</v>
      </c>
      <c r="GN55">
        <v>17</v>
      </c>
      <c r="GO55">
        <v>4</v>
      </c>
      <c r="GP55">
        <v>1</v>
      </c>
      <c r="GQ55">
        <v>3</v>
      </c>
      <c r="GR55">
        <v>1</v>
      </c>
      <c r="GS55">
        <v>3</v>
      </c>
      <c r="GT55">
        <v>1</v>
      </c>
      <c r="GU55">
        <v>2</v>
      </c>
      <c r="GV55">
        <v>1</v>
      </c>
      <c r="GW55">
        <v>2.2000000000000002</v>
      </c>
      <c r="GX55" t="s">
        <v>218</v>
      </c>
      <c r="GY55">
        <v>3994077</v>
      </c>
      <c r="GZ55">
        <v>3331742</v>
      </c>
      <c r="HA55">
        <v>5.3049999999999997</v>
      </c>
      <c r="HB55">
        <v>5.4450000000000003</v>
      </c>
      <c r="HD55">
        <v>4.8899999999999997</v>
      </c>
      <c r="HE55">
        <v>0</v>
      </c>
      <c r="HF55" s="2">
        <f t="shared" si="6"/>
        <v>1.029268917148618E-2</v>
      </c>
      <c r="HG55" s="2">
        <f t="shared" si="7"/>
        <v>1.1865692910523085E-2</v>
      </c>
      <c r="HH55" s="2">
        <f t="shared" si="8"/>
        <v>2.3909036215290169E-2</v>
      </c>
      <c r="HI55" s="2">
        <f t="shared" si="9"/>
        <v>1.0985322235279593E-4</v>
      </c>
      <c r="HJ55" s="3">
        <f t="shared" si="10"/>
        <v>94.376709780998553</v>
      </c>
      <c r="HK55" t="str">
        <f t="shared" si="11"/>
        <v>DDOG</v>
      </c>
    </row>
    <row r="56" spans="1:219" hidden="1" x14ac:dyDescent="0.25">
      <c r="A56">
        <v>47</v>
      </c>
      <c r="B56" t="s">
        <v>415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5</v>
      </c>
      <c r="N56">
        <v>20</v>
      </c>
      <c r="O56">
        <v>151</v>
      </c>
      <c r="P56">
        <v>11</v>
      </c>
      <c r="Q56">
        <v>0</v>
      </c>
      <c r="R56">
        <v>0</v>
      </c>
      <c r="S56">
        <v>0</v>
      </c>
      <c r="T56">
        <v>0</v>
      </c>
      <c r="U56">
        <v>0</v>
      </c>
      <c r="V56">
        <v>2</v>
      </c>
      <c r="W56">
        <v>0</v>
      </c>
      <c r="X56">
        <v>2</v>
      </c>
      <c r="Y56">
        <v>0</v>
      </c>
      <c r="Z56">
        <v>7</v>
      </c>
      <c r="AA56">
        <v>1</v>
      </c>
      <c r="AB56">
        <v>11</v>
      </c>
      <c r="AC56">
        <v>0</v>
      </c>
      <c r="AD56">
        <v>0</v>
      </c>
      <c r="AE56">
        <v>0</v>
      </c>
      <c r="AF56">
        <v>0</v>
      </c>
      <c r="AG56">
        <v>7</v>
      </c>
      <c r="AH56">
        <v>7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2</v>
      </c>
      <c r="AP56">
        <v>2</v>
      </c>
      <c r="AQ56">
        <v>1</v>
      </c>
      <c r="AR56">
        <v>0</v>
      </c>
      <c r="AS56">
        <v>1</v>
      </c>
      <c r="AT56">
        <v>1</v>
      </c>
      <c r="AU56" t="s">
        <v>416</v>
      </c>
      <c r="AV56">
        <v>46.169998168945313</v>
      </c>
      <c r="AW56">
        <v>47.409999847412109</v>
      </c>
      <c r="AX56">
        <v>48.159999847412109</v>
      </c>
      <c r="AY56">
        <v>46.509998321533203</v>
      </c>
      <c r="AZ56">
        <v>46.669998168945313</v>
      </c>
      <c r="BE56">
        <v>31</v>
      </c>
      <c r="BF56">
        <v>11</v>
      </c>
      <c r="BG56">
        <v>8</v>
      </c>
      <c r="BH56">
        <v>2</v>
      </c>
      <c r="BI56">
        <v>0</v>
      </c>
      <c r="BJ56">
        <v>1</v>
      </c>
      <c r="BK56">
        <v>10</v>
      </c>
      <c r="BL56">
        <v>0</v>
      </c>
      <c r="BM56">
        <v>0</v>
      </c>
      <c r="BN56">
        <v>5</v>
      </c>
      <c r="BO56">
        <v>1</v>
      </c>
      <c r="BP56">
        <v>0</v>
      </c>
      <c r="BQ56">
        <v>6</v>
      </c>
      <c r="BR56">
        <v>138</v>
      </c>
      <c r="BS56">
        <v>1</v>
      </c>
      <c r="BT56">
        <v>4</v>
      </c>
      <c r="BU56">
        <v>0</v>
      </c>
      <c r="BV56">
        <v>0</v>
      </c>
      <c r="BW56">
        <v>21</v>
      </c>
      <c r="BX56">
        <v>10</v>
      </c>
      <c r="BY56">
        <v>3</v>
      </c>
      <c r="BZ56">
        <v>3</v>
      </c>
      <c r="CA56">
        <v>1</v>
      </c>
      <c r="CB56">
        <v>1</v>
      </c>
      <c r="CC56">
        <v>1</v>
      </c>
      <c r="CD56">
        <v>1</v>
      </c>
      <c r="CE56">
        <v>53</v>
      </c>
      <c r="CF56">
        <v>22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0</v>
      </c>
      <c r="CM56" t="s">
        <v>417</v>
      </c>
      <c r="CN56">
        <v>46.669998168945313</v>
      </c>
      <c r="CO56">
        <v>47.049999237060547</v>
      </c>
      <c r="CP56">
        <v>47.569999694824219</v>
      </c>
      <c r="CQ56">
        <v>46.810001373291023</v>
      </c>
      <c r="CR56">
        <v>47.490001678466797</v>
      </c>
      <c r="CW56">
        <v>113</v>
      </c>
      <c r="CX56">
        <v>70</v>
      </c>
      <c r="CY56">
        <v>7</v>
      </c>
      <c r="CZ56">
        <v>0</v>
      </c>
      <c r="DA56">
        <v>0</v>
      </c>
      <c r="DB56">
        <v>1</v>
      </c>
      <c r="DC56">
        <v>2</v>
      </c>
      <c r="DD56">
        <v>0</v>
      </c>
      <c r="DE56">
        <v>0</v>
      </c>
      <c r="DF56">
        <v>15</v>
      </c>
      <c r="DG56">
        <v>2</v>
      </c>
      <c r="DH56">
        <v>0</v>
      </c>
      <c r="DI56">
        <v>1</v>
      </c>
      <c r="DJ56">
        <v>1</v>
      </c>
      <c r="DK56">
        <v>2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333</v>
      </c>
      <c r="EF56">
        <v>47.490001678466797</v>
      </c>
      <c r="EG56">
        <v>48</v>
      </c>
      <c r="EH56">
        <v>48.200000762939453</v>
      </c>
      <c r="EI56">
        <v>47.25</v>
      </c>
      <c r="EJ56">
        <v>48.049999237060547</v>
      </c>
      <c r="EO56">
        <v>8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</v>
      </c>
      <c r="EY56">
        <v>1</v>
      </c>
      <c r="EZ56">
        <v>1</v>
      </c>
      <c r="FA56">
        <v>3</v>
      </c>
      <c r="FB56">
        <v>181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2</v>
      </c>
      <c r="FP56">
        <v>0</v>
      </c>
      <c r="FQ56">
        <v>134</v>
      </c>
      <c r="FR56">
        <v>0</v>
      </c>
      <c r="FS56">
        <v>1</v>
      </c>
      <c r="FT56">
        <v>0</v>
      </c>
      <c r="FU56">
        <v>1</v>
      </c>
      <c r="FV56">
        <v>0</v>
      </c>
      <c r="FW56" t="s">
        <v>224</v>
      </c>
      <c r="FX56">
        <v>48.049999237060547</v>
      </c>
      <c r="FY56">
        <v>48.049999237060547</v>
      </c>
      <c r="FZ56">
        <v>48.060001373291023</v>
      </c>
      <c r="GA56">
        <v>47.25</v>
      </c>
      <c r="GB56">
        <v>47.680000305175781</v>
      </c>
      <c r="GC56">
        <v>437</v>
      </c>
      <c r="GD56">
        <v>371</v>
      </c>
      <c r="GE56">
        <v>198</v>
      </c>
      <c r="GF56">
        <v>210</v>
      </c>
      <c r="GG56">
        <v>0</v>
      </c>
      <c r="GH56">
        <v>13</v>
      </c>
      <c r="GI56">
        <v>0</v>
      </c>
      <c r="GJ56">
        <v>0</v>
      </c>
      <c r="GK56">
        <v>0</v>
      </c>
      <c r="GL56">
        <v>327</v>
      </c>
      <c r="GM56">
        <v>0</v>
      </c>
      <c r="GN56">
        <v>182</v>
      </c>
      <c r="GO56">
        <v>3</v>
      </c>
      <c r="GP56">
        <v>1</v>
      </c>
      <c r="GQ56">
        <v>3</v>
      </c>
      <c r="GR56">
        <v>1</v>
      </c>
      <c r="GS56">
        <v>2</v>
      </c>
      <c r="GT56">
        <v>1</v>
      </c>
      <c r="GU56">
        <v>1</v>
      </c>
      <c r="GV56">
        <v>0</v>
      </c>
      <c r="GW56">
        <v>2.4</v>
      </c>
      <c r="GX56" t="s">
        <v>218</v>
      </c>
      <c r="GY56">
        <v>8680657</v>
      </c>
      <c r="GZ56">
        <v>11037371</v>
      </c>
      <c r="HA56">
        <v>0.76700000000000002</v>
      </c>
      <c r="HB56">
        <v>0.86299999999999999</v>
      </c>
      <c r="HC56">
        <v>0.51</v>
      </c>
      <c r="HD56">
        <v>1.1100000000000001</v>
      </c>
      <c r="HE56">
        <v>0</v>
      </c>
      <c r="HF56" s="2">
        <f t="shared" si="6"/>
        <v>0</v>
      </c>
      <c r="HG56" s="2">
        <f t="shared" si="7"/>
        <v>2.0811768507422723E-4</v>
      </c>
      <c r="HH56" s="2">
        <f t="shared" si="8"/>
        <v>1.664930800755382E-2</v>
      </c>
      <c r="HI56" s="2">
        <f t="shared" si="9"/>
        <v>9.0184627186150612E-3</v>
      </c>
      <c r="HJ56" s="3">
        <f t="shared" si="10"/>
        <v>48.059999291669584</v>
      </c>
      <c r="HK56" t="str">
        <f t="shared" si="11"/>
        <v>DAL</v>
      </c>
    </row>
    <row r="57" spans="1:219" hidden="1" x14ac:dyDescent="0.25">
      <c r="A57">
        <v>48</v>
      </c>
      <c r="B57" t="s">
        <v>418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</v>
      </c>
      <c r="N57">
        <v>10</v>
      </c>
      <c r="O57">
        <v>38</v>
      </c>
      <c r="P57">
        <v>16</v>
      </c>
      <c r="Q57">
        <v>116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419</v>
      </c>
      <c r="AV57">
        <v>61.540000915527337</v>
      </c>
      <c r="AW57">
        <v>61.270000457763672</v>
      </c>
      <c r="AX57">
        <v>64.949996948242188</v>
      </c>
      <c r="AY57">
        <v>60.5</v>
      </c>
      <c r="AZ57">
        <v>64.639999389648438</v>
      </c>
      <c r="BE57">
        <v>30</v>
      </c>
      <c r="BF57">
        <v>25</v>
      </c>
      <c r="BG57">
        <v>3</v>
      </c>
      <c r="BH57">
        <v>3</v>
      </c>
      <c r="BI57">
        <v>116</v>
      </c>
      <c r="BJ57">
        <v>1</v>
      </c>
      <c r="BK57">
        <v>2</v>
      </c>
      <c r="BL57">
        <v>0</v>
      </c>
      <c r="BM57">
        <v>0</v>
      </c>
      <c r="BN57">
        <v>9</v>
      </c>
      <c r="BO57">
        <v>3</v>
      </c>
      <c r="BP57">
        <v>0</v>
      </c>
      <c r="BQ57">
        <v>2</v>
      </c>
      <c r="BR57">
        <v>6</v>
      </c>
      <c r="BS57">
        <v>2</v>
      </c>
      <c r="BT57">
        <v>20</v>
      </c>
      <c r="BU57">
        <v>1</v>
      </c>
      <c r="BV57">
        <v>20</v>
      </c>
      <c r="BW57">
        <v>27</v>
      </c>
      <c r="BX57">
        <v>2</v>
      </c>
      <c r="BY57">
        <v>6</v>
      </c>
      <c r="BZ57">
        <v>6</v>
      </c>
      <c r="CA57">
        <v>2</v>
      </c>
      <c r="CB57">
        <v>1</v>
      </c>
      <c r="CC57">
        <v>2</v>
      </c>
      <c r="CD57">
        <v>2</v>
      </c>
      <c r="CE57">
        <v>0</v>
      </c>
      <c r="CF57">
        <v>0</v>
      </c>
      <c r="CG57">
        <v>1</v>
      </c>
      <c r="CH57">
        <v>1</v>
      </c>
      <c r="CI57">
        <v>0</v>
      </c>
      <c r="CJ57">
        <v>0</v>
      </c>
      <c r="CK57">
        <v>1</v>
      </c>
      <c r="CL57">
        <v>1</v>
      </c>
      <c r="CM57" t="s">
        <v>420</v>
      </c>
      <c r="CN57">
        <v>64.639999389648438</v>
      </c>
      <c r="CO57">
        <v>65.44000244140625</v>
      </c>
      <c r="CP57">
        <v>67.080001831054688</v>
      </c>
      <c r="CQ57">
        <v>64.525001525878906</v>
      </c>
      <c r="CR57">
        <v>64.889999389648438</v>
      </c>
      <c r="CW57">
        <v>46</v>
      </c>
      <c r="CX57">
        <v>42</v>
      </c>
      <c r="CY57">
        <v>13</v>
      </c>
      <c r="CZ57">
        <v>13</v>
      </c>
      <c r="DA57">
        <v>5</v>
      </c>
      <c r="DB57">
        <v>1</v>
      </c>
      <c r="DC57">
        <v>31</v>
      </c>
      <c r="DD57">
        <v>1</v>
      </c>
      <c r="DE57">
        <v>5</v>
      </c>
      <c r="DF57">
        <v>2</v>
      </c>
      <c r="DG57">
        <v>0</v>
      </c>
      <c r="DH57">
        <v>2</v>
      </c>
      <c r="DI57">
        <v>2</v>
      </c>
      <c r="DJ57">
        <v>64</v>
      </c>
      <c r="DK57">
        <v>1</v>
      </c>
      <c r="DL57">
        <v>6</v>
      </c>
      <c r="DM57">
        <v>1</v>
      </c>
      <c r="DN57">
        <v>6</v>
      </c>
      <c r="DO57">
        <v>74</v>
      </c>
      <c r="DP57">
        <v>31</v>
      </c>
      <c r="DQ57">
        <v>3</v>
      </c>
      <c r="DR57">
        <v>3</v>
      </c>
      <c r="DS57">
        <v>2</v>
      </c>
      <c r="DT57">
        <v>1</v>
      </c>
      <c r="DU57">
        <v>1</v>
      </c>
      <c r="DV57">
        <v>1</v>
      </c>
      <c r="DW57">
        <v>119</v>
      </c>
      <c r="DX57">
        <v>74</v>
      </c>
      <c r="DY57">
        <v>0</v>
      </c>
      <c r="DZ57">
        <v>0</v>
      </c>
      <c r="EA57">
        <v>1</v>
      </c>
      <c r="EB57">
        <v>1</v>
      </c>
      <c r="EC57">
        <v>0</v>
      </c>
      <c r="ED57">
        <v>0</v>
      </c>
      <c r="EE57" t="s">
        <v>270</v>
      </c>
      <c r="EF57">
        <v>64.889999389648438</v>
      </c>
      <c r="EG57">
        <v>64.830001831054688</v>
      </c>
      <c r="EH57">
        <v>66.754997253417969</v>
      </c>
      <c r="EI57">
        <v>63.970001220703118</v>
      </c>
      <c r="EJ57">
        <v>65.970001220703125</v>
      </c>
      <c r="EO57">
        <v>2</v>
      </c>
      <c r="EP57">
        <v>11</v>
      </c>
      <c r="EQ57">
        <v>25</v>
      </c>
      <c r="ER57">
        <v>78</v>
      </c>
      <c r="ES57">
        <v>55</v>
      </c>
      <c r="ET57">
        <v>0</v>
      </c>
      <c r="EU57">
        <v>0</v>
      </c>
      <c r="EV57">
        <v>0</v>
      </c>
      <c r="EW57">
        <v>0</v>
      </c>
      <c r="EX57">
        <v>2</v>
      </c>
      <c r="EY57">
        <v>1</v>
      </c>
      <c r="EZ57">
        <v>0</v>
      </c>
      <c r="FA57">
        <v>0</v>
      </c>
      <c r="FB57">
        <v>8</v>
      </c>
      <c r="FC57">
        <v>1</v>
      </c>
      <c r="FD57">
        <v>11</v>
      </c>
      <c r="FE57">
        <v>1</v>
      </c>
      <c r="FF57">
        <v>11</v>
      </c>
      <c r="FG57">
        <v>1</v>
      </c>
      <c r="FH57">
        <v>0</v>
      </c>
      <c r="FI57">
        <v>8</v>
      </c>
      <c r="FJ57">
        <v>8</v>
      </c>
      <c r="FK57">
        <v>1</v>
      </c>
      <c r="FL57">
        <v>0</v>
      </c>
      <c r="FM57">
        <v>1</v>
      </c>
      <c r="FN57">
        <v>1</v>
      </c>
      <c r="FO57">
        <v>2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 t="s">
        <v>421</v>
      </c>
      <c r="FX57">
        <v>65.970001220703125</v>
      </c>
      <c r="FY57">
        <v>66.699996948242188</v>
      </c>
      <c r="FZ57">
        <v>67.680000305175781</v>
      </c>
      <c r="GA57">
        <v>63.540000915527337</v>
      </c>
      <c r="GB57">
        <v>63.590000152587891</v>
      </c>
      <c r="GC57">
        <v>648</v>
      </c>
      <c r="GD57">
        <v>101</v>
      </c>
      <c r="GE57">
        <v>290</v>
      </c>
      <c r="GF57">
        <v>81</v>
      </c>
      <c r="GG57">
        <v>5</v>
      </c>
      <c r="GH57">
        <v>402</v>
      </c>
      <c r="GI57">
        <v>5</v>
      </c>
      <c r="GJ57">
        <v>151</v>
      </c>
      <c r="GK57">
        <v>37</v>
      </c>
      <c r="GL57">
        <v>78</v>
      </c>
      <c r="GM57">
        <v>17</v>
      </c>
      <c r="GN57">
        <v>72</v>
      </c>
      <c r="GO57">
        <v>4</v>
      </c>
      <c r="GP57">
        <v>2</v>
      </c>
      <c r="GQ57">
        <v>4</v>
      </c>
      <c r="GR57">
        <v>2</v>
      </c>
      <c r="GS57">
        <v>2</v>
      </c>
      <c r="GT57">
        <v>1</v>
      </c>
      <c r="GU57">
        <v>2</v>
      </c>
      <c r="GV57">
        <v>1</v>
      </c>
      <c r="GW57">
        <v>2.1</v>
      </c>
      <c r="GX57" t="s">
        <v>218</v>
      </c>
      <c r="GY57">
        <v>394174</v>
      </c>
      <c r="GZ57">
        <v>761957</v>
      </c>
      <c r="HA57">
        <v>25.922999999999998</v>
      </c>
      <c r="HB57">
        <v>26.215</v>
      </c>
      <c r="HD57">
        <v>13.59</v>
      </c>
      <c r="HE57">
        <v>0</v>
      </c>
      <c r="HF57" s="2">
        <f t="shared" si="6"/>
        <v>1.0944464181992797E-2</v>
      </c>
      <c r="HG57" s="2">
        <f t="shared" si="7"/>
        <v>1.4479954972143383E-2</v>
      </c>
      <c r="HH57" s="2">
        <f t="shared" si="8"/>
        <v>4.7376254532169537E-2</v>
      </c>
      <c r="HI57" s="2">
        <f t="shared" si="9"/>
        <v>7.8627515239149126E-4</v>
      </c>
      <c r="HJ57" s="3">
        <f t="shared" si="10"/>
        <v>67.665809900694839</v>
      </c>
      <c r="HK57" t="str">
        <f t="shared" si="11"/>
        <v>DNLI</v>
      </c>
    </row>
    <row r="58" spans="1:219" hidden="1" x14ac:dyDescent="0.25">
      <c r="A58">
        <v>49</v>
      </c>
      <c r="B58" t="s">
        <v>422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115</v>
      </c>
      <c r="N58">
        <v>13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38</v>
      </c>
      <c r="W58">
        <v>9</v>
      </c>
      <c r="X58">
        <v>8</v>
      </c>
      <c r="Y58">
        <v>10</v>
      </c>
      <c r="Z58">
        <v>33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33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5</v>
      </c>
      <c r="AN58">
        <v>0</v>
      </c>
      <c r="AO58">
        <v>13</v>
      </c>
      <c r="AP58">
        <v>13</v>
      </c>
      <c r="AQ58">
        <v>2</v>
      </c>
      <c r="AR58">
        <v>0</v>
      </c>
      <c r="AS58">
        <v>2</v>
      </c>
      <c r="AT58">
        <v>1</v>
      </c>
      <c r="AU58" t="s">
        <v>423</v>
      </c>
      <c r="AV58">
        <v>25.95000076293945</v>
      </c>
      <c r="AW58">
        <v>25.930000305175781</v>
      </c>
      <c r="AX58">
        <v>26.389999389648441</v>
      </c>
      <c r="AY58">
        <v>25.690000534057621</v>
      </c>
      <c r="AZ58">
        <v>25.79999923706055</v>
      </c>
      <c r="BE58">
        <v>96</v>
      </c>
      <c r="BF58">
        <v>22</v>
      </c>
      <c r="BG58">
        <v>2</v>
      </c>
      <c r="BH58">
        <v>4</v>
      </c>
      <c r="BI58">
        <v>0</v>
      </c>
      <c r="BJ58">
        <v>1</v>
      </c>
      <c r="BK58">
        <v>6</v>
      </c>
      <c r="BL58">
        <v>0</v>
      </c>
      <c r="BM58">
        <v>0</v>
      </c>
      <c r="BN58">
        <v>73</v>
      </c>
      <c r="BO58">
        <v>14</v>
      </c>
      <c r="BP58">
        <v>10</v>
      </c>
      <c r="BQ58">
        <v>5</v>
      </c>
      <c r="BR58">
        <v>18</v>
      </c>
      <c r="BS58">
        <v>1</v>
      </c>
      <c r="BT58">
        <v>4</v>
      </c>
      <c r="BU58">
        <v>0</v>
      </c>
      <c r="BV58">
        <v>0</v>
      </c>
      <c r="BW58">
        <v>28</v>
      </c>
      <c r="BX58">
        <v>6</v>
      </c>
      <c r="BY58">
        <v>2</v>
      </c>
      <c r="BZ58">
        <v>2</v>
      </c>
      <c r="CA58">
        <v>2</v>
      </c>
      <c r="CB58">
        <v>1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424</v>
      </c>
      <c r="CN58">
        <v>25.79999923706055</v>
      </c>
      <c r="CO58">
        <v>25.840000152587891</v>
      </c>
      <c r="CP58">
        <v>26.489999771118161</v>
      </c>
      <c r="CQ58">
        <v>25.639999389648441</v>
      </c>
      <c r="CR58">
        <v>26.409999847412109</v>
      </c>
      <c r="CW58">
        <v>23</v>
      </c>
      <c r="CX58">
        <v>30</v>
      </c>
      <c r="CY58">
        <v>45</v>
      </c>
      <c r="CZ58">
        <v>54</v>
      </c>
      <c r="DA58">
        <v>35</v>
      </c>
      <c r="DB58">
        <v>0</v>
      </c>
      <c r="DC58">
        <v>0</v>
      </c>
      <c r="DD58">
        <v>0</v>
      </c>
      <c r="DE58">
        <v>0</v>
      </c>
      <c r="DF58">
        <v>12</v>
      </c>
      <c r="DG58">
        <v>4</v>
      </c>
      <c r="DH58">
        <v>8</v>
      </c>
      <c r="DI58">
        <v>3</v>
      </c>
      <c r="DJ58">
        <v>1</v>
      </c>
      <c r="DK58">
        <v>1</v>
      </c>
      <c r="DL58">
        <v>28</v>
      </c>
      <c r="DM58">
        <v>1</v>
      </c>
      <c r="DN58">
        <v>28</v>
      </c>
      <c r="DO58">
        <v>0</v>
      </c>
      <c r="DP58">
        <v>0</v>
      </c>
      <c r="DQ58">
        <v>1</v>
      </c>
      <c r="DR58">
        <v>1</v>
      </c>
      <c r="DS58">
        <v>0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425</v>
      </c>
      <c r="EF58">
        <v>26.409999847412109</v>
      </c>
      <c r="EG58">
        <v>26.590000152587891</v>
      </c>
      <c r="EH58">
        <v>26.930000305175781</v>
      </c>
      <c r="EI58">
        <v>26.25</v>
      </c>
      <c r="EJ58">
        <v>26.649999618530281</v>
      </c>
      <c r="EO58">
        <v>47</v>
      </c>
      <c r="EP58">
        <v>8</v>
      </c>
      <c r="EQ58">
        <v>1</v>
      </c>
      <c r="ER58">
        <v>0</v>
      </c>
      <c r="ES58">
        <v>0</v>
      </c>
      <c r="ET58">
        <v>1</v>
      </c>
      <c r="EU58">
        <v>1</v>
      </c>
      <c r="EV58">
        <v>0</v>
      </c>
      <c r="EW58">
        <v>0</v>
      </c>
      <c r="EX58">
        <v>30</v>
      </c>
      <c r="EY58">
        <v>8</v>
      </c>
      <c r="EZ58">
        <v>7</v>
      </c>
      <c r="FA58">
        <v>11</v>
      </c>
      <c r="FB58">
        <v>112</v>
      </c>
      <c r="FC58">
        <v>1</v>
      </c>
      <c r="FD58">
        <v>0</v>
      </c>
      <c r="FE58">
        <v>0</v>
      </c>
      <c r="FF58">
        <v>0</v>
      </c>
      <c r="FG58">
        <v>4</v>
      </c>
      <c r="FH58">
        <v>1</v>
      </c>
      <c r="FI58">
        <v>0</v>
      </c>
      <c r="FJ58">
        <v>0</v>
      </c>
      <c r="FK58">
        <v>1</v>
      </c>
      <c r="FL58">
        <v>1</v>
      </c>
      <c r="FM58">
        <v>1</v>
      </c>
      <c r="FN58">
        <v>0</v>
      </c>
      <c r="FO58">
        <v>30</v>
      </c>
      <c r="FP58">
        <v>4</v>
      </c>
      <c r="FQ58">
        <v>18</v>
      </c>
      <c r="FR58">
        <v>0</v>
      </c>
      <c r="FS58">
        <v>1</v>
      </c>
      <c r="FT58">
        <v>1</v>
      </c>
      <c r="FU58">
        <v>1</v>
      </c>
      <c r="FV58">
        <v>1</v>
      </c>
      <c r="FW58" t="s">
        <v>375</v>
      </c>
      <c r="FX58">
        <v>26.649999618530281</v>
      </c>
      <c r="FY58">
        <v>26.829999923706051</v>
      </c>
      <c r="FZ58">
        <v>26.909999847412109</v>
      </c>
      <c r="GA58">
        <v>26.280000686645511</v>
      </c>
      <c r="GB58">
        <v>26.559999465942379</v>
      </c>
      <c r="GC58">
        <v>495</v>
      </c>
      <c r="GD58">
        <v>414</v>
      </c>
      <c r="GE58">
        <v>243</v>
      </c>
      <c r="GF58">
        <v>196</v>
      </c>
      <c r="GG58">
        <v>0</v>
      </c>
      <c r="GH58">
        <v>93</v>
      </c>
      <c r="GI58">
        <v>0</v>
      </c>
      <c r="GJ58">
        <v>89</v>
      </c>
      <c r="GK58">
        <v>28</v>
      </c>
      <c r="GL58">
        <v>164</v>
      </c>
      <c r="GM58">
        <v>28</v>
      </c>
      <c r="GN58">
        <v>113</v>
      </c>
      <c r="GO58">
        <v>4</v>
      </c>
      <c r="GP58">
        <v>2</v>
      </c>
      <c r="GQ58">
        <v>2</v>
      </c>
      <c r="GR58">
        <v>1</v>
      </c>
      <c r="GS58">
        <v>3</v>
      </c>
      <c r="GT58">
        <v>1</v>
      </c>
      <c r="GU58">
        <v>2</v>
      </c>
      <c r="GV58">
        <v>1</v>
      </c>
      <c r="GW58">
        <v>1.8</v>
      </c>
      <c r="GX58" t="s">
        <v>218</v>
      </c>
      <c r="GY58">
        <v>14805102</v>
      </c>
      <c r="GZ58">
        <v>10640828</v>
      </c>
      <c r="HA58">
        <v>0.998</v>
      </c>
      <c r="HB58">
        <v>1.177</v>
      </c>
      <c r="HC58">
        <v>0.4</v>
      </c>
      <c r="HD58">
        <v>1.62</v>
      </c>
      <c r="HF58" s="2">
        <f t="shared" si="6"/>
        <v>6.7089193323749408E-3</v>
      </c>
      <c r="HG58" s="2">
        <f t="shared" si="7"/>
        <v>2.972869719794935E-3</v>
      </c>
      <c r="HH58" s="2">
        <f t="shared" si="8"/>
        <v>2.0499412546571727E-2</v>
      </c>
      <c r="HI58" s="2">
        <f t="shared" si="9"/>
        <v>1.0542122926467168E-2</v>
      </c>
      <c r="HJ58" s="3">
        <f t="shared" si="10"/>
        <v>26.909762018061336</v>
      </c>
      <c r="HK58" t="str">
        <f t="shared" si="11"/>
        <v>DVN</v>
      </c>
    </row>
    <row r="59" spans="1:219" hidden="1" x14ac:dyDescent="0.25">
      <c r="A59">
        <v>50</v>
      </c>
      <c r="B59" t="s">
        <v>426</v>
      </c>
      <c r="C59">
        <v>9</v>
      </c>
      <c r="D59">
        <v>1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40</v>
      </c>
      <c r="N59">
        <v>19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12</v>
      </c>
      <c r="W59">
        <v>2</v>
      </c>
      <c r="X59">
        <v>2</v>
      </c>
      <c r="Y59">
        <v>3</v>
      </c>
      <c r="Z59">
        <v>114</v>
      </c>
      <c r="AA59">
        <v>0</v>
      </c>
      <c r="AB59">
        <v>0</v>
      </c>
      <c r="AC59">
        <v>0</v>
      </c>
      <c r="AD59">
        <v>0</v>
      </c>
      <c r="AE59">
        <v>19</v>
      </c>
      <c r="AF59">
        <v>1</v>
      </c>
      <c r="AG59">
        <v>89</v>
      </c>
      <c r="AH59">
        <v>0</v>
      </c>
      <c r="AI59">
        <v>2</v>
      </c>
      <c r="AJ59">
        <v>1</v>
      </c>
      <c r="AK59">
        <v>1</v>
      </c>
      <c r="AL59">
        <v>1</v>
      </c>
      <c r="AM59">
        <v>59</v>
      </c>
      <c r="AN59">
        <v>20</v>
      </c>
      <c r="AO59">
        <v>70</v>
      </c>
      <c r="AP59">
        <v>70</v>
      </c>
      <c r="AQ59">
        <v>3</v>
      </c>
      <c r="AR59">
        <v>2</v>
      </c>
      <c r="AS59">
        <v>2</v>
      </c>
      <c r="AT59">
        <v>1</v>
      </c>
      <c r="AU59" t="s">
        <v>427</v>
      </c>
      <c r="AV59">
        <v>131.13999938964841</v>
      </c>
      <c r="AW59">
        <v>132.2200012207031</v>
      </c>
      <c r="AX59">
        <v>135.74000549316409</v>
      </c>
      <c r="AY59">
        <v>128.38999938964841</v>
      </c>
      <c r="AZ59">
        <v>129.30999755859381</v>
      </c>
      <c r="BE59">
        <v>22</v>
      </c>
      <c r="BF59">
        <v>16</v>
      </c>
      <c r="BG59">
        <v>37</v>
      </c>
      <c r="BH59">
        <v>25</v>
      </c>
      <c r="BI59">
        <v>13</v>
      </c>
      <c r="BJ59">
        <v>3</v>
      </c>
      <c r="BK59">
        <v>75</v>
      </c>
      <c r="BL59">
        <v>1</v>
      </c>
      <c r="BM59">
        <v>13</v>
      </c>
      <c r="BN59">
        <v>9</v>
      </c>
      <c r="BO59">
        <v>3</v>
      </c>
      <c r="BP59">
        <v>2</v>
      </c>
      <c r="BQ59">
        <v>3</v>
      </c>
      <c r="BR59">
        <v>41</v>
      </c>
      <c r="BS59">
        <v>3</v>
      </c>
      <c r="BT59">
        <v>16</v>
      </c>
      <c r="BU59">
        <v>1</v>
      </c>
      <c r="BV59">
        <v>16</v>
      </c>
      <c r="BW59">
        <v>91</v>
      </c>
      <c r="BX59">
        <v>75</v>
      </c>
      <c r="BY59">
        <v>6</v>
      </c>
      <c r="BZ59">
        <v>6</v>
      </c>
      <c r="CA59">
        <v>2</v>
      </c>
      <c r="CB59">
        <v>2</v>
      </c>
      <c r="CC59">
        <v>2</v>
      </c>
      <c r="CD59">
        <v>2</v>
      </c>
      <c r="CE59">
        <v>115</v>
      </c>
      <c r="CF59">
        <v>91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 t="s">
        <v>428</v>
      </c>
      <c r="CN59">
        <v>129.30999755859381</v>
      </c>
      <c r="CO59">
        <v>130</v>
      </c>
      <c r="CP59">
        <v>135.25999450683591</v>
      </c>
      <c r="CQ59">
        <v>128.3999938964844</v>
      </c>
      <c r="CR59">
        <v>132.28999328613281</v>
      </c>
      <c r="CW59">
        <v>0</v>
      </c>
      <c r="CX59">
        <v>22</v>
      </c>
      <c r="CY59">
        <v>31</v>
      </c>
      <c r="CZ59">
        <v>23</v>
      </c>
      <c r="DA59">
        <v>64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2</v>
      </c>
      <c r="DK59">
        <v>1</v>
      </c>
      <c r="DL59">
        <v>2</v>
      </c>
      <c r="DM59">
        <v>1</v>
      </c>
      <c r="DN59">
        <v>2</v>
      </c>
      <c r="DO59">
        <v>0</v>
      </c>
      <c r="DP59">
        <v>0</v>
      </c>
      <c r="DQ59">
        <v>2</v>
      </c>
      <c r="DR59">
        <v>2</v>
      </c>
      <c r="DS59">
        <v>0</v>
      </c>
      <c r="DT59">
        <v>0</v>
      </c>
      <c r="DU59">
        <v>1</v>
      </c>
      <c r="DV59">
        <v>1</v>
      </c>
      <c r="DW59">
        <v>1</v>
      </c>
      <c r="DX59">
        <v>0</v>
      </c>
      <c r="DY59">
        <v>2</v>
      </c>
      <c r="DZ59">
        <v>2</v>
      </c>
      <c r="EA59">
        <v>1</v>
      </c>
      <c r="EB59">
        <v>0</v>
      </c>
      <c r="EC59">
        <v>1</v>
      </c>
      <c r="ED59">
        <v>1</v>
      </c>
      <c r="EE59" t="s">
        <v>429</v>
      </c>
      <c r="EF59">
        <v>132.28999328613281</v>
      </c>
      <c r="EG59">
        <v>133.47999572753909</v>
      </c>
      <c r="EH59">
        <v>135.94999694824219</v>
      </c>
      <c r="EI59">
        <v>130.19000244140619</v>
      </c>
      <c r="EJ59">
        <v>133.1600036621094</v>
      </c>
      <c r="EO59">
        <v>41</v>
      </c>
      <c r="EP59">
        <v>32</v>
      </c>
      <c r="EQ59">
        <v>14</v>
      </c>
      <c r="ER59">
        <v>3</v>
      </c>
      <c r="ES59">
        <v>0</v>
      </c>
      <c r="ET59">
        <v>2</v>
      </c>
      <c r="EU59">
        <v>17</v>
      </c>
      <c r="EV59">
        <v>0</v>
      </c>
      <c r="EW59">
        <v>0</v>
      </c>
      <c r="EX59">
        <v>7</v>
      </c>
      <c r="EY59">
        <v>14</v>
      </c>
      <c r="EZ59">
        <v>9</v>
      </c>
      <c r="FA59">
        <v>10</v>
      </c>
      <c r="FB59">
        <v>44</v>
      </c>
      <c r="FC59">
        <v>2</v>
      </c>
      <c r="FD59">
        <v>79</v>
      </c>
      <c r="FE59">
        <v>0</v>
      </c>
      <c r="FF59">
        <v>0</v>
      </c>
      <c r="FG59">
        <v>50</v>
      </c>
      <c r="FH59">
        <v>18</v>
      </c>
      <c r="FI59">
        <v>43</v>
      </c>
      <c r="FJ59">
        <v>43</v>
      </c>
      <c r="FK59">
        <v>3</v>
      </c>
      <c r="FL59">
        <v>2</v>
      </c>
      <c r="FM59">
        <v>3</v>
      </c>
      <c r="FN59">
        <v>2</v>
      </c>
      <c r="FO59">
        <v>27</v>
      </c>
      <c r="FP59">
        <v>10</v>
      </c>
      <c r="FQ59">
        <v>13</v>
      </c>
      <c r="FR59">
        <v>13</v>
      </c>
      <c r="FS59">
        <v>3</v>
      </c>
      <c r="FT59">
        <v>2</v>
      </c>
      <c r="FU59">
        <v>3</v>
      </c>
      <c r="FV59">
        <v>3</v>
      </c>
      <c r="FW59" t="s">
        <v>430</v>
      </c>
      <c r="FX59">
        <v>133.1600036621094</v>
      </c>
      <c r="FY59">
        <v>133.22999572753909</v>
      </c>
      <c r="FZ59">
        <v>135.25</v>
      </c>
      <c r="GA59">
        <v>130</v>
      </c>
      <c r="GB59">
        <v>131.9100036621094</v>
      </c>
      <c r="GC59">
        <v>402</v>
      </c>
      <c r="GD59">
        <v>277</v>
      </c>
      <c r="GE59">
        <v>230</v>
      </c>
      <c r="GF59">
        <v>86</v>
      </c>
      <c r="GG59">
        <v>13</v>
      </c>
      <c r="GH59">
        <v>128</v>
      </c>
      <c r="GI59">
        <v>0</v>
      </c>
      <c r="GJ59">
        <v>90</v>
      </c>
      <c r="GK59">
        <v>18</v>
      </c>
      <c r="GL59">
        <v>201</v>
      </c>
      <c r="GM59">
        <v>2</v>
      </c>
      <c r="GN59">
        <v>46</v>
      </c>
      <c r="GO59">
        <v>7</v>
      </c>
      <c r="GP59">
        <v>4</v>
      </c>
      <c r="GQ59">
        <v>6</v>
      </c>
      <c r="GR59">
        <v>3</v>
      </c>
      <c r="GS59">
        <v>6</v>
      </c>
      <c r="GT59">
        <v>4</v>
      </c>
      <c r="GU59">
        <v>5</v>
      </c>
      <c r="GV59">
        <v>4</v>
      </c>
      <c r="GW59">
        <v>3.4</v>
      </c>
      <c r="GX59" t="s">
        <v>239</v>
      </c>
      <c r="GY59">
        <v>332574</v>
      </c>
      <c r="GZ59">
        <v>386328</v>
      </c>
      <c r="HA59">
        <v>0.66400000000000003</v>
      </c>
      <c r="HB59">
        <v>1.9359999999999999</v>
      </c>
      <c r="HC59">
        <v>-0.47</v>
      </c>
      <c r="HD59">
        <v>4.71</v>
      </c>
      <c r="HE59">
        <v>5.4399999999999997E-2</v>
      </c>
      <c r="HF59" s="2">
        <f t="shared" si="6"/>
        <v>5.2534765198686273E-4</v>
      </c>
      <c r="HG59" s="2">
        <f t="shared" si="7"/>
        <v>1.4935336580117586E-2</v>
      </c>
      <c r="HH59" s="2">
        <f t="shared" si="8"/>
        <v>2.4243757645572295E-2</v>
      </c>
      <c r="HI59" s="2">
        <f t="shared" si="9"/>
        <v>1.4479596763577685E-2</v>
      </c>
      <c r="HJ59" s="3">
        <f t="shared" si="10"/>
        <v>135.21983055629752</v>
      </c>
      <c r="HK59" t="str">
        <f t="shared" si="11"/>
        <v>DDS</v>
      </c>
    </row>
    <row r="60" spans="1:219" hidden="1" x14ac:dyDescent="0.25">
      <c r="A60">
        <v>51</v>
      </c>
      <c r="B60" t="s">
        <v>431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33</v>
      </c>
      <c r="N60">
        <v>23</v>
      </c>
      <c r="O60">
        <v>135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6</v>
      </c>
      <c r="W60">
        <v>3</v>
      </c>
      <c r="X60">
        <v>2</v>
      </c>
      <c r="Y60">
        <v>1</v>
      </c>
      <c r="Z60">
        <v>0</v>
      </c>
      <c r="AA60">
        <v>1</v>
      </c>
      <c r="AB60">
        <v>12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432</v>
      </c>
      <c r="AV60">
        <v>27.149999618530281</v>
      </c>
      <c r="AW60">
        <v>27.090000152587891</v>
      </c>
      <c r="AX60">
        <v>27.306999206542969</v>
      </c>
      <c r="AY60">
        <v>26.60000038146973</v>
      </c>
      <c r="AZ60">
        <v>26.729999542236332</v>
      </c>
      <c r="BE60">
        <v>45</v>
      </c>
      <c r="BF60">
        <v>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7</v>
      </c>
      <c r="BO60">
        <v>2</v>
      </c>
      <c r="BP60">
        <v>13</v>
      </c>
      <c r="BQ60">
        <v>12</v>
      </c>
      <c r="BR60">
        <v>115</v>
      </c>
      <c r="BS60">
        <v>0</v>
      </c>
      <c r="BT60">
        <v>0</v>
      </c>
      <c r="BU60">
        <v>0</v>
      </c>
      <c r="BV60">
        <v>0</v>
      </c>
      <c r="BW60">
        <v>10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54</v>
      </c>
      <c r="CF60">
        <v>10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 t="s">
        <v>433</v>
      </c>
      <c r="CN60">
        <v>26.729999542236332</v>
      </c>
      <c r="CO60">
        <v>26.79000091552734</v>
      </c>
      <c r="CP60">
        <v>27.719999313354489</v>
      </c>
      <c r="CQ60">
        <v>26.79000091552734</v>
      </c>
      <c r="CR60">
        <v>27.409999847412109</v>
      </c>
      <c r="CW60">
        <v>0</v>
      </c>
      <c r="CX60">
        <v>5</v>
      </c>
      <c r="CY60">
        <v>2</v>
      </c>
      <c r="CZ60">
        <v>27</v>
      </c>
      <c r="DA60">
        <v>161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434</v>
      </c>
      <c r="EF60">
        <v>27.409999847412109</v>
      </c>
      <c r="EG60">
        <v>27.329999923706051</v>
      </c>
      <c r="EH60">
        <v>28.094999313354489</v>
      </c>
      <c r="EI60">
        <v>27.030000686645511</v>
      </c>
      <c r="EJ60">
        <v>27.770000457763668</v>
      </c>
      <c r="EO60">
        <v>5</v>
      </c>
      <c r="EP60">
        <v>8</v>
      </c>
      <c r="EQ60">
        <v>61</v>
      </c>
      <c r="ER60">
        <v>75</v>
      </c>
      <c r="ES60">
        <v>37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3</v>
      </c>
      <c r="FA60">
        <v>1</v>
      </c>
      <c r="FB60">
        <v>5</v>
      </c>
      <c r="FC60">
        <v>1</v>
      </c>
      <c r="FD60">
        <v>11</v>
      </c>
      <c r="FE60">
        <v>1</v>
      </c>
      <c r="FF60">
        <v>11</v>
      </c>
      <c r="FG60">
        <v>0</v>
      </c>
      <c r="FH60">
        <v>0</v>
      </c>
      <c r="FI60">
        <v>5</v>
      </c>
      <c r="FJ60">
        <v>5</v>
      </c>
      <c r="FK60">
        <v>0</v>
      </c>
      <c r="FL60">
        <v>0</v>
      </c>
      <c r="FM60">
        <v>1</v>
      </c>
      <c r="FN60">
        <v>1</v>
      </c>
      <c r="FO60">
        <v>1</v>
      </c>
      <c r="FP60">
        <v>0</v>
      </c>
      <c r="FQ60">
        <v>1</v>
      </c>
      <c r="FR60">
        <v>1</v>
      </c>
      <c r="FS60">
        <v>1</v>
      </c>
      <c r="FT60">
        <v>0</v>
      </c>
      <c r="FU60">
        <v>1</v>
      </c>
      <c r="FV60">
        <v>1</v>
      </c>
      <c r="FW60" t="s">
        <v>435</v>
      </c>
      <c r="FX60">
        <v>27.770000457763668</v>
      </c>
      <c r="FY60">
        <v>27.819999694824219</v>
      </c>
      <c r="FZ60">
        <v>28.034999847412109</v>
      </c>
      <c r="GA60">
        <v>27.319999694824219</v>
      </c>
      <c r="GB60">
        <v>27.35000038146973</v>
      </c>
      <c r="GC60">
        <v>627</v>
      </c>
      <c r="GD60">
        <v>172</v>
      </c>
      <c r="GE60">
        <v>381</v>
      </c>
      <c r="GF60">
        <v>11</v>
      </c>
      <c r="GG60">
        <v>0</v>
      </c>
      <c r="GH60">
        <v>301</v>
      </c>
      <c r="GI60">
        <v>0</v>
      </c>
      <c r="GJ60">
        <v>300</v>
      </c>
      <c r="GK60">
        <v>11</v>
      </c>
      <c r="GL60">
        <v>120</v>
      </c>
      <c r="GM60">
        <v>11</v>
      </c>
      <c r="GN60">
        <v>5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2.1</v>
      </c>
      <c r="GX60" t="s">
        <v>218</v>
      </c>
      <c r="GY60">
        <v>7098567</v>
      </c>
      <c r="GZ60">
        <v>6053314</v>
      </c>
      <c r="HA60">
        <v>1.83</v>
      </c>
      <c r="HB60">
        <v>1.8919999999999999</v>
      </c>
      <c r="HC60">
        <v>1.1499999999999999</v>
      </c>
      <c r="HD60">
        <v>4.5599999999999996</v>
      </c>
      <c r="HE60">
        <v>0</v>
      </c>
      <c r="HF60" s="2">
        <f t="shared" si="6"/>
        <v>1.7972407479879271E-3</v>
      </c>
      <c r="HG60" s="2">
        <f t="shared" si="7"/>
        <v>7.6689906815796682E-3</v>
      </c>
      <c r="HH60" s="2">
        <f t="shared" si="8"/>
        <v>1.7972681721237449E-2</v>
      </c>
      <c r="HI60" s="2">
        <f t="shared" si="9"/>
        <v>1.0969172295089979E-3</v>
      </c>
      <c r="HJ60" s="3">
        <f t="shared" si="10"/>
        <v>28.033351013245376</v>
      </c>
      <c r="HK60" t="str">
        <f t="shared" si="11"/>
        <v>DBX</v>
      </c>
    </row>
    <row r="61" spans="1:219" hidden="1" x14ac:dyDescent="0.25">
      <c r="A61">
        <v>52</v>
      </c>
      <c r="B61" t="s">
        <v>436</v>
      </c>
      <c r="C61">
        <v>9</v>
      </c>
      <c r="D61">
        <v>1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90</v>
      </c>
      <c r="N61">
        <v>49</v>
      </c>
      <c r="O61">
        <v>49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21</v>
      </c>
      <c r="W61">
        <v>1</v>
      </c>
      <c r="X61">
        <v>2</v>
      </c>
      <c r="Y61">
        <v>2</v>
      </c>
      <c r="Z61">
        <v>2</v>
      </c>
      <c r="AA61">
        <v>1</v>
      </c>
      <c r="AB61">
        <v>28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2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437</v>
      </c>
      <c r="AV61">
        <v>85.260002136230469</v>
      </c>
      <c r="AW61">
        <v>85.269996643066406</v>
      </c>
      <c r="AX61">
        <v>85.94000244140625</v>
      </c>
      <c r="AY61">
        <v>83.260002136230469</v>
      </c>
      <c r="AZ61">
        <v>83.400001525878906</v>
      </c>
      <c r="BE61">
        <v>7</v>
      </c>
      <c r="BF61">
        <v>6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2</v>
      </c>
      <c r="BO61">
        <v>1</v>
      </c>
      <c r="BP61">
        <v>0</v>
      </c>
      <c r="BQ61">
        <v>3</v>
      </c>
      <c r="BR61">
        <v>178</v>
      </c>
      <c r="BS61">
        <v>0</v>
      </c>
      <c r="BT61">
        <v>0</v>
      </c>
      <c r="BU61">
        <v>0</v>
      </c>
      <c r="BV61">
        <v>0</v>
      </c>
      <c r="BW61">
        <v>6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13</v>
      </c>
      <c r="CF61">
        <v>6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 t="s">
        <v>438</v>
      </c>
      <c r="CN61">
        <v>83.400001525878906</v>
      </c>
      <c r="CO61">
        <v>82.569999694824219</v>
      </c>
      <c r="CP61">
        <v>83.680000305175781</v>
      </c>
      <c r="CQ61">
        <v>82.199996948242188</v>
      </c>
      <c r="CR61">
        <v>83.550003051757813</v>
      </c>
      <c r="CW61">
        <v>22</v>
      </c>
      <c r="CX61">
        <v>94</v>
      </c>
      <c r="CY61">
        <v>78</v>
      </c>
      <c r="CZ61">
        <v>0</v>
      </c>
      <c r="DA61">
        <v>0</v>
      </c>
      <c r="DB61">
        <v>1</v>
      </c>
      <c r="DC61">
        <v>1</v>
      </c>
      <c r="DD61">
        <v>0</v>
      </c>
      <c r="DE61">
        <v>0</v>
      </c>
      <c r="DF61">
        <v>5</v>
      </c>
      <c r="DG61">
        <v>2</v>
      </c>
      <c r="DH61">
        <v>0</v>
      </c>
      <c r="DI61">
        <v>1</v>
      </c>
      <c r="DJ61">
        <v>0</v>
      </c>
      <c r="DK61">
        <v>2</v>
      </c>
      <c r="DL61">
        <v>8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245</v>
      </c>
      <c r="EF61">
        <v>83.550003051757813</v>
      </c>
      <c r="EG61">
        <v>84.099998474121094</v>
      </c>
      <c r="EH61">
        <v>85.069999694824219</v>
      </c>
      <c r="EI61">
        <v>83.870002746582031</v>
      </c>
      <c r="EJ61">
        <v>84.720001220703125</v>
      </c>
      <c r="EO61">
        <v>132</v>
      </c>
      <c r="EP61">
        <v>19</v>
      </c>
      <c r="EQ61">
        <v>4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43</v>
      </c>
      <c r="EY61">
        <v>8</v>
      </c>
      <c r="EZ61">
        <v>0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439</v>
      </c>
      <c r="FX61">
        <v>84.720001220703125</v>
      </c>
      <c r="FY61">
        <v>84.699996948242188</v>
      </c>
      <c r="FZ61">
        <v>85.099998474121094</v>
      </c>
      <c r="GA61">
        <v>84.050003051757813</v>
      </c>
      <c r="GB61">
        <v>84.589996337890625</v>
      </c>
      <c r="GC61">
        <v>550</v>
      </c>
      <c r="GD61">
        <v>271</v>
      </c>
      <c r="GE61">
        <v>349</v>
      </c>
      <c r="GF61">
        <v>59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180</v>
      </c>
      <c r="GM61">
        <v>0</v>
      </c>
      <c r="GN61">
        <v>0</v>
      </c>
      <c r="GO61">
        <v>1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2.2000000000000002</v>
      </c>
      <c r="GX61" t="s">
        <v>218</v>
      </c>
      <c r="GY61">
        <v>5810335</v>
      </c>
      <c r="GZ61">
        <v>3235571</v>
      </c>
      <c r="HA61">
        <v>1.587</v>
      </c>
      <c r="HB61">
        <v>2.2130000000000001</v>
      </c>
      <c r="HC61">
        <v>0.69</v>
      </c>
      <c r="HD61">
        <v>1.86</v>
      </c>
      <c r="HF61" s="2">
        <f t="shared" si="6"/>
        <v>-2.3617795964225863E-4</v>
      </c>
      <c r="HG61" s="2">
        <f t="shared" si="7"/>
        <v>4.7003705411410301E-3</v>
      </c>
      <c r="HH61" s="2">
        <f t="shared" si="8"/>
        <v>7.6740722538817252E-3</v>
      </c>
      <c r="HI61" s="2">
        <f t="shared" si="9"/>
        <v>6.3836542086588288E-3</v>
      </c>
      <c r="HJ61" s="3">
        <f t="shared" si="10"/>
        <v>85.098118318732446</v>
      </c>
      <c r="HK61" t="str">
        <f t="shared" si="11"/>
        <v>DD</v>
      </c>
    </row>
    <row r="62" spans="1:219" hidden="1" x14ac:dyDescent="0.25">
      <c r="A62">
        <v>53</v>
      </c>
      <c r="B62" t="s">
        <v>440</v>
      </c>
      <c r="C62">
        <v>9</v>
      </c>
      <c r="D62">
        <v>0</v>
      </c>
      <c r="E62">
        <v>5</v>
      </c>
      <c r="F62">
        <v>1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45</v>
      </c>
      <c r="N62">
        <v>138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441</v>
      </c>
      <c r="AV62">
        <v>45.520000457763672</v>
      </c>
      <c r="AW62">
        <v>45.779998779296882</v>
      </c>
      <c r="AX62">
        <v>46.060001373291023</v>
      </c>
      <c r="AY62">
        <v>44.950000762939453</v>
      </c>
      <c r="AZ62">
        <v>44.990001678466797</v>
      </c>
      <c r="BE62">
        <v>4</v>
      </c>
      <c r="BF62">
        <v>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3</v>
      </c>
      <c r="BO62">
        <v>3</v>
      </c>
      <c r="BP62">
        <v>4</v>
      </c>
      <c r="BQ62">
        <v>1</v>
      </c>
      <c r="BR62">
        <v>174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7</v>
      </c>
      <c r="CF62">
        <v>2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442</v>
      </c>
      <c r="CN62">
        <v>44.990001678466797</v>
      </c>
      <c r="CO62">
        <v>45</v>
      </c>
      <c r="CP62">
        <v>45.259998321533203</v>
      </c>
      <c r="CQ62">
        <v>44.819999694824219</v>
      </c>
      <c r="CR62">
        <v>45.049999237060547</v>
      </c>
      <c r="CW62">
        <v>110</v>
      </c>
      <c r="CX62">
        <v>17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28</v>
      </c>
      <c r="DG62">
        <v>13</v>
      </c>
      <c r="DH62">
        <v>2</v>
      </c>
      <c r="DI62">
        <v>2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443</v>
      </c>
      <c r="EF62">
        <v>45.049999237060547</v>
      </c>
      <c r="EG62">
        <v>45.290000915527337</v>
      </c>
      <c r="EH62">
        <v>45.590000152587891</v>
      </c>
      <c r="EI62">
        <v>44.840000152587891</v>
      </c>
      <c r="EJ62">
        <v>44.979999542236328</v>
      </c>
      <c r="EO62">
        <v>29</v>
      </c>
      <c r="EP62">
        <v>3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58</v>
      </c>
      <c r="EY62">
        <v>23</v>
      </c>
      <c r="EZ62">
        <v>15</v>
      </c>
      <c r="FA62">
        <v>17</v>
      </c>
      <c r="FB62">
        <v>34</v>
      </c>
      <c r="FC62">
        <v>0</v>
      </c>
      <c r="FD62">
        <v>0</v>
      </c>
      <c r="FE62">
        <v>0</v>
      </c>
      <c r="FF62">
        <v>0</v>
      </c>
      <c r="FG62">
        <v>3</v>
      </c>
      <c r="FH62">
        <v>0</v>
      </c>
      <c r="FI62">
        <v>1</v>
      </c>
      <c r="FJ62">
        <v>0</v>
      </c>
      <c r="FK62">
        <v>1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444</v>
      </c>
      <c r="FX62">
        <v>44.979999542236328</v>
      </c>
      <c r="FY62">
        <v>45.029998779296882</v>
      </c>
      <c r="FZ62">
        <v>45.409999847412109</v>
      </c>
      <c r="GA62">
        <v>44.569999694824219</v>
      </c>
      <c r="GB62">
        <v>45.380001068115227</v>
      </c>
      <c r="GC62">
        <v>350</v>
      </c>
      <c r="GD62">
        <v>382</v>
      </c>
      <c r="GE62">
        <v>159</v>
      </c>
      <c r="GF62">
        <v>192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208</v>
      </c>
      <c r="GM62">
        <v>0</v>
      </c>
      <c r="GN62">
        <v>34</v>
      </c>
      <c r="GO62">
        <v>2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2.8</v>
      </c>
      <c r="GX62" t="s">
        <v>239</v>
      </c>
      <c r="GY62">
        <v>334822</v>
      </c>
      <c r="GZ62">
        <v>585085</v>
      </c>
      <c r="HA62">
        <v>1.1379999999999999</v>
      </c>
      <c r="HB62">
        <v>2.0419999999999998</v>
      </c>
      <c r="HC62">
        <v>3.95</v>
      </c>
      <c r="HD62">
        <v>8.5399999999999991</v>
      </c>
      <c r="HE62">
        <v>0.28570000000000001</v>
      </c>
      <c r="HF62" s="2">
        <f t="shared" si="6"/>
        <v>1.1103539510540772E-3</v>
      </c>
      <c r="HG62" s="2">
        <f t="shared" si="7"/>
        <v>8.3682243865254025E-3</v>
      </c>
      <c r="HH62" s="2">
        <f t="shared" si="8"/>
        <v>1.0215391893018566E-2</v>
      </c>
      <c r="HI62" s="2">
        <f t="shared" si="9"/>
        <v>1.7849302649314613E-2</v>
      </c>
      <c r="HJ62" s="3">
        <f t="shared" si="10"/>
        <v>45.406819913207002</v>
      </c>
      <c r="HK62" t="str">
        <f t="shared" si="11"/>
        <v>EPC</v>
      </c>
    </row>
    <row r="63" spans="1:219" hidden="1" x14ac:dyDescent="0.25">
      <c r="A63">
        <v>54</v>
      </c>
      <c r="B63" t="s">
        <v>445</v>
      </c>
      <c r="C63">
        <v>10</v>
      </c>
      <c r="D63">
        <v>0</v>
      </c>
      <c r="E63">
        <v>5</v>
      </c>
      <c r="F63">
        <v>1</v>
      </c>
      <c r="G63" t="s">
        <v>218</v>
      </c>
      <c r="H63" t="s">
        <v>218</v>
      </c>
      <c r="I63">
        <v>5</v>
      </c>
      <c r="J63">
        <v>1</v>
      </c>
      <c r="K63" t="s">
        <v>218</v>
      </c>
      <c r="L63" t="s">
        <v>218</v>
      </c>
      <c r="M63">
        <v>17</v>
      </c>
      <c r="N63">
        <v>129</v>
      </c>
      <c r="O63">
        <v>45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>
        <v>7</v>
      </c>
      <c r="W63">
        <v>0</v>
      </c>
      <c r="X63">
        <v>0</v>
      </c>
      <c r="Y63">
        <v>0</v>
      </c>
      <c r="Z63">
        <v>0</v>
      </c>
      <c r="AA63">
        <v>1</v>
      </c>
      <c r="AB63">
        <v>7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446</v>
      </c>
      <c r="AV63">
        <v>95.449996948242202</v>
      </c>
      <c r="AW63">
        <v>95.959999084472656</v>
      </c>
      <c r="AX63">
        <v>96.760002136230483</v>
      </c>
      <c r="AY63">
        <v>95.809997558593764</v>
      </c>
      <c r="AZ63">
        <v>96.680000305175781</v>
      </c>
      <c r="BE63">
        <v>106</v>
      </c>
      <c r="BF63">
        <v>88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6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447</v>
      </c>
      <c r="CN63">
        <v>96.680000305175781</v>
      </c>
      <c r="CO63">
        <v>97.279998779296875</v>
      </c>
      <c r="CP63">
        <v>97.279998779296875</v>
      </c>
      <c r="CQ63">
        <v>94.680000305175781</v>
      </c>
      <c r="CR63">
        <v>96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195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 t="s">
        <v>448</v>
      </c>
      <c r="EF63">
        <v>96</v>
      </c>
      <c r="EG63">
        <v>95.800003051757798</v>
      </c>
      <c r="EH63">
        <v>95.819999694824219</v>
      </c>
      <c r="EI63">
        <v>94.309997558593764</v>
      </c>
      <c r="EJ63">
        <v>94.349998474121094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</v>
      </c>
      <c r="EZ63">
        <v>13</v>
      </c>
      <c r="FA63">
        <v>32</v>
      </c>
      <c r="FB63">
        <v>146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 t="s">
        <v>449</v>
      </c>
      <c r="FX63">
        <v>94.349998474121094</v>
      </c>
      <c r="FY63">
        <v>95.290000915527344</v>
      </c>
      <c r="FZ63">
        <v>96.44000244140625</v>
      </c>
      <c r="GA63">
        <v>95.269996643066406</v>
      </c>
      <c r="GB63">
        <v>95.900001525878906</v>
      </c>
      <c r="GC63">
        <v>390</v>
      </c>
      <c r="GD63">
        <v>403</v>
      </c>
      <c r="GE63">
        <v>1</v>
      </c>
      <c r="GF63">
        <v>390</v>
      </c>
      <c r="GG63">
        <v>0</v>
      </c>
      <c r="GH63">
        <v>4</v>
      </c>
      <c r="GI63">
        <v>0</v>
      </c>
      <c r="GJ63">
        <v>0</v>
      </c>
      <c r="GK63">
        <v>0</v>
      </c>
      <c r="GL63">
        <v>341</v>
      </c>
      <c r="GM63">
        <v>0</v>
      </c>
      <c r="GN63">
        <v>341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2.2000000000000002</v>
      </c>
      <c r="GX63" t="s">
        <v>218</v>
      </c>
      <c r="GY63">
        <v>3799715</v>
      </c>
      <c r="GZ63">
        <v>2412757</v>
      </c>
      <c r="HA63">
        <v>2.4969999999999999</v>
      </c>
      <c r="HB63">
        <v>3.8410000000000002</v>
      </c>
      <c r="HC63">
        <v>2.84</v>
      </c>
      <c r="HD63">
        <v>2.15</v>
      </c>
      <c r="HE63">
        <v>0</v>
      </c>
      <c r="HF63" s="2">
        <f t="shared" si="6"/>
        <v>9.8646493060645657E-3</v>
      </c>
      <c r="HG63" s="2">
        <f t="shared" si="7"/>
        <v>1.192452817053391E-2</v>
      </c>
      <c r="HH63" s="2">
        <f t="shared" si="8"/>
        <v>2.0993044672834582E-4</v>
      </c>
      <c r="HI63" s="2">
        <f t="shared" si="9"/>
        <v>6.5693938768341953E-3</v>
      </c>
      <c r="HJ63" s="3">
        <f t="shared" si="10"/>
        <v>96.426289215814748</v>
      </c>
      <c r="HK63" t="str">
        <f t="shared" si="11"/>
        <v>EW</v>
      </c>
    </row>
    <row r="64" spans="1:219" hidden="1" x14ac:dyDescent="0.25">
      <c r="A64">
        <v>55</v>
      </c>
      <c r="B64" t="s">
        <v>450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38</v>
      </c>
      <c r="N64">
        <v>157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451</v>
      </c>
      <c r="AV64">
        <v>142.0899963378906</v>
      </c>
      <c r="AW64">
        <v>142.5899963378906</v>
      </c>
      <c r="AX64">
        <v>143.8399963378906</v>
      </c>
      <c r="AY64">
        <v>141.5</v>
      </c>
      <c r="AZ64">
        <v>143.25999450683591</v>
      </c>
      <c r="BE64">
        <v>130</v>
      </c>
      <c r="BF64">
        <v>29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14</v>
      </c>
      <c r="BO64">
        <v>7</v>
      </c>
      <c r="BP64">
        <v>4</v>
      </c>
      <c r="BQ64">
        <v>2</v>
      </c>
      <c r="BR64">
        <v>13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13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452</v>
      </c>
      <c r="CN64">
        <v>143.25999450683591</v>
      </c>
      <c r="CO64">
        <v>144</v>
      </c>
      <c r="CP64">
        <v>145.72999572753909</v>
      </c>
      <c r="CQ64">
        <v>143.17999267578119</v>
      </c>
      <c r="CR64">
        <v>143.99000549316409</v>
      </c>
      <c r="CW64">
        <v>78</v>
      </c>
      <c r="CX64">
        <v>80</v>
      </c>
      <c r="CY64">
        <v>24</v>
      </c>
      <c r="CZ64">
        <v>0</v>
      </c>
      <c r="DA64">
        <v>0</v>
      </c>
      <c r="DB64">
        <v>1</v>
      </c>
      <c r="DC64">
        <v>24</v>
      </c>
      <c r="DD64">
        <v>0</v>
      </c>
      <c r="DE64">
        <v>0</v>
      </c>
      <c r="DF64">
        <v>12</v>
      </c>
      <c r="DG64">
        <v>3</v>
      </c>
      <c r="DH64">
        <v>2</v>
      </c>
      <c r="DI64">
        <v>0</v>
      </c>
      <c r="DJ64">
        <v>1</v>
      </c>
      <c r="DK64">
        <v>1</v>
      </c>
      <c r="DL64">
        <v>4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1</v>
      </c>
      <c r="DS64">
        <v>0</v>
      </c>
      <c r="DT64">
        <v>0</v>
      </c>
      <c r="DU64">
        <v>1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339</v>
      </c>
      <c r="EF64">
        <v>143.99000549316409</v>
      </c>
      <c r="EG64">
        <v>143.32000732421881</v>
      </c>
      <c r="EH64">
        <v>144.46000671386719</v>
      </c>
      <c r="EI64">
        <v>142.52000427246091</v>
      </c>
      <c r="EJ64">
        <v>142.92999267578119</v>
      </c>
      <c r="EO64">
        <v>135</v>
      </c>
      <c r="EP64">
        <v>47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25</v>
      </c>
      <c r="EY64">
        <v>2</v>
      </c>
      <c r="EZ64">
        <v>0</v>
      </c>
      <c r="FA64">
        <v>1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453</v>
      </c>
      <c r="FX64">
        <v>142.92999267578119</v>
      </c>
      <c r="FY64">
        <v>143.30999755859381</v>
      </c>
      <c r="FZ64">
        <v>144.21000671386719</v>
      </c>
      <c r="GA64">
        <v>142.7200012207031</v>
      </c>
      <c r="GB64">
        <v>142.92999267578119</v>
      </c>
      <c r="GC64">
        <v>718</v>
      </c>
      <c r="GD64">
        <v>88</v>
      </c>
      <c r="GE64">
        <v>364</v>
      </c>
      <c r="GF64">
        <v>47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16</v>
      </c>
      <c r="GM64">
        <v>0</v>
      </c>
      <c r="GN64">
        <v>2</v>
      </c>
      <c r="GO64">
        <v>4</v>
      </c>
      <c r="GP64">
        <v>2</v>
      </c>
      <c r="GQ64">
        <v>1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2.1</v>
      </c>
      <c r="GX64" t="s">
        <v>218</v>
      </c>
      <c r="GY64">
        <v>1862448</v>
      </c>
      <c r="GZ64">
        <v>2055542</v>
      </c>
      <c r="HA64">
        <v>2.3239999999999998</v>
      </c>
      <c r="HB64">
        <v>2.4340000000000002</v>
      </c>
      <c r="HC64">
        <v>1.44</v>
      </c>
      <c r="HD64">
        <v>2.5099999999999998</v>
      </c>
      <c r="HE64">
        <v>0.11849999999999999</v>
      </c>
      <c r="HF64" s="2">
        <f t="shared" si="6"/>
        <v>2.6516285624612612E-3</v>
      </c>
      <c r="HG64" s="2">
        <f t="shared" si="7"/>
        <v>6.2409618845599146E-3</v>
      </c>
      <c r="HH64" s="2">
        <f t="shared" si="8"/>
        <v>4.1169237871871989E-3</v>
      </c>
      <c r="HI64" s="2">
        <f t="shared" si="9"/>
        <v>1.4691909734749764E-3</v>
      </c>
      <c r="HJ64" s="3">
        <f t="shared" si="10"/>
        <v>144.20438979103338</v>
      </c>
      <c r="HK64" t="str">
        <f t="shared" si="11"/>
        <v>EA</v>
      </c>
    </row>
    <row r="65" spans="1:219" hidden="1" x14ac:dyDescent="0.25">
      <c r="A65">
        <v>56</v>
      </c>
      <c r="B65" t="s">
        <v>454</v>
      </c>
      <c r="C65">
        <v>9</v>
      </c>
      <c r="D65">
        <v>1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49</v>
      </c>
      <c r="N65">
        <v>54</v>
      </c>
      <c r="O65">
        <v>1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5</v>
      </c>
      <c r="W65">
        <v>3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455</v>
      </c>
      <c r="AV65">
        <v>122.9199981689453</v>
      </c>
      <c r="AW65">
        <v>122.7600021362305</v>
      </c>
      <c r="AX65">
        <v>123.7099990844727</v>
      </c>
      <c r="AY65">
        <v>121.25</v>
      </c>
      <c r="AZ65">
        <v>121.3000030517578</v>
      </c>
      <c r="BE65">
        <v>30</v>
      </c>
      <c r="BF65">
        <v>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18</v>
      </c>
      <c r="BO65">
        <v>14</v>
      </c>
      <c r="BP65">
        <v>9</v>
      </c>
      <c r="BQ65">
        <v>11</v>
      </c>
      <c r="BR65">
        <v>76</v>
      </c>
      <c r="BS65">
        <v>0</v>
      </c>
      <c r="BT65">
        <v>0</v>
      </c>
      <c r="BU65">
        <v>0</v>
      </c>
      <c r="BV65">
        <v>0</v>
      </c>
      <c r="BW65">
        <v>4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35</v>
      </c>
      <c r="CF65">
        <v>4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 t="s">
        <v>456</v>
      </c>
      <c r="CN65">
        <v>121.3000030517578</v>
      </c>
      <c r="CO65">
        <v>121.4700012207031</v>
      </c>
      <c r="CP65">
        <v>123.5400009155273</v>
      </c>
      <c r="CQ65">
        <v>121.38999938964839</v>
      </c>
      <c r="CR65">
        <v>123.3399963378906</v>
      </c>
      <c r="CW65">
        <v>4</v>
      </c>
      <c r="CX65">
        <v>33</v>
      </c>
      <c r="CY65">
        <v>65</v>
      </c>
      <c r="CZ65">
        <v>34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457</v>
      </c>
      <c r="EF65">
        <v>123.3399963378906</v>
      </c>
      <c r="EG65">
        <v>124.9700012207031</v>
      </c>
      <c r="EH65">
        <v>125.620002746582</v>
      </c>
      <c r="EI65">
        <v>123.4499969482422</v>
      </c>
      <c r="EJ65">
        <v>125.3000030517578</v>
      </c>
      <c r="EO65">
        <v>83</v>
      </c>
      <c r="EP65">
        <v>3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26</v>
      </c>
      <c r="EY65">
        <v>2</v>
      </c>
      <c r="EZ65">
        <v>9</v>
      </c>
      <c r="FA65">
        <v>7</v>
      </c>
      <c r="FB65">
        <v>29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5</v>
      </c>
      <c r="FP65">
        <v>0</v>
      </c>
      <c r="FQ65">
        <v>7</v>
      </c>
      <c r="FR65">
        <v>0</v>
      </c>
      <c r="FS65">
        <v>1</v>
      </c>
      <c r="FT65">
        <v>0</v>
      </c>
      <c r="FU65">
        <v>1</v>
      </c>
      <c r="FV65">
        <v>1</v>
      </c>
      <c r="FW65" t="s">
        <v>458</v>
      </c>
      <c r="FX65">
        <v>125.3000030517578</v>
      </c>
      <c r="FY65">
        <v>125.90000152587891</v>
      </c>
      <c r="FZ65">
        <v>126.3300018310547</v>
      </c>
      <c r="GA65">
        <v>124.5100021362305</v>
      </c>
      <c r="GB65">
        <v>126.11000061035161</v>
      </c>
      <c r="GC65">
        <v>360</v>
      </c>
      <c r="GD65">
        <v>212</v>
      </c>
      <c r="GE65">
        <v>222</v>
      </c>
      <c r="GF65">
        <v>74</v>
      </c>
      <c r="GG65">
        <v>0</v>
      </c>
      <c r="GH65">
        <v>34</v>
      </c>
      <c r="GI65">
        <v>0</v>
      </c>
      <c r="GJ65">
        <v>34</v>
      </c>
      <c r="GK65">
        <v>0</v>
      </c>
      <c r="GL65">
        <v>107</v>
      </c>
      <c r="GM65">
        <v>0</v>
      </c>
      <c r="GN65">
        <v>29</v>
      </c>
      <c r="GO65">
        <v>2</v>
      </c>
      <c r="GP65">
        <v>1</v>
      </c>
      <c r="GQ65">
        <v>1</v>
      </c>
      <c r="GR65">
        <v>0</v>
      </c>
      <c r="GS65">
        <v>1</v>
      </c>
      <c r="GT65">
        <v>1</v>
      </c>
      <c r="GU65">
        <v>1</v>
      </c>
      <c r="GV65">
        <v>1</v>
      </c>
      <c r="GW65">
        <v>2.2999999999999998</v>
      </c>
      <c r="GX65" t="s">
        <v>218</v>
      </c>
      <c r="GY65">
        <v>224601</v>
      </c>
      <c r="GZ65">
        <v>185685</v>
      </c>
      <c r="HA65">
        <v>1.4279999999999999</v>
      </c>
      <c r="HB65">
        <v>1.484</v>
      </c>
      <c r="HC65">
        <v>1.1299999999999999</v>
      </c>
      <c r="HD65">
        <v>3.22</v>
      </c>
      <c r="HE65">
        <v>0.1429</v>
      </c>
      <c r="HF65" s="2">
        <f t="shared" si="6"/>
        <v>4.7656748756891298E-3</v>
      </c>
      <c r="HG65" s="2">
        <f t="shared" si="7"/>
        <v>3.4037861073639153E-3</v>
      </c>
      <c r="HH65" s="2">
        <f t="shared" si="8"/>
        <v>1.1040503358236253E-2</v>
      </c>
      <c r="HI65" s="2">
        <f t="shared" si="9"/>
        <v>1.2687324291312141E-2</v>
      </c>
      <c r="HJ65" s="3">
        <f t="shared" si="10"/>
        <v>126.32853820198979</v>
      </c>
      <c r="HK65" t="str">
        <f t="shared" si="11"/>
        <v>EME</v>
      </c>
    </row>
    <row r="66" spans="1:219" hidden="1" x14ac:dyDescent="0.25">
      <c r="A66">
        <v>57</v>
      </c>
      <c r="B66" t="s">
        <v>459</v>
      </c>
      <c r="C66">
        <v>10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103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64</v>
      </c>
      <c r="W66">
        <v>5</v>
      </c>
      <c r="X66">
        <v>15</v>
      </c>
      <c r="Y66">
        <v>14</v>
      </c>
      <c r="Z66">
        <v>22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460</v>
      </c>
      <c r="AV66">
        <v>94.010002136230483</v>
      </c>
      <c r="AW66">
        <v>94.019996643066406</v>
      </c>
      <c r="AX66">
        <v>94.629997253417955</v>
      </c>
      <c r="AY66">
        <v>93.260002136230483</v>
      </c>
      <c r="AZ66">
        <v>93.410003662109375</v>
      </c>
      <c r="BE66">
        <v>63</v>
      </c>
      <c r="BF66">
        <v>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53</v>
      </c>
      <c r="BO66">
        <v>38</v>
      </c>
      <c r="BP66">
        <v>10</v>
      </c>
      <c r="BQ66">
        <v>19</v>
      </c>
      <c r="BR66">
        <v>27</v>
      </c>
      <c r="BS66">
        <v>0</v>
      </c>
      <c r="BT66">
        <v>0</v>
      </c>
      <c r="BU66">
        <v>0</v>
      </c>
      <c r="BV66">
        <v>0</v>
      </c>
      <c r="BW66">
        <v>4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461</v>
      </c>
      <c r="CN66">
        <v>93.410003662109375</v>
      </c>
      <c r="CO66">
        <v>93.339996337890625</v>
      </c>
      <c r="CP66">
        <v>93.75</v>
      </c>
      <c r="CQ66">
        <v>92.610000610351563</v>
      </c>
      <c r="CR66">
        <v>93.309997558593764</v>
      </c>
      <c r="CW66">
        <v>21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86</v>
      </c>
      <c r="DG66">
        <v>39</v>
      </c>
      <c r="DH66">
        <v>18</v>
      </c>
      <c r="DI66">
        <v>10</v>
      </c>
      <c r="DJ66">
        <v>34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462</v>
      </c>
      <c r="EF66">
        <v>93.309997558593764</v>
      </c>
      <c r="EG66">
        <v>94.529998779296875</v>
      </c>
      <c r="EH66">
        <v>95.660003662109375</v>
      </c>
      <c r="EI66">
        <v>94.110000610351563</v>
      </c>
      <c r="EJ66">
        <v>95.449996948242202</v>
      </c>
      <c r="EO66">
        <v>29</v>
      </c>
      <c r="EP66">
        <v>137</v>
      </c>
      <c r="EQ66">
        <v>29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1</v>
      </c>
      <c r="FB66">
        <v>0</v>
      </c>
      <c r="FC66">
        <v>1</v>
      </c>
      <c r="FD66">
        <v>3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463</v>
      </c>
      <c r="FX66">
        <v>95.449996948242202</v>
      </c>
      <c r="FY66">
        <v>95.739997863769531</v>
      </c>
      <c r="FZ66">
        <v>96</v>
      </c>
      <c r="GA66">
        <v>94.959999084472656</v>
      </c>
      <c r="GB66">
        <v>95.69000244140625</v>
      </c>
      <c r="GC66">
        <v>386</v>
      </c>
      <c r="GD66">
        <v>457</v>
      </c>
      <c r="GE66">
        <v>216</v>
      </c>
      <c r="GF66">
        <v>190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83</v>
      </c>
      <c r="GM66">
        <v>0</v>
      </c>
      <c r="GN66">
        <v>34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2.2000000000000002</v>
      </c>
      <c r="GX66" t="s">
        <v>218</v>
      </c>
      <c r="GY66">
        <v>3523531</v>
      </c>
      <c r="GZ66">
        <v>2165057</v>
      </c>
      <c r="HA66">
        <v>0.88500000000000001</v>
      </c>
      <c r="HB66">
        <v>1.2649999999999999</v>
      </c>
      <c r="HC66">
        <v>2.2400000000000002</v>
      </c>
      <c r="HD66">
        <v>2.77</v>
      </c>
      <c r="HE66">
        <v>0.56779999999999997</v>
      </c>
      <c r="HF66" s="2">
        <f t="shared" si="6"/>
        <v>3.029046605369401E-3</v>
      </c>
      <c r="HG66" s="2">
        <f t="shared" si="7"/>
        <v>2.7083555857340125E-3</v>
      </c>
      <c r="HH66" s="2">
        <f t="shared" si="8"/>
        <v>8.1470523992150934E-3</v>
      </c>
      <c r="HI66" s="2">
        <f t="shared" si="9"/>
        <v>7.6288362243547292E-3</v>
      </c>
      <c r="HJ66" s="3">
        <f t="shared" si="10"/>
        <v>95.999295821762033</v>
      </c>
      <c r="HK66" t="str">
        <f t="shared" si="11"/>
        <v>EMR</v>
      </c>
    </row>
    <row r="67" spans="1:219" hidden="1" x14ac:dyDescent="0.25">
      <c r="A67">
        <v>58</v>
      </c>
      <c r="B67" t="s">
        <v>464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71</v>
      </c>
      <c r="N67">
        <v>103</v>
      </c>
      <c r="O67">
        <v>5</v>
      </c>
      <c r="P67">
        <v>0</v>
      </c>
      <c r="Q67">
        <v>0</v>
      </c>
      <c r="R67">
        <v>2</v>
      </c>
      <c r="S67">
        <v>5</v>
      </c>
      <c r="T67">
        <v>0</v>
      </c>
      <c r="U67">
        <v>0</v>
      </c>
      <c r="V67">
        <v>3</v>
      </c>
      <c r="W67">
        <v>2</v>
      </c>
      <c r="X67">
        <v>2</v>
      </c>
      <c r="Y67">
        <v>0</v>
      </c>
      <c r="Z67">
        <v>1</v>
      </c>
      <c r="AA67">
        <v>2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465</v>
      </c>
      <c r="AV67">
        <v>723.29998779296875</v>
      </c>
      <c r="AW67">
        <v>726.6500244140625</v>
      </c>
      <c r="AX67">
        <v>737.09002685546875</v>
      </c>
      <c r="AY67">
        <v>718.489990234375</v>
      </c>
      <c r="AZ67">
        <v>735.260009765625</v>
      </c>
      <c r="BE67">
        <v>13</v>
      </c>
      <c r="BF67">
        <v>23</v>
      </c>
      <c r="BG67">
        <v>106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6</v>
      </c>
      <c r="BO67">
        <v>1</v>
      </c>
      <c r="BP67">
        <v>2</v>
      </c>
      <c r="BQ67">
        <v>2</v>
      </c>
      <c r="BR67">
        <v>7</v>
      </c>
      <c r="BS67">
        <v>1</v>
      </c>
      <c r="BT67">
        <v>18</v>
      </c>
      <c r="BU67">
        <v>0</v>
      </c>
      <c r="BV67">
        <v>0</v>
      </c>
      <c r="BW67">
        <v>0</v>
      </c>
      <c r="BX67">
        <v>0</v>
      </c>
      <c r="BY67">
        <v>7</v>
      </c>
      <c r="BZ67">
        <v>7</v>
      </c>
      <c r="CA67">
        <v>0</v>
      </c>
      <c r="CB67">
        <v>0</v>
      </c>
      <c r="CC67">
        <v>1</v>
      </c>
      <c r="CD67">
        <v>1</v>
      </c>
      <c r="CE67">
        <v>1</v>
      </c>
      <c r="CF67">
        <v>0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1</v>
      </c>
      <c r="CM67" t="s">
        <v>466</v>
      </c>
      <c r="CN67">
        <v>735.260009765625</v>
      </c>
      <c r="CO67">
        <v>740.02001953125</v>
      </c>
      <c r="CP67">
        <v>742.9000244140625</v>
      </c>
      <c r="CQ67">
        <v>733.07000732421875</v>
      </c>
      <c r="CR67">
        <v>735.3900146484375</v>
      </c>
      <c r="CW67">
        <v>72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13</v>
      </c>
      <c r="DG67">
        <v>5</v>
      </c>
      <c r="DH67">
        <v>6</v>
      </c>
      <c r="DI67">
        <v>3</v>
      </c>
      <c r="DJ67">
        <v>79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467</v>
      </c>
      <c r="EF67">
        <v>735.3900146484375</v>
      </c>
      <c r="EG67">
        <v>734.55999755859375</v>
      </c>
      <c r="EH67">
        <v>736.57000732421875</v>
      </c>
      <c r="EI67">
        <v>727.510009765625</v>
      </c>
      <c r="EJ67">
        <v>735.09002685546875</v>
      </c>
      <c r="EO67">
        <v>57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60</v>
      </c>
      <c r="EY67">
        <v>21</v>
      </c>
      <c r="EZ67">
        <v>17</v>
      </c>
      <c r="FA67">
        <v>10</v>
      </c>
      <c r="FB67">
        <v>24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468</v>
      </c>
      <c r="FX67">
        <v>735.09002685546875</v>
      </c>
      <c r="FY67">
        <v>741.530029296875</v>
      </c>
      <c r="FZ67">
        <v>745.8599853515625</v>
      </c>
      <c r="GA67">
        <v>735.8900146484375</v>
      </c>
      <c r="GB67">
        <v>736.719970703125</v>
      </c>
      <c r="GC67">
        <v>450</v>
      </c>
      <c r="GD67">
        <v>264</v>
      </c>
      <c r="GE67">
        <v>129</v>
      </c>
      <c r="GF67">
        <v>238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111</v>
      </c>
      <c r="GM67">
        <v>0</v>
      </c>
      <c r="GN67">
        <v>103</v>
      </c>
      <c r="GO67">
        <v>2</v>
      </c>
      <c r="GP67">
        <v>0</v>
      </c>
      <c r="GQ67">
        <v>2</v>
      </c>
      <c r="GR67">
        <v>0</v>
      </c>
      <c r="GS67">
        <v>1</v>
      </c>
      <c r="GT67">
        <v>0</v>
      </c>
      <c r="GU67">
        <v>1</v>
      </c>
      <c r="GV67">
        <v>0</v>
      </c>
      <c r="GW67">
        <v>1.8</v>
      </c>
      <c r="GX67" t="s">
        <v>218</v>
      </c>
      <c r="GY67">
        <v>395503</v>
      </c>
      <c r="GZ67">
        <v>426128</v>
      </c>
      <c r="HA67">
        <v>1.329</v>
      </c>
      <c r="HB67">
        <v>1.552</v>
      </c>
      <c r="HC67">
        <v>2.66</v>
      </c>
      <c r="HD67">
        <v>2.09</v>
      </c>
      <c r="HE67">
        <v>2.3898999999999999</v>
      </c>
      <c r="HF67" s="2">
        <f t="shared" si="6"/>
        <v>8.6847493519752739E-3</v>
      </c>
      <c r="HG67" s="2">
        <f t="shared" si="7"/>
        <v>5.8053202205861076E-3</v>
      </c>
      <c r="HH67" s="2">
        <f t="shared" si="8"/>
        <v>7.6059153717421557E-3</v>
      </c>
      <c r="HI67" s="2">
        <f t="shared" si="9"/>
        <v>1.126555662520401E-3</v>
      </c>
      <c r="HJ67" s="3">
        <f t="shared" si="10"/>
        <v>745.834848570124</v>
      </c>
      <c r="HK67" t="str">
        <f t="shared" si="11"/>
        <v>EQIX</v>
      </c>
    </row>
    <row r="68" spans="1:219" hidden="1" x14ac:dyDescent="0.25">
      <c r="A68">
        <v>59</v>
      </c>
      <c r="B68" t="s">
        <v>469</v>
      </c>
      <c r="C68">
        <v>10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121</v>
      </c>
      <c r="N68">
        <v>22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35</v>
      </c>
      <c r="W68">
        <v>17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470</v>
      </c>
      <c r="AV68">
        <v>149.3999938964844</v>
      </c>
      <c r="AW68">
        <v>150.03999328613281</v>
      </c>
      <c r="AX68">
        <v>151.1000061035156</v>
      </c>
      <c r="AY68">
        <v>144.7799987792969</v>
      </c>
      <c r="AZ68">
        <v>145.24000549316409</v>
      </c>
      <c r="BE68">
        <v>6</v>
      </c>
      <c r="BF68">
        <v>6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6</v>
      </c>
      <c r="BO68">
        <v>4</v>
      </c>
      <c r="BP68">
        <v>3</v>
      </c>
      <c r="BQ68">
        <v>4</v>
      </c>
      <c r="BR68">
        <v>158</v>
      </c>
      <c r="BS68">
        <v>0</v>
      </c>
      <c r="BT68">
        <v>0</v>
      </c>
      <c r="BU68">
        <v>0</v>
      </c>
      <c r="BV68">
        <v>0</v>
      </c>
      <c r="BW68">
        <v>6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12</v>
      </c>
      <c r="CF68">
        <v>6</v>
      </c>
      <c r="CG68">
        <v>0</v>
      </c>
      <c r="CH68">
        <v>0</v>
      </c>
      <c r="CI68">
        <v>1</v>
      </c>
      <c r="CJ68">
        <v>1</v>
      </c>
      <c r="CK68">
        <v>0</v>
      </c>
      <c r="CL68">
        <v>0</v>
      </c>
      <c r="CM68" t="s">
        <v>471</v>
      </c>
      <c r="CN68">
        <v>145.24000549316409</v>
      </c>
      <c r="CO68">
        <v>145.2200012207031</v>
      </c>
      <c r="CP68">
        <v>147.44000244140619</v>
      </c>
      <c r="CQ68">
        <v>144.1600036621094</v>
      </c>
      <c r="CR68">
        <v>146.94000244140619</v>
      </c>
      <c r="CW68">
        <v>30</v>
      </c>
      <c r="CX68">
        <v>86</v>
      </c>
      <c r="CY68">
        <v>39</v>
      </c>
      <c r="CZ68">
        <v>3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10</v>
      </c>
      <c r="DG68">
        <v>4</v>
      </c>
      <c r="DH68">
        <v>6</v>
      </c>
      <c r="DI68">
        <v>1</v>
      </c>
      <c r="DJ68">
        <v>8</v>
      </c>
      <c r="DK68">
        <v>1</v>
      </c>
      <c r="DL68">
        <v>29</v>
      </c>
      <c r="DM68">
        <v>0</v>
      </c>
      <c r="DN68">
        <v>0</v>
      </c>
      <c r="DO68">
        <v>1</v>
      </c>
      <c r="DP68">
        <v>0</v>
      </c>
      <c r="DQ68">
        <v>8</v>
      </c>
      <c r="DR68">
        <v>8</v>
      </c>
      <c r="DS68">
        <v>1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472</v>
      </c>
      <c r="EF68">
        <v>146.94000244140619</v>
      </c>
      <c r="EG68">
        <v>148.44999694824219</v>
      </c>
      <c r="EH68">
        <v>148.69999694824219</v>
      </c>
      <c r="EI68">
        <v>146.5</v>
      </c>
      <c r="EJ68">
        <v>148</v>
      </c>
      <c r="EO68">
        <v>3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</v>
      </c>
      <c r="EY68">
        <v>0</v>
      </c>
      <c r="EZ68">
        <v>8</v>
      </c>
      <c r="FA68">
        <v>9</v>
      </c>
      <c r="FB68">
        <v>143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1</v>
      </c>
      <c r="FV68">
        <v>0</v>
      </c>
      <c r="FW68" t="s">
        <v>405</v>
      </c>
      <c r="FX68">
        <v>148</v>
      </c>
      <c r="FY68">
        <v>147.63999938964841</v>
      </c>
      <c r="FZ68">
        <v>147.63999938964841</v>
      </c>
      <c r="GA68">
        <v>144.94000244140619</v>
      </c>
      <c r="GB68">
        <v>145.86000061035159</v>
      </c>
      <c r="GC68">
        <v>316</v>
      </c>
      <c r="GD68">
        <v>424</v>
      </c>
      <c r="GE68">
        <v>161</v>
      </c>
      <c r="GF68">
        <v>194</v>
      </c>
      <c r="GG68">
        <v>0</v>
      </c>
      <c r="GH68">
        <v>3</v>
      </c>
      <c r="GI68">
        <v>0</v>
      </c>
      <c r="GJ68">
        <v>3</v>
      </c>
      <c r="GK68">
        <v>0</v>
      </c>
      <c r="GL68">
        <v>309</v>
      </c>
      <c r="GM68">
        <v>0</v>
      </c>
      <c r="GN68">
        <v>151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0</v>
      </c>
      <c r="GV68">
        <v>0</v>
      </c>
      <c r="GW68">
        <v>2</v>
      </c>
      <c r="GX68" t="s">
        <v>218</v>
      </c>
      <c r="GY68">
        <v>293775</v>
      </c>
      <c r="GZ68">
        <v>334914</v>
      </c>
      <c r="HA68">
        <v>1.8009999999999999</v>
      </c>
      <c r="HB68">
        <v>2.3119999999999998</v>
      </c>
      <c r="HC68">
        <v>-3.03</v>
      </c>
      <c r="HD68">
        <v>3</v>
      </c>
      <c r="HE68">
        <v>0.2218</v>
      </c>
      <c r="HF68" s="2">
        <f t="shared" si="6"/>
        <v>-2.4383677312371788E-3</v>
      </c>
      <c r="HG68" s="2">
        <f t="shared" si="7"/>
        <v>0</v>
      </c>
      <c r="HH68" s="2">
        <f t="shared" si="8"/>
        <v>1.8287706308616536E-2</v>
      </c>
      <c r="HI68" s="2">
        <f t="shared" si="9"/>
        <v>6.3074054922230838E-3</v>
      </c>
      <c r="HJ68" s="3">
        <f t="shared" si="10"/>
        <v>147.63999938964841</v>
      </c>
      <c r="HK68" t="str">
        <f t="shared" si="11"/>
        <v>EVR</v>
      </c>
    </row>
    <row r="69" spans="1:219" hidden="1" x14ac:dyDescent="0.25">
      <c r="A69">
        <v>60</v>
      </c>
      <c r="B69" t="s">
        <v>473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16</v>
      </c>
      <c r="N69">
        <v>142</v>
      </c>
      <c r="O69">
        <v>35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9</v>
      </c>
      <c r="W69">
        <v>0</v>
      </c>
      <c r="X69">
        <v>0</v>
      </c>
      <c r="Y69">
        <v>0</v>
      </c>
      <c r="Z69">
        <v>0</v>
      </c>
      <c r="AA69">
        <v>1</v>
      </c>
      <c r="AB69">
        <v>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458</v>
      </c>
      <c r="AV69">
        <v>124.0299987792969</v>
      </c>
      <c r="AW69">
        <v>124.34999847412109</v>
      </c>
      <c r="AX69">
        <v>124.8199996948242</v>
      </c>
      <c r="AY69">
        <v>122.7799987792969</v>
      </c>
      <c r="AZ69">
        <v>122.9700012207031</v>
      </c>
      <c r="BE69">
        <v>17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13</v>
      </c>
      <c r="BO69">
        <v>7</v>
      </c>
      <c r="BP69">
        <v>15</v>
      </c>
      <c r="BQ69">
        <v>25</v>
      </c>
      <c r="BR69">
        <v>128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19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 t="s">
        <v>474</v>
      </c>
      <c r="CN69">
        <v>122.9700012207031</v>
      </c>
      <c r="CO69">
        <v>123.2399978637695</v>
      </c>
      <c r="CP69">
        <v>124.25</v>
      </c>
      <c r="CQ69">
        <v>122.2799987792969</v>
      </c>
      <c r="CR69">
        <v>124.0699996948242</v>
      </c>
      <c r="CW69">
        <v>70</v>
      </c>
      <c r="CX69">
        <v>63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24</v>
      </c>
      <c r="DG69">
        <v>10</v>
      </c>
      <c r="DH69">
        <v>5</v>
      </c>
      <c r="DI69">
        <v>5</v>
      </c>
      <c r="DJ69">
        <v>24</v>
      </c>
      <c r="DK69">
        <v>0</v>
      </c>
      <c r="DL69">
        <v>0</v>
      </c>
      <c r="DM69">
        <v>0</v>
      </c>
      <c r="DN69">
        <v>0</v>
      </c>
      <c r="DO69">
        <v>3</v>
      </c>
      <c r="DP69">
        <v>0</v>
      </c>
      <c r="DQ69">
        <v>24</v>
      </c>
      <c r="DR69">
        <v>0</v>
      </c>
      <c r="DS69">
        <v>1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386</v>
      </c>
      <c r="EF69">
        <v>124.0699996948242</v>
      </c>
      <c r="EG69">
        <v>124.8000030517578</v>
      </c>
      <c r="EH69">
        <v>126.3000030517578</v>
      </c>
      <c r="EI69">
        <v>124.15000152587891</v>
      </c>
      <c r="EJ69">
        <v>125.05999755859381</v>
      </c>
      <c r="EO69">
        <v>33</v>
      </c>
      <c r="EP69">
        <v>128</v>
      </c>
      <c r="EQ69">
        <v>19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13</v>
      </c>
      <c r="EY69">
        <v>8</v>
      </c>
      <c r="EZ69">
        <v>0</v>
      </c>
      <c r="FA69">
        <v>2</v>
      </c>
      <c r="FB69">
        <v>1</v>
      </c>
      <c r="FC69">
        <v>1</v>
      </c>
      <c r="FD69">
        <v>24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1</v>
      </c>
      <c r="FK69">
        <v>0</v>
      </c>
      <c r="FL69">
        <v>0</v>
      </c>
      <c r="FM69">
        <v>1</v>
      </c>
      <c r="FN69">
        <v>1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455</v>
      </c>
      <c r="FX69">
        <v>125.05999755859381</v>
      </c>
      <c r="FY69">
        <v>125.0100021362305</v>
      </c>
      <c r="FZ69">
        <v>126.0100021362305</v>
      </c>
      <c r="GA69">
        <v>123.8399963378906</v>
      </c>
      <c r="GB69">
        <v>125.69000244140619</v>
      </c>
      <c r="GC69">
        <v>523</v>
      </c>
      <c r="GD69">
        <v>289</v>
      </c>
      <c r="GE69">
        <v>313</v>
      </c>
      <c r="GF69">
        <v>92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153</v>
      </c>
      <c r="GM69">
        <v>0</v>
      </c>
      <c r="GN69">
        <v>25</v>
      </c>
      <c r="GO69">
        <v>2</v>
      </c>
      <c r="GP69">
        <v>2</v>
      </c>
      <c r="GQ69">
        <v>1</v>
      </c>
      <c r="GR69">
        <v>1</v>
      </c>
      <c r="GS69">
        <v>0</v>
      </c>
      <c r="GT69">
        <v>0</v>
      </c>
      <c r="GU69">
        <v>0</v>
      </c>
      <c r="GV69">
        <v>0</v>
      </c>
      <c r="GW69">
        <v>3.2</v>
      </c>
      <c r="GX69" t="s">
        <v>239</v>
      </c>
      <c r="GY69">
        <v>4853638</v>
      </c>
      <c r="GZ69">
        <v>1329514</v>
      </c>
      <c r="HA69">
        <v>1.8320000000000001</v>
      </c>
      <c r="HB69">
        <v>2.0470000000000002</v>
      </c>
      <c r="HC69">
        <v>2.71</v>
      </c>
      <c r="HD69">
        <v>2.73</v>
      </c>
      <c r="HE69">
        <v>0.20680000000000001</v>
      </c>
      <c r="HF69" s="2">
        <f t="shared" si="6"/>
        <v>-3.9993137756155761E-4</v>
      </c>
      <c r="HG69" s="2">
        <f t="shared" si="7"/>
        <v>7.9358779703764259E-3</v>
      </c>
      <c r="HH69" s="2">
        <f t="shared" si="8"/>
        <v>9.3592974829715958E-3</v>
      </c>
      <c r="HI69" s="2">
        <f t="shared" si="9"/>
        <v>1.4718800760450512E-2</v>
      </c>
      <c r="HJ69" s="3">
        <f t="shared" si="10"/>
        <v>126.00206625826011</v>
      </c>
      <c r="HK69" t="str">
        <f t="shared" si="11"/>
        <v>EXPD</v>
      </c>
    </row>
    <row r="70" spans="1:219" hidden="1" x14ac:dyDescent="0.25">
      <c r="A70">
        <v>61</v>
      </c>
      <c r="B70" t="s">
        <v>475</v>
      </c>
      <c r="C70">
        <v>11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89</v>
      </c>
      <c r="N70">
        <v>91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8</v>
      </c>
      <c r="W70">
        <v>2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241</v>
      </c>
      <c r="AV70">
        <v>146.9100036621094</v>
      </c>
      <c r="AW70">
        <v>146.8800048828125</v>
      </c>
      <c r="AX70">
        <v>148.47999572753909</v>
      </c>
      <c r="AY70">
        <v>145.66999816894531</v>
      </c>
      <c r="AZ70">
        <v>147.77000427246091</v>
      </c>
      <c r="BE70">
        <v>24</v>
      </c>
      <c r="BF70">
        <v>114</v>
      </c>
      <c r="BG70">
        <v>35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2</v>
      </c>
      <c r="BP70">
        <v>0</v>
      </c>
      <c r="BQ70">
        <v>2</v>
      </c>
      <c r="BR70">
        <v>5</v>
      </c>
      <c r="BS70">
        <v>1</v>
      </c>
      <c r="BT70">
        <v>12</v>
      </c>
      <c r="BU70">
        <v>0</v>
      </c>
      <c r="BV70">
        <v>0</v>
      </c>
      <c r="BW70">
        <v>1</v>
      </c>
      <c r="BX70">
        <v>0</v>
      </c>
      <c r="BY70">
        <v>5</v>
      </c>
      <c r="BZ70">
        <v>5</v>
      </c>
      <c r="CA70">
        <v>1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476</v>
      </c>
      <c r="CN70">
        <v>147.77000427246091</v>
      </c>
      <c r="CO70">
        <v>147.36000061035159</v>
      </c>
      <c r="CP70">
        <v>148.9100036621094</v>
      </c>
      <c r="CQ70">
        <v>146.77000427246091</v>
      </c>
      <c r="CR70">
        <v>147.28999328613281</v>
      </c>
      <c r="CW70">
        <v>123</v>
      </c>
      <c r="CX70">
        <v>67</v>
      </c>
      <c r="CY70">
        <v>1</v>
      </c>
      <c r="CZ70">
        <v>0</v>
      </c>
      <c r="DA70">
        <v>0</v>
      </c>
      <c r="DB70">
        <v>1</v>
      </c>
      <c r="DC70">
        <v>1</v>
      </c>
      <c r="DD70">
        <v>0</v>
      </c>
      <c r="DE70">
        <v>0</v>
      </c>
      <c r="DF70">
        <v>4</v>
      </c>
      <c r="DG70">
        <v>2</v>
      </c>
      <c r="DH70">
        <v>2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230</v>
      </c>
      <c r="EF70">
        <v>147.28999328613281</v>
      </c>
      <c r="EG70">
        <v>147.47999572753909</v>
      </c>
      <c r="EH70">
        <v>148.28999328613281</v>
      </c>
      <c r="EI70">
        <v>145.96000671386719</v>
      </c>
      <c r="EJ70">
        <v>147.30000305175781</v>
      </c>
      <c r="EO70">
        <v>119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42</v>
      </c>
      <c r="EY70">
        <v>21</v>
      </c>
      <c r="EZ70">
        <v>14</v>
      </c>
      <c r="FA70">
        <v>4</v>
      </c>
      <c r="FB70">
        <v>4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</v>
      </c>
      <c r="FN70">
        <v>0</v>
      </c>
      <c r="FO70">
        <v>1</v>
      </c>
      <c r="FP70">
        <v>0</v>
      </c>
      <c r="FQ70">
        <v>1</v>
      </c>
      <c r="FR70">
        <v>0</v>
      </c>
      <c r="FS70">
        <v>1</v>
      </c>
      <c r="FT70">
        <v>0</v>
      </c>
      <c r="FU70">
        <v>1</v>
      </c>
      <c r="FV70">
        <v>1</v>
      </c>
      <c r="FW70" t="s">
        <v>383</v>
      </c>
      <c r="FX70">
        <v>147.30000305175781</v>
      </c>
      <c r="FY70">
        <v>148.42999267578119</v>
      </c>
      <c r="FZ70">
        <v>150.22999572753909</v>
      </c>
      <c r="GA70">
        <v>148.28999328613281</v>
      </c>
      <c r="GB70">
        <v>149.80999755859381</v>
      </c>
      <c r="GC70">
        <v>665</v>
      </c>
      <c r="GD70">
        <v>116</v>
      </c>
      <c r="GE70">
        <v>311</v>
      </c>
      <c r="GF70">
        <v>94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9</v>
      </c>
      <c r="GM70">
        <v>0</v>
      </c>
      <c r="GN70">
        <v>4</v>
      </c>
      <c r="GO70">
        <v>2</v>
      </c>
      <c r="GP70">
        <v>1</v>
      </c>
      <c r="GQ70">
        <v>1</v>
      </c>
      <c r="GR70">
        <v>0</v>
      </c>
      <c r="GS70">
        <v>1</v>
      </c>
      <c r="GT70">
        <v>1</v>
      </c>
      <c r="GU70">
        <v>1</v>
      </c>
      <c r="GV70">
        <v>1</v>
      </c>
      <c r="GW70">
        <v>2.2000000000000002</v>
      </c>
      <c r="GX70" t="s">
        <v>218</v>
      </c>
      <c r="GY70">
        <v>663145</v>
      </c>
      <c r="GZ70">
        <v>585614</v>
      </c>
      <c r="HA70">
        <v>0.38400000000000001</v>
      </c>
      <c r="HB70">
        <v>1.6040000000000001</v>
      </c>
      <c r="HC70">
        <v>5.8</v>
      </c>
      <c r="HD70">
        <v>2.94</v>
      </c>
      <c r="HE70">
        <v>0.83899999999999997</v>
      </c>
      <c r="HF70" s="2">
        <f t="shared" si="6"/>
        <v>7.6129467074194102E-3</v>
      </c>
      <c r="HG70" s="2">
        <f t="shared" si="7"/>
        <v>1.1981648824795466E-2</v>
      </c>
      <c r="HH70" s="2">
        <f t="shared" si="8"/>
        <v>9.4320148593007858E-4</v>
      </c>
      <c r="HI70" s="2">
        <f t="shared" si="9"/>
        <v>1.0146213852426533E-2</v>
      </c>
      <c r="HJ70" s="3">
        <f t="shared" si="10"/>
        <v>150.20842872308936</v>
      </c>
      <c r="HK70" t="str">
        <f t="shared" si="11"/>
        <v>EXR</v>
      </c>
    </row>
    <row r="71" spans="1:219" hidden="1" x14ac:dyDescent="0.25">
      <c r="A71">
        <v>62</v>
      </c>
      <c r="B71" t="s">
        <v>477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</v>
      </c>
      <c r="N71">
        <v>5</v>
      </c>
      <c r="O71">
        <v>16</v>
      </c>
      <c r="P71">
        <v>26</v>
      </c>
      <c r="Q71">
        <v>147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478</v>
      </c>
      <c r="AV71">
        <v>324.6300048828125</v>
      </c>
      <c r="AW71">
        <v>327.07998657226563</v>
      </c>
      <c r="AX71">
        <v>329.17999267578119</v>
      </c>
      <c r="AY71">
        <v>324.79998779296881</v>
      </c>
      <c r="AZ71">
        <v>327.79000854492188</v>
      </c>
      <c r="BE71">
        <v>148</v>
      </c>
      <c r="BF71">
        <v>10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53</v>
      </c>
      <c r="BO71">
        <v>8</v>
      </c>
      <c r="BP71">
        <v>4</v>
      </c>
      <c r="BQ71">
        <v>2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232</v>
      </c>
      <c r="CN71">
        <v>327.79000854492188</v>
      </c>
      <c r="CO71">
        <v>328.35000610351563</v>
      </c>
      <c r="CP71">
        <v>329.82998657226563</v>
      </c>
      <c r="CQ71">
        <v>325.82000732421881</v>
      </c>
      <c r="CR71">
        <v>327.66000366210938</v>
      </c>
      <c r="CW71">
        <v>40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66</v>
      </c>
      <c r="DG71">
        <v>18</v>
      </c>
      <c r="DH71">
        <v>22</v>
      </c>
      <c r="DI71">
        <v>23</v>
      </c>
      <c r="DJ71">
        <v>38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468</v>
      </c>
      <c r="EF71">
        <v>327.66000366210938</v>
      </c>
      <c r="EG71">
        <v>328</v>
      </c>
      <c r="EH71">
        <v>333.77999877929688</v>
      </c>
      <c r="EI71">
        <v>326.760009765625</v>
      </c>
      <c r="EJ71">
        <v>332.75</v>
      </c>
      <c r="EO71">
        <v>16</v>
      </c>
      <c r="EP71">
        <v>90</v>
      </c>
      <c r="EQ71">
        <v>73</v>
      </c>
      <c r="ER71">
        <v>2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</v>
      </c>
      <c r="EY71">
        <v>5</v>
      </c>
      <c r="EZ71">
        <v>10</v>
      </c>
      <c r="FA71">
        <v>0</v>
      </c>
      <c r="FB71">
        <v>0</v>
      </c>
      <c r="FC71">
        <v>1</v>
      </c>
      <c r="FD71">
        <v>23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479</v>
      </c>
      <c r="FX71">
        <v>332.75</v>
      </c>
      <c r="FY71">
        <v>331</v>
      </c>
      <c r="FZ71">
        <v>332.8699951171875</v>
      </c>
      <c r="GA71">
        <v>328.32998657226563</v>
      </c>
      <c r="GB71">
        <v>328.73001098632813</v>
      </c>
      <c r="GC71">
        <v>574</v>
      </c>
      <c r="GD71">
        <v>260</v>
      </c>
      <c r="GE71">
        <v>221</v>
      </c>
      <c r="GF71">
        <v>190</v>
      </c>
      <c r="GG71">
        <v>0</v>
      </c>
      <c r="GH71">
        <v>175</v>
      </c>
      <c r="GI71">
        <v>0</v>
      </c>
      <c r="GJ71">
        <v>2</v>
      </c>
      <c r="GK71">
        <v>1</v>
      </c>
      <c r="GL71">
        <v>40</v>
      </c>
      <c r="GM71">
        <v>0</v>
      </c>
      <c r="GN71">
        <v>38</v>
      </c>
      <c r="GO71">
        <v>1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1.8</v>
      </c>
      <c r="GX71" t="s">
        <v>218</v>
      </c>
      <c r="GY71">
        <v>20477726</v>
      </c>
      <c r="GZ71">
        <v>15296542</v>
      </c>
      <c r="HA71">
        <v>5.8579999999999997</v>
      </c>
      <c r="HB71">
        <v>6.08</v>
      </c>
      <c r="HC71">
        <v>0.97</v>
      </c>
      <c r="HD71">
        <v>1.42</v>
      </c>
      <c r="HE71">
        <v>0</v>
      </c>
      <c r="HF71" s="2">
        <f t="shared" si="6"/>
        <v>-5.287009063444037E-3</v>
      </c>
      <c r="HG71" s="2">
        <f t="shared" si="7"/>
        <v>5.6177941677475474E-3</v>
      </c>
      <c r="HH71" s="2">
        <f t="shared" si="8"/>
        <v>8.0665058239709486E-3</v>
      </c>
      <c r="HI71" s="2">
        <f t="shared" si="9"/>
        <v>1.21687829128303E-3</v>
      </c>
      <c r="HJ71" s="3">
        <f t="shared" si="10"/>
        <v>332.85948986952445</v>
      </c>
      <c r="HK71" t="str">
        <f t="shared" si="11"/>
        <v>FB</v>
      </c>
    </row>
    <row r="72" spans="1:219" hidden="1" x14ac:dyDescent="0.25">
      <c r="A72">
        <v>63</v>
      </c>
      <c r="B72" t="s">
        <v>480</v>
      </c>
      <c r="C72">
        <v>9</v>
      </c>
      <c r="D72">
        <v>2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8</v>
      </c>
      <c r="N72">
        <v>66</v>
      </c>
      <c r="O72">
        <v>48</v>
      </c>
      <c r="P72">
        <v>21</v>
      </c>
      <c r="Q72">
        <v>48</v>
      </c>
      <c r="R72">
        <v>1</v>
      </c>
      <c r="S72">
        <v>1</v>
      </c>
      <c r="T72">
        <v>0</v>
      </c>
      <c r="U72">
        <v>0</v>
      </c>
      <c r="V72">
        <v>1</v>
      </c>
      <c r="W72">
        <v>1</v>
      </c>
      <c r="X72">
        <v>0</v>
      </c>
      <c r="Y72">
        <v>1</v>
      </c>
      <c r="Z72">
        <v>4</v>
      </c>
      <c r="AA72">
        <v>1</v>
      </c>
      <c r="AB72">
        <v>7</v>
      </c>
      <c r="AC72">
        <v>1</v>
      </c>
      <c r="AD72">
        <v>7</v>
      </c>
      <c r="AE72">
        <v>1</v>
      </c>
      <c r="AF72">
        <v>1</v>
      </c>
      <c r="AG72">
        <v>4</v>
      </c>
      <c r="AH72">
        <v>4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275</v>
      </c>
      <c r="AV72">
        <v>61.549999237060547</v>
      </c>
      <c r="AW72">
        <v>62.119998931884773</v>
      </c>
      <c r="AX72">
        <v>62.409999847412109</v>
      </c>
      <c r="AY72">
        <v>61.200000762939453</v>
      </c>
      <c r="AZ72">
        <v>61.419998168945313</v>
      </c>
      <c r="BE72">
        <v>20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29</v>
      </c>
      <c r="BO72">
        <v>18</v>
      </c>
      <c r="BP72">
        <v>15</v>
      </c>
      <c r="BQ72">
        <v>19</v>
      </c>
      <c r="BR72">
        <v>107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25</v>
      </c>
      <c r="CF72">
        <v>0</v>
      </c>
      <c r="CG72">
        <v>0</v>
      </c>
      <c r="CH72">
        <v>0</v>
      </c>
      <c r="CI72">
        <v>2</v>
      </c>
      <c r="CJ72">
        <v>0</v>
      </c>
      <c r="CK72">
        <v>1</v>
      </c>
      <c r="CL72">
        <v>0</v>
      </c>
      <c r="CM72" t="s">
        <v>481</v>
      </c>
      <c r="CN72">
        <v>61.419998168945313</v>
      </c>
      <c r="CO72">
        <v>62.75</v>
      </c>
      <c r="CP72">
        <v>64.800003051757813</v>
      </c>
      <c r="CQ72">
        <v>62.229999542236328</v>
      </c>
      <c r="CR72">
        <v>63.979999542236328</v>
      </c>
      <c r="CW72">
        <v>1</v>
      </c>
      <c r="CX72">
        <v>36</v>
      </c>
      <c r="CY72">
        <v>96</v>
      </c>
      <c r="CZ72">
        <v>50</v>
      </c>
      <c r="DA72">
        <v>11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0</v>
      </c>
      <c r="DP72">
        <v>0</v>
      </c>
      <c r="DQ72">
        <v>1</v>
      </c>
      <c r="DR72">
        <v>1</v>
      </c>
      <c r="DS72">
        <v>0</v>
      </c>
      <c r="DT72">
        <v>0</v>
      </c>
      <c r="DU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482</v>
      </c>
      <c r="EF72">
        <v>63.979999542236328</v>
      </c>
      <c r="EG72">
        <v>64.319999694824219</v>
      </c>
      <c r="EH72">
        <v>64.730003356933594</v>
      </c>
      <c r="EI72">
        <v>63.759998321533203</v>
      </c>
      <c r="EJ72">
        <v>64.330001831054688</v>
      </c>
      <c r="EO72">
        <v>43</v>
      </c>
      <c r="EP72">
        <v>6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21</v>
      </c>
      <c r="EY72">
        <v>8</v>
      </c>
      <c r="EZ72">
        <v>11</v>
      </c>
      <c r="FA72">
        <v>41</v>
      </c>
      <c r="FB72">
        <v>76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76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483</v>
      </c>
      <c r="FX72">
        <v>64.330001831054688</v>
      </c>
      <c r="FY72">
        <v>64.709999084472656</v>
      </c>
      <c r="FZ72">
        <v>64.709999084472656</v>
      </c>
      <c r="GA72">
        <v>62.580001831054688</v>
      </c>
      <c r="GB72">
        <v>63.290000915527337</v>
      </c>
      <c r="GC72">
        <v>454</v>
      </c>
      <c r="GD72">
        <v>353</v>
      </c>
      <c r="GE72">
        <v>243</v>
      </c>
      <c r="GF72">
        <v>158</v>
      </c>
      <c r="GG72">
        <v>0</v>
      </c>
      <c r="GH72">
        <v>130</v>
      </c>
      <c r="GI72">
        <v>0</v>
      </c>
      <c r="GJ72">
        <v>61</v>
      </c>
      <c r="GK72">
        <v>8</v>
      </c>
      <c r="GL72">
        <v>188</v>
      </c>
      <c r="GM72">
        <v>1</v>
      </c>
      <c r="GN72">
        <v>77</v>
      </c>
      <c r="GO72">
        <v>3</v>
      </c>
      <c r="GP72">
        <v>2</v>
      </c>
      <c r="GQ72">
        <v>2</v>
      </c>
      <c r="GR72">
        <v>1</v>
      </c>
      <c r="GS72">
        <v>1</v>
      </c>
      <c r="GT72">
        <v>0</v>
      </c>
      <c r="GU72">
        <v>0</v>
      </c>
      <c r="GV72">
        <v>0</v>
      </c>
      <c r="GW72">
        <v>2.1</v>
      </c>
      <c r="GX72" t="s">
        <v>218</v>
      </c>
      <c r="GY72">
        <v>1246389</v>
      </c>
      <c r="GZ72">
        <v>2006128</v>
      </c>
      <c r="HA72">
        <v>1.026</v>
      </c>
      <c r="HB72">
        <v>1.708</v>
      </c>
      <c r="HC72">
        <v>0.3</v>
      </c>
      <c r="HD72">
        <v>2.88</v>
      </c>
      <c r="HE72">
        <v>8.2399994000000004E-2</v>
      </c>
      <c r="HF72" s="2">
        <f t="shared" si="6"/>
        <v>5.8723112161062074E-3</v>
      </c>
      <c r="HG72" s="2">
        <f t="shared" si="7"/>
        <v>0</v>
      </c>
      <c r="HH72" s="2">
        <f t="shared" si="8"/>
        <v>3.2916045179315567E-2</v>
      </c>
      <c r="HI72" s="2">
        <f t="shared" si="9"/>
        <v>1.1218187299764426E-2</v>
      </c>
      <c r="HJ72" s="3">
        <f t="shared" si="10"/>
        <v>64.709999084472656</v>
      </c>
      <c r="HK72" t="str">
        <f t="shared" si="11"/>
        <v>FL</v>
      </c>
    </row>
    <row r="73" spans="1:219" hidden="1" x14ac:dyDescent="0.25">
      <c r="A73">
        <v>64</v>
      </c>
      <c r="B73" t="s">
        <v>484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</v>
      </c>
      <c r="N73">
        <v>65</v>
      </c>
      <c r="O73">
        <v>117</v>
      </c>
      <c r="P73">
        <v>7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345</v>
      </c>
      <c r="AV73">
        <v>213.07000732421881</v>
      </c>
      <c r="AW73">
        <v>214.16999816894531</v>
      </c>
      <c r="AX73">
        <v>216.41000366210929</v>
      </c>
      <c r="AY73">
        <v>213.69999694824219</v>
      </c>
      <c r="AZ73">
        <v>214.57000732421881</v>
      </c>
      <c r="BE73">
        <v>78</v>
      </c>
      <c r="BF73">
        <v>107</v>
      </c>
      <c r="BG73">
        <v>5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7</v>
      </c>
      <c r="BO73">
        <v>3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387</v>
      </c>
      <c r="CN73">
        <v>214.57000732421881</v>
      </c>
      <c r="CO73">
        <v>215.78999328613281</v>
      </c>
      <c r="CP73">
        <v>218.67999267578119</v>
      </c>
      <c r="CQ73">
        <v>214.1300048828125</v>
      </c>
      <c r="CR73">
        <v>215.71000671386719</v>
      </c>
      <c r="CW73">
        <v>93</v>
      </c>
      <c r="CX73">
        <v>27</v>
      </c>
      <c r="CY73">
        <v>15</v>
      </c>
      <c r="CZ73">
        <v>0</v>
      </c>
      <c r="DA73">
        <v>0</v>
      </c>
      <c r="DB73">
        <v>1</v>
      </c>
      <c r="DC73">
        <v>15</v>
      </c>
      <c r="DD73">
        <v>0</v>
      </c>
      <c r="DE73">
        <v>0</v>
      </c>
      <c r="DF73">
        <v>71</v>
      </c>
      <c r="DG73">
        <v>2</v>
      </c>
      <c r="DH73">
        <v>2</v>
      </c>
      <c r="DI73">
        <v>4</v>
      </c>
      <c r="DJ73">
        <v>9</v>
      </c>
      <c r="DK73">
        <v>1</v>
      </c>
      <c r="DL73">
        <v>1</v>
      </c>
      <c r="DM73">
        <v>0</v>
      </c>
      <c r="DN73">
        <v>0</v>
      </c>
      <c r="DO73">
        <v>42</v>
      </c>
      <c r="DP73">
        <v>15</v>
      </c>
      <c r="DQ73">
        <v>0</v>
      </c>
      <c r="DR73">
        <v>0</v>
      </c>
      <c r="DS73">
        <v>1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248</v>
      </c>
      <c r="EF73">
        <v>215.71000671386719</v>
      </c>
      <c r="EG73">
        <v>215.66999816894531</v>
      </c>
      <c r="EH73">
        <v>218.2799987792969</v>
      </c>
      <c r="EI73">
        <v>213.11000061035159</v>
      </c>
      <c r="EJ73">
        <v>216.33999633789071</v>
      </c>
      <c r="EO73">
        <v>19</v>
      </c>
      <c r="EP73">
        <v>110</v>
      </c>
      <c r="EQ73">
        <v>47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2</v>
      </c>
      <c r="EZ73">
        <v>2</v>
      </c>
      <c r="FA73">
        <v>2</v>
      </c>
      <c r="FB73">
        <v>12</v>
      </c>
      <c r="FC73">
        <v>1</v>
      </c>
      <c r="FD73">
        <v>20</v>
      </c>
      <c r="FE73">
        <v>0</v>
      </c>
      <c r="FF73">
        <v>0</v>
      </c>
      <c r="FG73">
        <v>0</v>
      </c>
      <c r="FH73">
        <v>0</v>
      </c>
      <c r="FI73">
        <v>12</v>
      </c>
      <c r="FJ73">
        <v>12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0</v>
      </c>
      <c r="FQ73">
        <v>2</v>
      </c>
      <c r="FR73">
        <v>2</v>
      </c>
      <c r="FS73">
        <v>1</v>
      </c>
      <c r="FT73">
        <v>0</v>
      </c>
      <c r="FU73">
        <v>1</v>
      </c>
      <c r="FV73">
        <v>1</v>
      </c>
      <c r="FW73" t="s">
        <v>485</v>
      </c>
      <c r="FX73">
        <v>216.33999633789071</v>
      </c>
      <c r="FY73">
        <v>216.53999328613281</v>
      </c>
      <c r="FZ73">
        <v>221</v>
      </c>
      <c r="GA73">
        <v>216.1600036621094</v>
      </c>
      <c r="GB73">
        <v>218.53999328613281</v>
      </c>
      <c r="GC73">
        <v>691</v>
      </c>
      <c r="GD73">
        <v>118</v>
      </c>
      <c r="GE73">
        <v>311</v>
      </c>
      <c r="GF73">
        <v>108</v>
      </c>
      <c r="GG73">
        <v>0</v>
      </c>
      <c r="GH73">
        <v>7</v>
      </c>
      <c r="GI73">
        <v>0</v>
      </c>
      <c r="GJ73">
        <v>0</v>
      </c>
      <c r="GK73">
        <v>0</v>
      </c>
      <c r="GL73">
        <v>21</v>
      </c>
      <c r="GM73">
        <v>0</v>
      </c>
      <c r="GN73">
        <v>21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2.1</v>
      </c>
      <c r="GX73" t="s">
        <v>218</v>
      </c>
      <c r="GY73">
        <v>1294456</v>
      </c>
      <c r="GZ73">
        <v>851514</v>
      </c>
      <c r="HA73">
        <v>1.903</v>
      </c>
      <c r="HB73">
        <v>2.012</v>
      </c>
      <c r="HC73">
        <v>3.49</v>
      </c>
      <c r="HD73">
        <v>2.2999999999999998</v>
      </c>
      <c r="HE73">
        <v>0</v>
      </c>
      <c r="HF73" s="2">
        <f t="shared" si="6"/>
        <v>9.2360281907755137E-4</v>
      </c>
      <c r="HG73" s="2">
        <f t="shared" si="7"/>
        <v>2.0181025854602685E-2</v>
      </c>
      <c r="HH73" s="2">
        <f t="shared" si="8"/>
        <v>1.7548242163344385E-3</v>
      </c>
      <c r="HI73" s="2">
        <f t="shared" si="9"/>
        <v>1.0890407692597082E-2</v>
      </c>
      <c r="HJ73" s="3">
        <f t="shared" si="10"/>
        <v>220.90999248919576</v>
      </c>
      <c r="HK73" t="str">
        <f t="shared" si="11"/>
        <v>FTNT</v>
      </c>
    </row>
    <row r="74" spans="1:219" hidden="1" x14ac:dyDescent="0.25">
      <c r="A74">
        <v>65</v>
      </c>
      <c r="B74" t="s">
        <v>486</v>
      </c>
      <c r="C74">
        <v>9</v>
      </c>
      <c r="D74">
        <v>2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8</v>
      </c>
      <c r="Y74">
        <v>24</v>
      </c>
      <c r="Z74">
        <v>158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 t="s">
        <v>487</v>
      </c>
      <c r="AV74">
        <v>33.490001678466797</v>
      </c>
      <c r="AW74">
        <v>33.650001525878913</v>
      </c>
      <c r="AX74">
        <v>33.830001831054688</v>
      </c>
      <c r="AY74">
        <v>32.979999542236328</v>
      </c>
      <c r="AZ74">
        <v>33.080001831054688</v>
      </c>
      <c r="BE74">
        <v>8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5</v>
      </c>
      <c r="BP74">
        <v>14</v>
      </c>
      <c r="BQ74">
        <v>29</v>
      </c>
      <c r="BR74">
        <v>138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11</v>
      </c>
      <c r="CF74">
        <v>1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 t="s">
        <v>488</v>
      </c>
      <c r="CN74">
        <v>33.080001831054688</v>
      </c>
      <c r="CO74">
        <v>33.080001831054688</v>
      </c>
      <c r="CP74">
        <v>33.400001525878913</v>
      </c>
      <c r="CQ74">
        <v>32.860000610351563</v>
      </c>
      <c r="CR74">
        <v>33.299999237060547</v>
      </c>
      <c r="CW74">
        <v>64</v>
      </c>
      <c r="CX74">
        <v>108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9</v>
      </c>
      <c r="DG74">
        <v>6</v>
      </c>
      <c r="DH74">
        <v>3</v>
      </c>
      <c r="DI74">
        <v>7</v>
      </c>
      <c r="DJ74">
        <v>5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5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489</v>
      </c>
      <c r="EF74">
        <v>33.299999237060547</v>
      </c>
      <c r="EG74">
        <v>33.729999542236328</v>
      </c>
      <c r="EH74">
        <v>34.419998168945313</v>
      </c>
      <c r="EI74">
        <v>33.529998779296882</v>
      </c>
      <c r="EJ74">
        <v>34.189998626708977</v>
      </c>
      <c r="EO74">
        <v>3</v>
      </c>
      <c r="EP74">
        <v>50</v>
      </c>
      <c r="EQ74">
        <v>126</v>
      </c>
      <c r="ER74">
        <v>15</v>
      </c>
      <c r="ES74">
        <v>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1</v>
      </c>
      <c r="FC74">
        <v>1</v>
      </c>
      <c r="FD74">
        <v>1</v>
      </c>
      <c r="FE74">
        <v>1</v>
      </c>
      <c r="FF74">
        <v>0</v>
      </c>
      <c r="FG74">
        <v>0</v>
      </c>
      <c r="FH74">
        <v>0</v>
      </c>
      <c r="FI74">
        <v>1</v>
      </c>
      <c r="FJ74">
        <v>1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490</v>
      </c>
      <c r="FX74">
        <v>34.189998626708977</v>
      </c>
      <c r="FY74">
        <v>34.209999084472663</v>
      </c>
      <c r="FZ74">
        <v>34.340000152587891</v>
      </c>
      <c r="GA74">
        <v>33.979999542236328</v>
      </c>
      <c r="GB74">
        <v>34.209999084472663</v>
      </c>
      <c r="GC74">
        <v>376</v>
      </c>
      <c r="GD74">
        <v>411</v>
      </c>
      <c r="GE74">
        <v>367</v>
      </c>
      <c r="GF74">
        <v>31</v>
      </c>
      <c r="GG74">
        <v>0</v>
      </c>
      <c r="GH74">
        <v>16</v>
      </c>
      <c r="GI74">
        <v>0</v>
      </c>
      <c r="GJ74">
        <v>16</v>
      </c>
      <c r="GK74">
        <v>0</v>
      </c>
      <c r="GL74">
        <v>302</v>
      </c>
      <c r="GM74">
        <v>0</v>
      </c>
      <c r="GN74">
        <v>6</v>
      </c>
      <c r="GO74">
        <v>2</v>
      </c>
      <c r="GP74">
        <v>2</v>
      </c>
      <c r="GQ74">
        <v>1</v>
      </c>
      <c r="GR74">
        <v>1</v>
      </c>
      <c r="GS74">
        <v>0</v>
      </c>
      <c r="GT74">
        <v>0</v>
      </c>
      <c r="GU74">
        <v>0</v>
      </c>
      <c r="GV74">
        <v>0</v>
      </c>
      <c r="GW74">
        <v>3.2</v>
      </c>
      <c r="GX74" t="s">
        <v>239</v>
      </c>
      <c r="GY74">
        <v>8138247</v>
      </c>
      <c r="GZ74">
        <v>2028057</v>
      </c>
      <c r="HA74">
        <v>1.821</v>
      </c>
      <c r="HB74">
        <v>3.46</v>
      </c>
      <c r="HC74">
        <v>1.1100000000000001</v>
      </c>
      <c r="HD74">
        <v>5.53</v>
      </c>
      <c r="HE74">
        <v>0.51160000000000005</v>
      </c>
      <c r="HF74" s="2">
        <f t="shared" ref="HF74:HF137" si="12">100%-(FX74/FY74)</f>
        <v>5.8463777547324014E-4</v>
      </c>
      <c r="HG74" s="2">
        <f t="shared" ref="HG74:HG137" si="13">100%-(FY74/FZ74)</f>
        <v>3.7857037722065501E-3</v>
      </c>
      <c r="HH74" s="2">
        <f t="shared" ref="HH74:HH137" si="14">100%-(GA74/FY74)</f>
        <v>6.7231671555562089E-3</v>
      </c>
      <c r="HI74" s="2">
        <f t="shared" ref="HI74:HI137" si="15">100%-(GA74/GB74)</f>
        <v>6.7231671555562089E-3</v>
      </c>
      <c r="HJ74" s="3">
        <f t="shared" ref="HJ74:HJ137" si="16">(FY74*HG74)+FY74</f>
        <v>34.339508007053936</v>
      </c>
      <c r="HK74" t="str">
        <f t="shared" ref="HK74:HK137" si="17">B74</f>
        <v>BEN</v>
      </c>
    </row>
    <row r="75" spans="1:219" hidden="1" x14ac:dyDescent="0.25">
      <c r="A75">
        <v>66</v>
      </c>
      <c r="B75" t="s">
        <v>491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4</v>
      </c>
      <c r="N75">
        <v>24</v>
      </c>
      <c r="O75">
        <v>41</v>
      </c>
      <c r="P75">
        <v>36</v>
      </c>
      <c r="Q75">
        <v>26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2</v>
      </c>
      <c r="AA75">
        <v>1</v>
      </c>
      <c r="AB75">
        <v>4</v>
      </c>
      <c r="AC75">
        <v>1</v>
      </c>
      <c r="AD75">
        <v>4</v>
      </c>
      <c r="AE75">
        <v>0</v>
      </c>
      <c r="AF75">
        <v>0</v>
      </c>
      <c r="AG75">
        <v>2</v>
      </c>
      <c r="AH75">
        <v>2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492</v>
      </c>
      <c r="AV75">
        <v>175.08000183105469</v>
      </c>
      <c r="AW75">
        <v>176.55999755859381</v>
      </c>
      <c r="AX75">
        <v>177.57000732421881</v>
      </c>
      <c r="AY75">
        <v>173.6000061035156</v>
      </c>
      <c r="AZ75">
        <v>175.6300048828125</v>
      </c>
      <c r="BE75">
        <v>69</v>
      </c>
      <c r="BF75">
        <v>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39</v>
      </c>
      <c r="BO75">
        <v>7</v>
      </c>
      <c r="BP75">
        <v>15</v>
      </c>
      <c r="BQ75">
        <v>10</v>
      </c>
      <c r="BR75">
        <v>32</v>
      </c>
      <c r="BS75">
        <v>0</v>
      </c>
      <c r="BT75">
        <v>0</v>
      </c>
      <c r="BU75">
        <v>0</v>
      </c>
      <c r="BV75">
        <v>0</v>
      </c>
      <c r="BW75">
        <v>3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5</v>
      </c>
      <c r="CF75">
        <v>0</v>
      </c>
      <c r="CG75">
        <v>4</v>
      </c>
      <c r="CH75">
        <v>0</v>
      </c>
      <c r="CI75">
        <v>1</v>
      </c>
      <c r="CJ75">
        <v>0</v>
      </c>
      <c r="CK75">
        <v>1</v>
      </c>
      <c r="CL75">
        <v>1</v>
      </c>
      <c r="CM75" t="s">
        <v>370</v>
      </c>
      <c r="CN75">
        <v>175.6300048828125</v>
      </c>
      <c r="CO75">
        <v>175.8800048828125</v>
      </c>
      <c r="CP75">
        <v>183.05000305175781</v>
      </c>
      <c r="CQ75">
        <v>175.8800048828125</v>
      </c>
      <c r="CR75">
        <v>182.36000061035159</v>
      </c>
      <c r="CW75">
        <v>0</v>
      </c>
      <c r="CX75">
        <v>6</v>
      </c>
      <c r="CY75">
        <v>7</v>
      </c>
      <c r="CZ75">
        <v>4</v>
      </c>
      <c r="DA75">
        <v>134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493</v>
      </c>
      <c r="EF75">
        <v>182.36000061035159</v>
      </c>
      <c r="EG75">
        <v>183.08000183105469</v>
      </c>
      <c r="EH75">
        <v>183.3800048828125</v>
      </c>
      <c r="EI75">
        <v>179.61000061035159</v>
      </c>
      <c r="EJ75">
        <v>180.05000305175781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3</v>
      </c>
      <c r="FA75">
        <v>2</v>
      </c>
      <c r="FB75">
        <v>147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 t="s">
        <v>494</v>
      </c>
      <c r="FX75">
        <v>180.05000305175781</v>
      </c>
      <c r="FY75">
        <v>181.75</v>
      </c>
      <c r="FZ75">
        <v>183.25999450683591</v>
      </c>
      <c r="GA75">
        <v>175.86000061035159</v>
      </c>
      <c r="GB75">
        <v>176.82000732421881</v>
      </c>
      <c r="GC75">
        <v>355</v>
      </c>
      <c r="GD75">
        <v>260</v>
      </c>
      <c r="GE75">
        <v>152</v>
      </c>
      <c r="GF75">
        <v>153</v>
      </c>
      <c r="GG75">
        <v>0</v>
      </c>
      <c r="GH75">
        <v>200</v>
      </c>
      <c r="GI75">
        <v>0</v>
      </c>
      <c r="GJ75">
        <v>138</v>
      </c>
      <c r="GK75">
        <v>4</v>
      </c>
      <c r="GL75">
        <v>181</v>
      </c>
      <c r="GM75">
        <v>0</v>
      </c>
      <c r="GN75">
        <v>147</v>
      </c>
      <c r="GO75">
        <v>2</v>
      </c>
      <c r="GP75">
        <v>0</v>
      </c>
      <c r="GQ75">
        <v>1</v>
      </c>
      <c r="GR75">
        <v>0</v>
      </c>
      <c r="GS75">
        <v>1</v>
      </c>
      <c r="GT75">
        <v>0</v>
      </c>
      <c r="GU75">
        <v>1</v>
      </c>
      <c r="GV75">
        <v>0</v>
      </c>
      <c r="GW75">
        <v>1.9</v>
      </c>
      <c r="GX75" t="s">
        <v>218</v>
      </c>
      <c r="GY75">
        <v>235089</v>
      </c>
      <c r="GZ75">
        <v>247400</v>
      </c>
      <c r="HA75">
        <v>8.07</v>
      </c>
      <c r="HB75">
        <v>8.6430000000000007</v>
      </c>
      <c r="HC75">
        <v>20.73</v>
      </c>
      <c r="HD75">
        <v>4.4000000000000004</v>
      </c>
      <c r="HE75">
        <v>0</v>
      </c>
      <c r="HF75" s="2">
        <f t="shared" si="12"/>
        <v>9.3534907743724194E-3</v>
      </c>
      <c r="HG75" s="2">
        <f t="shared" si="13"/>
        <v>8.2396297724410816E-3</v>
      </c>
      <c r="HH75" s="2">
        <f t="shared" si="14"/>
        <v>3.2407149324062745E-2</v>
      </c>
      <c r="HI75" s="2">
        <f t="shared" si="15"/>
        <v>5.429287830007512E-3</v>
      </c>
      <c r="HJ75" s="3">
        <f t="shared" si="16"/>
        <v>183.24755271114117</v>
      </c>
      <c r="HK75" t="str">
        <f t="shared" si="17"/>
        <v>FRPT</v>
      </c>
    </row>
    <row r="76" spans="1:219" x14ac:dyDescent="0.25">
      <c r="A76">
        <v>67</v>
      </c>
      <c r="B76" t="s">
        <v>495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85</v>
      </c>
      <c r="N76">
        <v>50</v>
      </c>
      <c r="O76">
        <v>18</v>
      </c>
      <c r="P76">
        <v>9</v>
      </c>
      <c r="Q76">
        <v>2</v>
      </c>
      <c r="R76">
        <v>2</v>
      </c>
      <c r="S76">
        <v>27</v>
      </c>
      <c r="T76">
        <v>1</v>
      </c>
      <c r="U76">
        <v>2</v>
      </c>
      <c r="V76">
        <v>13</v>
      </c>
      <c r="W76">
        <v>5</v>
      </c>
      <c r="X76">
        <v>2</v>
      </c>
      <c r="Y76">
        <v>5</v>
      </c>
      <c r="Z76">
        <v>20</v>
      </c>
      <c r="AA76">
        <v>2</v>
      </c>
      <c r="AB76">
        <v>30</v>
      </c>
      <c r="AC76">
        <v>1</v>
      </c>
      <c r="AD76">
        <v>0</v>
      </c>
      <c r="AE76">
        <v>4</v>
      </c>
      <c r="AF76">
        <v>1</v>
      </c>
      <c r="AG76">
        <v>20</v>
      </c>
      <c r="AH76">
        <v>20</v>
      </c>
      <c r="AI76">
        <v>2</v>
      </c>
      <c r="AJ76">
        <v>1</v>
      </c>
      <c r="AK76">
        <v>2</v>
      </c>
      <c r="AL76">
        <v>1</v>
      </c>
      <c r="AM76">
        <v>8</v>
      </c>
      <c r="AN76">
        <v>4</v>
      </c>
      <c r="AO76">
        <v>6</v>
      </c>
      <c r="AP76">
        <v>6</v>
      </c>
      <c r="AQ76">
        <v>2</v>
      </c>
      <c r="AR76">
        <v>2</v>
      </c>
      <c r="AS76">
        <v>2</v>
      </c>
      <c r="AT76">
        <v>2</v>
      </c>
      <c r="AU76" t="s">
        <v>485</v>
      </c>
      <c r="AV76">
        <v>24.479999542236332</v>
      </c>
      <c r="AW76">
        <v>24.79999923706055</v>
      </c>
      <c r="AX76">
        <v>24.879999160766602</v>
      </c>
      <c r="AY76">
        <v>24.159999847412109</v>
      </c>
      <c r="AZ76">
        <v>24.239999771118161</v>
      </c>
      <c r="BE76">
        <v>6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</v>
      </c>
      <c r="BO76">
        <v>3</v>
      </c>
      <c r="BP76">
        <v>5</v>
      </c>
      <c r="BQ76">
        <v>6</v>
      </c>
      <c r="BR76">
        <v>163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7</v>
      </c>
      <c r="CF76">
        <v>0</v>
      </c>
      <c r="CG76">
        <v>13</v>
      </c>
      <c r="CH76">
        <v>0</v>
      </c>
      <c r="CI76">
        <v>3</v>
      </c>
      <c r="CJ76">
        <v>0</v>
      </c>
      <c r="CK76">
        <v>2</v>
      </c>
      <c r="CL76">
        <v>0</v>
      </c>
      <c r="CM76" t="s">
        <v>496</v>
      </c>
      <c r="CN76">
        <v>24.239999771118161</v>
      </c>
      <c r="CO76">
        <v>24.729999542236332</v>
      </c>
      <c r="CP76">
        <v>26.60000038146973</v>
      </c>
      <c r="CQ76">
        <v>24.60000038146973</v>
      </c>
      <c r="CR76">
        <v>25.659999847412109</v>
      </c>
      <c r="CW76">
        <v>1</v>
      </c>
      <c r="CX76">
        <v>0</v>
      </c>
      <c r="CY76">
        <v>0</v>
      </c>
      <c r="CZ76">
        <v>0</v>
      </c>
      <c r="DA76">
        <v>193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0</v>
      </c>
      <c r="DP76">
        <v>0</v>
      </c>
      <c r="DQ76">
        <v>1</v>
      </c>
      <c r="DR76">
        <v>1</v>
      </c>
      <c r="DS76">
        <v>0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497</v>
      </c>
      <c r="EF76">
        <v>25.659999847412109</v>
      </c>
      <c r="EG76">
        <v>26.079999923706051</v>
      </c>
      <c r="EH76">
        <v>26.434999465942379</v>
      </c>
      <c r="EI76">
        <v>25.04899978637696</v>
      </c>
      <c r="EJ76">
        <v>26.379999160766602</v>
      </c>
      <c r="EO76">
        <v>46</v>
      </c>
      <c r="EP76">
        <v>55</v>
      </c>
      <c r="EQ76">
        <v>27</v>
      </c>
      <c r="ER76">
        <v>0</v>
      </c>
      <c r="ES76">
        <v>0</v>
      </c>
      <c r="ET76">
        <v>1</v>
      </c>
      <c r="EU76">
        <v>11</v>
      </c>
      <c r="EV76">
        <v>0</v>
      </c>
      <c r="EW76">
        <v>0</v>
      </c>
      <c r="EX76">
        <v>12</v>
      </c>
      <c r="EY76">
        <v>3</v>
      </c>
      <c r="EZ76">
        <v>7</v>
      </c>
      <c r="FA76">
        <v>8</v>
      </c>
      <c r="FB76">
        <v>47</v>
      </c>
      <c r="FC76">
        <v>2</v>
      </c>
      <c r="FD76">
        <v>77</v>
      </c>
      <c r="FE76">
        <v>0</v>
      </c>
      <c r="FF76">
        <v>0</v>
      </c>
      <c r="FG76">
        <v>5</v>
      </c>
      <c r="FH76">
        <v>0</v>
      </c>
      <c r="FI76">
        <v>47</v>
      </c>
      <c r="FJ76">
        <v>47</v>
      </c>
      <c r="FK76">
        <v>2</v>
      </c>
      <c r="FL76">
        <v>0</v>
      </c>
      <c r="FM76">
        <v>3</v>
      </c>
      <c r="FN76">
        <v>1</v>
      </c>
      <c r="FO76">
        <v>23</v>
      </c>
      <c r="FP76">
        <v>5</v>
      </c>
      <c r="FQ76">
        <v>24</v>
      </c>
      <c r="FR76">
        <v>24</v>
      </c>
      <c r="FS76">
        <v>2</v>
      </c>
      <c r="FT76">
        <v>1</v>
      </c>
      <c r="FU76">
        <v>2</v>
      </c>
      <c r="FV76">
        <v>2</v>
      </c>
      <c r="FW76" t="s">
        <v>498</v>
      </c>
      <c r="FX76">
        <v>26.379999160766602</v>
      </c>
      <c r="FY76">
        <v>25.944000244140621</v>
      </c>
      <c r="FZ76">
        <v>27.20000076293945</v>
      </c>
      <c r="GA76">
        <v>25.70999908447266</v>
      </c>
      <c r="GB76">
        <v>26.25</v>
      </c>
      <c r="GC76">
        <v>492</v>
      </c>
      <c r="GD76">
        <v>304</v>
      </c>
      <c r="GE76">
        <v>322</v>
      </c>
      <c r="GF76">
        <v>78</v>
      </c>
      <c r="GG76">
        <v>2</v>
      </c>
      <c r="GH76">
        <v>204</v>
      </c>
      <c r="GI76">
        <v>0</v>
      </c>
      <c r="GJ76">
        <v>193</v>
      </c>
      <c r="GK76">
        <v>1</v>
      </c>
      <c r="GL76">
        <v>231</v>
      </c>
      <c r="GM76">
        <v>1</v>
      </c>
      <c r="GN76">
        <v>48</v>
      </c>
      <c r="GO76">
        <v>6</v>
      </c>
      <c r="GP76">
        <v>4</v>
      </c>
      <c r="GQ76">
        <v>3</v>
      </c>
      <c r="GR76">
        <v>2</v>
      </c>
      <c r="GS76">
        <v>6</v>
      </c>
      <c r="GT76">
        <v>2</v>
      </c>
      <c r="GU76">
        <v>4</v>
      </c>
      <c r="GV76">
        <v>2</v>
      </c>
      <c r="GW76">
        <v>2.4</v>
      </c>
      <c r="GX76" t="s">
        <v>218</v>
      </c>
      <c r="GY76">
        <v>901814</v>
      </c>
      <c r="GZ76">
        <v>975757</v>
      </c>
      <c r="HA76">
        <v>1.3660000000000001</v>
      </c>
      <c r="HB76">
        <v>1.9259999999999999</v>
      </c>
      <c r="HC76">
        <v>5.83</v>
      </c>
      <c r="HD76">
        <v>2.81</v>
      </c>
      <c r="HE76">
        <v>0</v>
      </c>
      <c r="HF76" s="2">
        <f t="shared" si="12"/>
        <v>-1.6805385157381503E-2</v>
      </c>
      <c r="HG76" s="2">
        <f t="shared" si="13"/>
        <v>4.6176488366506008E-2</v>
      </c>
      <c r="HH76" s="2">
        <f t="shared" si="14"/>
        <v>9.0194710709968762E-3</v>
      </c>
      <c r="HI76" s="2">
        <f t="shared" si="15"/>
        <v>2.0571463448660565E-2</v>
      </c>
      <c r="HJ76" s="3">
        <f t="shared" si="16"/>
        <v>27.142003069594811</v>
      </c>
      <c r="HK76" t="str">
        <f t="shared" si="17"/>
        <v>FNKO</v>
      </c>
    </row>
    <row r="77" spans="1:219" hidden="1" x14ac:dyDescent="0.25">
      <c r="A77">
        <v>68</v>
      </c>
      <c r="B77" t="s">
        <v>499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2</v>
      </c>
      <c r="N77">
        <v>3</v>
      </c>
      <c r="O77">
        <v>45</v>
      </c>
      <c r="P77">
        <v>22</v>
      </c>
      <c r="Q77">
        <v>11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</v>
      </c>
      <c r="AA77">
        <v>1</v>
      </c>
      <c r="AB77">
        <v>5</v>
      </c>
      <c r="AC77">
        <v>1</v>
      </c>
      <c r="AD77">
        <v>5</v>
      </c>
      <c r="AE77">
        <v>0</v>
      </c>
      <c r="AF77">
        <v>0</v>
      </c>
      <c r="AG77">
        <v>5</v>
      </c>
      <c r="AH77">
        <v>5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2</v>
      </c>
      <c r="AP77">
        <v>2</v>
      </c>
      <c r="AQ77">
        <v>1</v>
      </c>
      <c r="AR77">
        <v>0</v>
      </c>
      <c r="AS77">
        <v>1</v>
      </c>
      <c r="AT77">
        <v>1</v>
      </c>
      <c r="AU77" t="s">
        <v>463</v>
      </c>
      <c r="AV77">
        <v>54.5</v>
      </c>
      <c r="AW77">
        <v>54.549999237060547</v>
      </c>
      <c r="AX77">
        <v>56.610000610351563</v>
      </c>
      <c r="AY77">
        <v>53.090000152587891</v>
      </c>
      <c r="AZ77">
        <v>53.439998626708977</v>
      </c>
      <c r="BE77">
        <v>11</v>
      </c>
      <c r="BF77">
        <v>7</v>
      </c>
      <c r="BG77">
        <v>1</v>
      </c>
      <c r="BH77">
        <v>0</v>
      </c>
      <c r="BI77">
        <v>1</v>
      </c>
      <c r="BJ77">
        <v>1</v>
      </c>
      <c r="BK77">
        <v>2</v>
      </c>
      <c r="BL77">
        <v>1</v>
      </c>
      <c r="BM77">
        <v>1</v>
      </c>
      <c r="BN77">
        <v>5</v>
      </c>
      <c r="BO77">
        <v>2</v>
      </c>
      <c r="BP77">
        <v>0</v>
      </c>
      <c r="BQ77">
        <v>0</v>
      </c>
      <c r="BR77">
        <v>75</v>
      </c>
      <c r="BS77">
        <v>1</v>
      </c>
      <c r="BT77">
        <v>2</v>
      </c>
      <c r="BU77">
        <v>1</v>
      </c>
      <c r="BV77">
        <v>2</v>
      </c>
      <c r="BW77">
        <v>9</v>
      </c>
      <c r="BX77">
        <v>2</v>
      </c>
      <c r="BY77">
        <v>0</v>
      </c>
      <c r="BZ77">
        <v>0</v>
      </c>
      <c r="CA77">
        <v>1</v>
      </c>
      <c r="CB77">
        <v>1</v>
      </c>
      <c r="CC77">
        <v>0</v>
      </c>
      <c r="CD77">
        <v>0</v>
      </c>
      <c r="CE77">
        <v>20</v>
      </c>
      <c r="CF77">
        <v>9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 t="s">
        <v>500</v>
      </c>
      <c r="CN77">
        <v>53.439998626708977</v>
      </c>
      <c r="CO77">
        <v>53.979999542236328</v>
      </c>
      <c r="CP77">
        <v>58.349998474121087</v>
      </c>
      <c r="CQ77">
        <v>53.979999542236328</v>
      </c>
      <c r="CR77">
        <v>58.319999694824219</v>
      </c>
      <c r="CW77">
        <v>0</v>
      </c>
      <c r="CX77">
        <v>0</v>
      </c>
      <c r="CY77">
        <v>0</v>
      </c>
      <c r="CZ77">
        <v>1</v>
      </c>
      <c r="DA77">
        <v>97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501</v>
      </c>
      <c r="EF77">
        <v>58.319999694824219</v>
      </c>
      <c r="EG77">
        <v>60.369998931884773</v>
      </c>
      <c r="EH77">
        <v>60.369998931884773</v>
      </c>
      <c r="EI77">
        <v>54.060001373291023</v>
      </c>
      <c r="EJ77">
        <v>56.630001068115227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143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 t="s">
        <v>502</v>
      </c>
      <c r="FX77">
        <v>56.630001068115227</v>
      </c>
      <c r="FY77">
        <v>57.909999847412109</v>
      </c>
      <c r="FZ77">
        <v>57.909999847412109</v>
      </c>
      <c r="GA77">
        <v>54.130001068115227</v>
      </c>
      <c r="GB77">
        <v>55</v>
      </c>
      <c r="GC77">
        <v>201</v>
      </c>
      <c r="GD77">
        <v>230</v>
      </c>
      <c r="GE77">
        <v>98</v>
      </c>
      <c r="GF77">
        <v>143</v>
      </c>
      <c r="GG77">
        <v>1</v>
      </c>
      <c r="GH77">
        <v>132</v>
      </c>
      <c r="GI77">
        <v>0</v>
      </c>
      <c r="GJ77">
        <v>98</v>
      </c>
      <c r="GK77">
        <v>7</v>
      </c>
      <c r="GL77">
        <v>223</v>
      </c>
      <c r="GM77">
        <v>0</v>
      </c>
      <c r="GN77">
        <v>143</v>
      </c>
      <c r="GO77">
        <v>1</v>
      </c>
      <c r="GP77">
        <v>0</v>
      </c>
      <c r="GQ77">
        <v>1</v>
      </c>
      <c r="GR77">
        <v>0</v>
      </c>
      <c r="GS77">
        <v>1</v>
      </c>
      <c r="GT77">
        <v>0</v>
      </c>
      <c r="GU77">
        <v>1</v>
      </c>
      <c r="GV77">
        <v>0</v>
      </c>
      <c r="GW77">
        <v>2.2000000000000002</v>
      </c>
      <c r="GX77" t="s">
        <v>218</v>
      </c>
      <c r="GY77">
        <v>189079</v>
      </c>
      <c r="GZ77">
        <v>101657</v>
      </c>
      <c r="HA77">
        <v>0.88100000000000001</v>
      </c>
      <c r="HB77">
        <v>1.657</v>
      </c>
      <c r="HC77">
        <v>1.33</v>
      </c>
      <c r="HD77">
        <v>4.1399999999999997</v>
      </c>
      <c r="HE77">
        <v>0</v>
      </c>
      <c r="HF77" s="2">
        <f t="shared" si="12"/>
        <v>2.2103242663953915E-2</v>
      </c>
      <c r="HG77" s="2">
        <f t="shared" si="13"/>
        <v>0</v>
      </c>
      <c r="HH77" s="2">
        <f t="shared" si="14"/>
        <v>6.5273679662525508E-2</v>
      </c>
      <c r="HI77" s="2">
        <f t="shared" si="15"/>
        <v>1.5818162397905011E-2</v>
      </c>
      <c r="HJ77" s="3">
        <f t="shared" si="16"/>
        <v>57.909999847412109</v>
      </c>
      <c r="HK77" t="str">
        <f t="shared" si="17"/>
        <v>GCO</v>
      </c>
    </row>
    <row r="78" spans="1:219" hidden="1" x14ac:dyDescent="0.25">
      <c r="A78">
        <v>69</v>
      </c>
      <c r="B78" t="s">
        <v>503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8</v>
      </c>
      <c r="N78">
        <v>31</v>
      </c>
      <c r="O78">
        <v>82</v>
      </c>
      <c r="P78">
        <v>68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457</v>
      </c>
      <c r="AV78">
        <v>19.360000610351559</v>
      </c>
      <c r="AW78">
        <v>19.420000076293949</v>
      </c>
      <c r="AX78">
        <v>19.489999771118161</v>
      </c>
      <c r="AY78">
        <v>19.120000839233398</v>
      </c>
      <c r="AZ78">
        <v>19.139999389648441</v>
      </c>
      <c r="BE78">
        <v>14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12</v>
      </c>
      <c r="BO78">
        <v>11</v>
      </c>
      <c r="BP78">
        <v>5</v>
      </c>
      <c r="BQ78">
        <v>9</v>
      </c>
      <c r="BR78">
        <v>126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18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 t="s">
        <v>504</v>
      </c>
      <c r="CN78">
        <v>19.139999389648441</v>
      </c>
      <c r="CO78">
        <v>19.239999771118161</v>
      </c>
      <c r="CP78">
        <v>19.379999160766602</v>
      </c>
      <c r="CQ78">
        <v>19.170000076293949</v>
      </c>
      <c r="CR78">
        <v>19.360000610351559</v>
      </c>
      <c r="CW78">
        <v>88</v>
      </c>
      <c r="CX78">
        <v>73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1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505</v>
      </c>
      <c r="EF78">
        <v>19.360000610351559</v>
      </c>
      <c r="EG78">
        <v>19.370000839233398</v>
      </c>
      <c r="EH78">
        <v>19.579999923706051</v>
      </c>
      <c r="EI78">
        <v>19.309999465942379</v>
      </c>
      <c r="EJ78">
        <v>19.370000839233398</v>
      </c>
      <c r="EO78">
        <v>15</v>
      </c>
      <c r="EP78">
        <v>170</v>
      </c>
      <c r="EQ78">
        <v>2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1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506</v>
      </c>
      <c r="FX78">
        <v>19.370000839233398</v>
      </c>
      <c r="FY78">
        <v>19.45000076293945</v>
      </c>
      <c r="FZ78">
        <v>19.594999313354489</v>
      </c>
      <c r="GA78">
        <v>19.379999160766602</v>
      </c>
      <c r="GB78">
        <v>19.54000091552734</v>
      </c>
      <c r="GC78">
        <v>551</v>
      </c>
      <c r="GD78">
        <v>168</v>
      </c>
      <c r="GE78">
        <v>348</v>
      </c>
      <c r="GF78">
        <v>5</v>
      </c>
      <c r="GG78">
        <v>0</v>
      </c>
      <c r="GH78">
        <v>68</v>
      </c>
      <c r="GI78">
        <v>0</v>
      </c>
      <c r="GJ78">
        <v>0</v>
      </c>
      <c r="GK78">
        <v>0</v>
      </c>
      <c r="GL78">
        <v>126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2.2000000000000002</v>
      </c>
      <c r="GX78" t="s">
        <v>218</v>
      </c>
      <c r="GY78">
        <v>565190</v>
      </c>
      <c r="GZ78">
        <v>550285</v>
      </c>
      <c r="HA78">
        <v>6.3330000000000002</v>
      </c>
      <c r="HB78">
        <v>7.2279999999999998</v>
      </c>
      <c r="HD78">
        <v>2.66</v>
      </c>
      <c r="HF78" s="2">
        <f t="shared" si="12"/>
        <v>4.1131064559383201E-3</v>
      </c>
      <c r="HG78" s="2">
        <f t="shared" si="13"/>
        <v>7.3997731817331269E-3</v>
      </c>
      <c r="HH78" s="2">
        <f t="shared" si="14"/>
        <v>3.5990539551150613E-3</v>
      </c>
      <c r="HI78" s="2">
        <f t="shared" si="15"/>
        <v>8.1884210472884522E-3</v>
      </c>
      <c r="HJ78" s="3">
        <f t="shared" si="16"/>
        <v>19.593926356969739</v>
      </c>
      <c r="HK78" t="str">
        <f t="shared" si="17"/>
        <v>GNL</v>
      </c>
    </row>
    <row r="79" spans="1:219" hidden="1" x14ac:dyDescent="0.25">
      <c r="A79">
        <v>70</v>
      </c>
      <c r="B79" t="s">
        <v>507</v>
      </c>
      <c r="C79">
        <v>10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72</v>
      </c>
      <c r="N79">
        <v>64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53</v>
      </c>
      <c r="W79">
        <v>24</v>
      </c>
      <c r="X79">
        <v>5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483</v>
      </c>
      <c r="AV79">
        <v>368.29000854492188</v>
      </c>
      <c r="AW79">
        <v>369.91000366210938</v>
      </c>
      <c r="AX79">
        <v>373.76998901367188</v>
      </c>
      <c r="AY79">
        <v>364.08999633789063</v>
      </c>
      <c r="AZ79">
        <v>364.510009765625</v>
      </c>
      <c r="BE79">
        <v>48</v>
      </c>
      <c r="BF79">
        <v>7</v>
      </c>
      <c r="BG79">
        <v>2</v>
      </c>
      <c r="BH79">
        <v>0</v>
      </c>
      <c r="BI79">
        <v>0</v>
      </c>
      <c r="BJ79">
        <v>1</v>
      </c>
      <c r="BK79">
        <v>2</v>
      </c>
      <c r="BL79">
        <v>0</v>
      </c>
      <c r="BM79">
        <v>0</v>
      </c>
      <c r="BN79">
        <v>60</v>
      </c>
      <c r="BO79">
        <v>18</v>
      </c>
      <c r="BP79">
        <v>8</v>
      </c>
      <c r="BQ79">
        <v>11</v>
      </c>
      <c r="BR79">
        <v>75</v>
      </c>
      <c r="BS79">
        <v>1</v>
      </c>
      <c r="BT79">
        <v>0</v>
      </c>
      <c r="BU79">
        <v>0</v>
      </c>
      <c r="BV79">
        <v>0</v>
      </c>
      <c r="BW79">
        <v>9</v>
      </c>
      <c r="BX79">
        <v>2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60</v>
      </c>
      <c r="CF79">
        <v>9</v>
      </c>
      <c r="CG79">
        <v>0</v>
      </c>
      <c r="CH79">
        <v>0</v>
      </c>
      <c r="CI79">
        <v>1</v>
      </c>
      <c r="CJ79">
        <v>1</v>
      </c>
      <c r="CK79">
        <v>0</v>
      </c>
      <c r="CL79">
        <v>0</v>
      </c>
      <c r="CM79" t="s">
        <v>508</v>
      </c>
      <c r="CN79">
        <v>364.510009765625</v>
      </c>
      <c r="CO79">
        <v>365</v>
      </c>
      <c r="CP79">
        <v>368.79000854492188</v>
      </c>
      <c r="CQ79">
        <v>361.91000366210938</v>
      </c>
      <c r="CR79">
        <v>367.39999389648438</v>
      </c>
      <c r="CW79">
        <v>16</v>
      </c>
      <c r="CX79">
        <v>160</v>
      </c>
      <c r="CY79">
        <v>2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3</v>
      </c>
      <c r="DG79">
        <v>5</v>
      </c>
      <c r="DH79">
        <v>0</v>
      </c>
      <c r="DI79">
        <v>4</v>
      </c>
      <c r="DJ79">
        <v>10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10</v>
      </c>
      <c r="DR79">
        <v>0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509</v>
      </c>
      <c r="EF79">
        <v>367.39999389648438</v>
      </c>
      <c r="EG79">
        <v>371.32998657226563</v>
      </c>
      <c r="EH79">
        <v>373.54998779296881</v>
      </c>
      <c r="EI79">
        <v>367.29998779296881</v>
      </c>
      <c r="EJ79">
        <v>371.3699951171875</v>
      </c>
      <c r="EO79">
        <v>31</v>
      </c>
      <c r="EP79">
        <v>3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20</v>
      </c>
      <c r="EY79">
        <v>16</v>
      </c>
      <c r="EZ79">
        <v>7</v>
      </c>
      <c r="FA79">
        <v>14</v>
      </c>
      <c r="FB79">
        <v>117</v>
      </c>
      <c r="FC79">
        <v>0</v>
      </c>
      <c r="FD79">
        <v>0</v>
      </c>
      <c r="FE79">
        <v>0</v>
      </c>
      <c r="FF79">
        <v>0</v>
      </c>
      <c r="FG79">
        <v>3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32</v>
      </c>
      <c r="FP79">
        <v>3</v>
      </c>
      <c r="FQ79">
        <v>0</v>
      </c>
      <c r="FR79">
        <v>0</v>
      </c>
      <c r="FS79">
        <v>1</v>
      </c>
      <c r="FT79">
        <v>1</v>
      </c>
      <c r="FU79">
        <v>1</v>
      </c>
      <c r="FV79">
        <v>0</v>
      </c>
      <c r="FW79" t="s">
        <v>417</v>
      </c>
      <c r="FX79">
        <v>371.3699951171875</v>
      </c>
      <c r="FY79">
        <v>372</v>
      </c>
      <c r="FZ79">
        <v>373.07000732421881</v>
      </c>
      <c r="GA79">
        <v>368.260009765625</v>
      </c>
      <c r="GB79">
        <v>372.01998901367188</v>
      </c>
      <c r="GC79">
        <v>405</v>
      </c>
      <c r="GD79">
        <v>451</v>
      </c>
      <c r="GE79">
        <v>212</v>
      </c>
      <c r="GF79">
        <v>196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202</v>
      </c>
      <c r="GM79">
        <v>0</v>
      </c>
      <c r="GN79">
        <v>127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0</v>
      </c>
      <c r="GV79">
        <v>0</v>
      </c>
      <c r="GW79">
        <v>2.2000000000000002</v>
      </c>
      <c r="GX79" t="s">
        <v>218</v>
      </c>
      <c r="GY79">
        <v>3897048</v>
      </c>
      <c r="GZ79">
        <v>2411114</v>
      </c>
      <c r="HA79">
        <v>1.5269999999999999</v>
      </c>
      <c r="HB79">
        <v>1.613</v>
      </c>
      <c r="HC79">
        <v>0.46</v>
      </c>
      <c r="HD79">
        <v>1.58</v>
      </c>
      <c r="HE79">
        <v>0.12429999999999999</v>
      </c>
      <c r="HF79" s="2">
        <f t="shared" si="12"/>
        <v>1.6935615129368697E-3</v>
      </c>
      <c r="HG79" s="2">
        <f t="shared" si="13"/>
        <v>2.8681140354681611E-3</v>
      </c>
      <c r="HH79" s="2">
        <f t="shared" si="14"/>
        <v>1.0053737189180123E-2</v>
      </c>
      <c r="HI79" s="2">
        <f t="shared" si="15"/>
        <v>1.0106928012163063E-2</v>
      </c>
      <c r="HJ79" s="3">
        <f t="shared" si="16"/>
        <v>373.06693842119415</v>
      </c>
      <c r="HK79" t="str">
        <f t="shared" si="17"/>
        <v>GS</v>
      </c>
    </row>
    <row r="80" spans="1:219" hidden="1" x14ac:dyDescent="0.25">
      <c r="A80">
        <v>71</v>
      </c>
      <c r="B80" t="s">
        <v>510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195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 t="s">
        <v>511</v>
      </c>
      <c r="AV80">
        <v>19.04000091552734</v>
      </c>
      <c r="AW80">
        <v>19.20000076293945</v>
      </c>
      <c r="AX80">
        <v>19.389999389648441</v>
      </c>
      <c r="AY80">
        <v>18.680000305175781</v>
      </c>
      <c r="AZ80">
        <v>18.70000076293945</v>
      </c>
      <c r="BE80">
        <v>2</v>
      </c>
      <c r="BF80">
        <v>9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2</v>
      </c>
      <c r="BP80">
        <v>2</v>
      </c>
      <c r="BQ80">
        <v>6</v>
      </c>
      <c r="BR80">
        <v>177</v>
      </c>
      <c r="BS80">
        <v>0</v>
      </c>
      <c r="BT80">
        <v>0</v>
      </c>
      <c r="BU80">
        <v>0</v>
      </c>
      <c r="BV80">
        <v>0</v>
      </c>
      <c r="BW80">
        <v>9</v>
      </c>
      <c r="BX80">
        <v>0</v>
      </c>
      <c r="BY80">
        <v>1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11</v>
      </c>
      <c r="CF80">
        <v>9</v>
      </c>
      <c r="CG80">
        <v>0</v>
      </c>
      <c r="CH80">
        <v>0</v>
      </c>
      <c r="CI80">
        <v>1</v>
      </c>
      <c r="CJ80">
        <v>1</v>
      </c>
      <c r="CK80">
        <v>0</v>
      </c>
      <c r="CL80">
        <v>0</v>
      </c>
      <c r="CM80" t="s">
        <v>512</v>
      </c>
      <c r="CN80">
        <v>18.70000076293945</v>
      </c>
      <c r="CO80">
        <v>18.579999923706051</v>
      </c>
      <c r="CP80">
        <v>19.090000152587891</v>
      </c>
      <c r="CQ80">
        <v>18.45000076293945</v>
      </c>
      <c r="CR80">
        <v>19.04999923706055</v>
      </c>
      <c r="CW80">
        <v>0</v>
      </c>
      <c r="CX80">
        <v>8</v>
      </c>
      <c r="CY80">
        <v>43</v>
      </c>
      <c r="CZ80">
        <v>59</v>
      </c>
      <c r="DA80">
        <v>85</v>
      </c>
      <c r="DB80">
        <v>1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1</v>
      </c>
      <c r="DK80">
        <v>1</v>
      </c>
      <c r="DL80">
        <v>2</v>
      </c>
      <c r="DM80">
        <v>1</v>
      </c>
      <c r="DN80">
        <v>2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513</v>
      </c>
      <c r="EF80">
        <v>19.04999923706055</v>
      </c>
      <c r="EG80">
        <v>19.510000228881839</v>
      </c>
      <c r="EH80">
        <v>19.870000839233398</v>
      </c>
      <c r="EI80">
        <v>19.219999313354489</v>
      </c>
      <c r="EJ80">
        <v>19.79000091552734</v>
      </c>
      <c r="EO80">
        <v>21</v>
      </c>
      <c r="EP80">
        <v>106</v>
      </c>
      <c r="EQ80">
        <v>39</v>
      </c>
      <c r="ER80">
        <v>14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</v>
      </c>
      <c r="EY80">
        <v>3</v>
      </c>
      <c r="EZ80">
        <v>2</v>
      </c>
      <c r="FA80">
        <v>2</v>
      </c>
      <c r="FB80">
        <v>7</v>
      </c>
      <c r="FC80">
        <v>1</v>
      </c>
      <c r="FD80">
        <v>19</v>
      </c>
      <c r="FE80">
        <v>0</v>
      </c>
      <c r="FF80">
        <v>0</v>
      </c>
      <c r="FG80">
        <v>0</v>
      </c>
      <c r="FH80">
        <v>0</v>
      </c>
      <c r="FI80">
        <v>7</v>
      </c>
      <c r="FJ80">
        <v>7</v>
      </c>
      <c r="FK80">
        <v>0</v>
      </c>
      <c r="FL80">
        <v>0</v>
      </c>
      <c r="FM80">
        <v>1</v>
      </c>
      <c r="FN80">
        <v>1</v>
      </c>
      <c r="FO80">
        <v>1</v>
      </c>
      <c r="FP80">
        <v>0</v>
      </c>
      <c r="FQ80">
        <v>1</v>
      </c>
      <c r="FR80">
        <v>1</v>
      </c>
      <c r="FS80">
        <v>1</v>
      </c>
      <c r="FT80">
        <v>0</v>
      </c>
      <c r="FU80">
        <v>1</v>
      </c>
      <c r="FV80">
        <v>1</v>
      </c>
      <c r="FW80" t="s">
        <v>514</v>
      </c>
      <c r="FX80">
        <v>19.79000091552734</v>
      </c>
      <c r="FY80">
        <v>19.64999961853027</v>
      </c>
      <c r="FZ80">
        <v>19.89999961853027</v>
      </c>
      <c r="GA80">
        <v>19.389999389648441</v>
      </c>
      <c r="GB80">
        <v>19.829999923706051</v>
      </c>
      <c r="GC80">
        <v>387</v>
      </c>
      <c r="GD80">
        <v>404</v>
      </c>
      <c r="GE80">
        <v>375</v>
      </c>
      <c r="GF80">
        <v>21</v>
      </c>
      <c r="GG80">
        <v>0</v>
      </c>
      <c r="GH80">
        <v>158</v>
      </c>
      <c r="GI80">
        <v>0</v>
      </c>
      <c r="GJ80">
        <v>158</v>
      </c>
      <c r="GK80">
        <v>2</v>
      </c>
      <c r="GL80">
        <v>380</v>
      </c>
      <c r="GM80">
        <v>2</v>
      </c>
      <c r="GN80">
        <v>8</v>
      </c>
      <c r="GO80">
        <v>3</v>
      </c>
      <c r="GP80">
        <v>2</v>
      </c>
      <c r="GQ80">
        <v>2</v>
      </c>
      <c r="GR80">
        <v>2</v>
      </c>
      <c r="GS80">
        <v>1</v>
      </c>
      <c r="GT80">
        <v>1</v>
      </c>
      <c r="GU80">
        <v>1</v>
      </c>
      <c r="GV80">
        <v>1</v>
      </c>
      <c r="GW80">
        <v>2.1</v>
      </c>
      <c r="GX80" t="s">
        <v>218</v>
      </c>
      <c r="GY80">
        <v>3275456</v>
      </c>
      <c r="GZ80">
        <v>3090614</v>
      </c>
      <c r="HA80">
        <v>0.626</v>
      </c>
      <c r="HB80">
        <v>1.115</v>
      </c>
      <c r="HC80">
        <v>1.87</v>
      </c>
      <c r="HD80">
        <v>3.08</v>
      </c>
      <c r="HE80">
        <v>0</v>
      </c>
      <c r="HF80" s="2">
        <f t="shared" si="12"/>
        <v>-7.1247480770963989E-3</v>
      </c>
      <c r="HG80" s="2">
        <f t="shared" si="13"/>
        <v>1.2562814311172565E-2</v>
      </c>
      <c r="HH80" s="2">
        <f t="shared" si="14"/>
        <v>1.3231564067647361E-2</v>
      </c>
      <c r="HI80" s="2">
        <f t="shared" si="15"/>
        <v>2.218863014374528E-2</v>
      </c>
      <c r="HJ80" s="3">
        <f t="shared" si="16"/>
        <v>19.896858914952478</v>
      </c>
      <c r="HK80" t="str">
        <f t="shared" si="17"/>
        <v>GT</v>
      </c>
    </row>
    <row r="81" spans="1:219" hidden="1" x14ac:dyDescent="0.25">
      <c r="A81">
        <v>72</v>
      </c>
      <c r="B81" t="s">
        <v>515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80</v>
      </c>
      <c r="N81">
        <v>36</v>
      </c>
      <c r="O81">
        <v>14</v>
      </c>
      <c r="P81">
        <v>8</v>
      </c>
      <c r="Q81">
        <v>0</v>
      </c>
      <c r="R81">
        <v>0</v>
      </c>
      <c r="S81">
        <v>0</v>
      </c>
      <c r="T81">
        <v>0</v>
      </c>
      <c r="U81">
        <v>0</v>
      </c>
      <c r="V81">
        <v>25</v>
      </c>
      <c r="W81">
        <v>17</v>
      </c>
      <c r="X81">
        <v>7</v>
      </c>
      <c r="Y81">
        <v>4</v>
      </c>
      <c r="Z81">
        <v>6</v>
      </c>
      <c r="AA81">
        <v>1</v>
      </c>
      <c r="AB81">
        <v>59</v>
      </c>
      <c r="AC81">
        <v>0</v>
      </c>
      <c r="AD81">
        <v>0</v>
      </c>
      <c r="AE81">
        <v>0</v>
      </c>
      <c r="AF81">
        <v>0</v>
      </c>
      <c r="AG81">
        <v>6</v>
      </c>
      <c r="AH81">
        <v>6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0</v>
      </c>
      <c r="AO81">
        <v>5</v>
      </c>
      <c r="AP81">
        <v>5</v>
      </c>
      <c r="AQ81">
        <v>1</v>
      </c>
      <c r="AR81">
        <v>0</v>
      </c>
      <c r="AS81">
        <v>1</v>
      </c>
      <c r="AT81">
        <v>1</v>
      </c>
      <c r="AU81" t="s">
        <v>516</v>
      </c>
      <c r="AV81">
        <v>25.340000152587891</v>
      </c>
      <c r="AW81">
        <v>25.60000038146973</v>
      </c>
      <c r="AX81">
        <v>27.239999771118161</v>
      </c>
      <c r="AY81">
        <v>25.590000152587891</v>
      </c>
      <c r="AZ81">
        <v>26.25</v>
      </c>
      <c r="BE81">
        <v>1</v>
      </c>
      <c r="BF81">
        <v>1</v>
      </c>
      <c r="BG81">
        <v>3</v>
      </c>
      <c r="BH81">
        <v>3</v>
      </c>
      <c r="BI81">
        <v>187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517</v>
      </c>
      <c r="CN81">
        <v>26.25</v>
      </c>
      <c r="CO81">
        <v>26.510000228881839</v>
      </c>
      <c r="CP81">
        <v>26.819999694824219</v>
      </c>
      <c r="CQ81">
        <v>25.969999313354489</v>
      </c>
      <c r="CR81">
        <v>26.559999465942379</v>
      </c>
      <c r="CW81">
        <v>125</v>
      </c>
      <c r="CX81">
        <v>50</v>
      </c>
      <c r="CY81">
        <v>2</v>
      </c>
      <c r="CZ81">
        <v>0</v>
      </c>
      <c r="DA81">
        <v>0</v>
      </c>
      <c r="DB81">
        <v>1</v>
      </c>
      <c r="DC81">
        <v>2</v>
      </c>
      <c r="DD81">
        <v>0</v>
      </c>
      <c r="DE81">
        <v>0</v>
      </c>
      <c r="DF81">
        <v>24</v>
      </c>
      <c r="DG81">
        <v>8</v>
      </c>
      <c r="DH81">
        <v>3</v>
      </c>
      <c r="DI81">
        <v>0</v>
      </c>
      <c r="DJ81">
        <v>6</v>
      </c>
      <c r="DK81">
        <v>1</v>
      </c>
      <c r="DL81">
        <v>0</v>
      </c>
      <c r="DM81">
        <v>0</v>
      </c>
      <c r="DN81">
        <v>0</v>
      </c>
      <c r="DO81">
        <v>7</v>
      </c>
      <c r="DP81">
        <v>2</v>
      </c>
      <c r="DQ81">
        <v>6</v>
      </c>
      <c r="DR81">
        <v>0</v>
      </c>
      <c r="DS81">
        <v>2</v>
      </c>
      <c r="DT81">
        <v>1</v>
      </c>
      <c r="DU81">
        <v>2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 t="s">
        <v>224</v>
      </c>
      <c r="EF81">
        <v>26.559999465942379</v>
      </c>
      <c r="EG81">
        <v>26.969999313354489</v>
      </c>
      <c r="EH81">
        <v>27.079999923706051</v>
      </c>
      <c r="EI81">
        <v>26.5</v>
      </c>
      <c r="EJ81">
        <v>27</v>
      </c>
      <c r="EO81">
        <v>16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</v>
      </c>
      <c r="EY81">
        <v>7</v>
      </c>
      <c r="EZ81">
        <v>2</v>
      </c>
      <c r="FA81">
        <v>6</v>
      </c>
      <c r="FB81">
        <v>158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2</v>
      </c>
      <c r="FP81">
        <v>0</v>
      </c>
      <c r="FQ81">
        <v>111</v>
      </c>
      <c r="FR81">
        <v>0</v>
      </c>
      <c r="FS81">
        <v>1</v>
      </c>
      <c r="FT81">
        <v>0</v>
      </c>
      <c r="FU81">
        <v>1</v>
      </c>
      <c r="FV81">
        <v>0</v>
      </c>
      <c r="FW81" t="s">
        <v>421</v>
      </c>
      <c r="FX81">
        <v>27</v>
      </c>
      <c r="FY81">
        <v>27.04999923706055</v>
      </c>
      <c r="FZ81">
        <v>27.04999923706055</v>
      </c>
      <c r="GA81">
        <v>25.079999923706051</v>
      </c>
      <c r="GB81">
        <v>25.79999923706055</v>
      </c>
      <c r="GC81">
        <v>526</v>
      </c>
      <c r="GD81">
        <v>282</v>
      </c>
      <c r="GE81">
        <v>193</v>
      </c>
      <c r="GF81">
        <v>222</v>
      </c>
      <c r="GG81">
        <v>0</v>
      </c>
      <c r="GH81">
        <v>198</v>
      </c>
      <c r="GI81">
        <v>0</v>
      </c>
      <c r="GJ81">
        <v>0</v>
      </c>
      <c r="GK81">
        <v>1</v>
      </c>
      <c r="GL81">
        <v>170</v>
      </c>
      <c r="GM81">
        <v>0</v>
      </c>
      <c r="GN81">
        <v>164</v>
      </c>
      <c r="GO81">
        <v>3</v>
      </c>
      <c r="GP81">
        <v>2</v>
      </c>
      <c r="GQ81">
        <v>2</v>
      </c>
      <c r="GR81">
        <v>1</v>
      </c>
      <c r="GS81">
        <v>3</v>
      </c>
      <c r="GT81">
        <v>2</v>
      </c>
      <c r="GU81">
        <v>2</v>
      </c>
      <c r="GV81">
        <v>1</v>
      </c>
      <c r="GW81">
        <v>2.8</v>
      </c>
      <c r="GX81" t="s">
        <v>239</v>
      </c>
      <c r="GY81">
        <v>645908</v>
      </c>
      <c r="GZ81">
        <v>790142</v>
      </c>
      <c r="HA81">
        <v>1.694</v>
      </c>
      <c r="HB81">
        <v>1.8129999999999999</v>
      </c>
      <c r="HC81">
        <v>0.1</v>
      </c>
      <c r="HD81">
        <v>3.16</v>
      </c>
      <c r="HE81">
        <v>0</v>
      </c>
      <c r="HF81" s="2">
        <f t="shared" si="12"/>
        <v>1.8484006828379806E-3</v>
      </c>
      <c r="HG81" s="2">
        <f t="shared" si="13"/>
        <v>0</v>
      </c>
      <c r="HH81" s="2">
        <f t="shared" si="14"/>
        <v>7.2828072788092779E-2</v>
      </c>
      <c r="HI81" s="2">
        <f t="shared" si="15"/>
        <v>2.7906950955264076E-2</v>
      </c>
      <c r="HJ81" s="3">
        <f t="shared" si="16"/>
        <v>27.04999923706055</v>
      </c>
      <c r="HK81" t="str">
        <f t="shared" si="17"/>
        <v>HA</v>
      </c>
    </row>
    <row r="82" spans="1:219" hidden="1" x14ac:dyDescent="0.25">
      <c r="A82">
        <v>73</v>
      </c>
      <c r="B82" t="s">
        <v>518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14</v>
      </c>
      <c r="X82">
        <v>67</v>
      </c>
      <c r="Y82">
        <v>58</v>
      </c>
      <c r="Z82">
        <v>54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 t="s">
        <v>519</v>
      </c>
      <c r="AV82">
        <v>206.1199951171875</v>
      </c>
      <c r="AW82">
        <v>207.28999328613281</v>
      </c>
      <c r="AX82">
        <v>211.16999816894531</v>
      </c>
      <c r="AY82">
        <v>206.58000183105469</v>
      </c>
      <c r="AZ82">
        <v>210.21000671386719</v>
      </c>
      <c r="BE82">
        <v>16</v>
      </c>
      <c r="BF82">
        <v>48</v>
      </c>
      <c r="BG82">
        <v>81</v>
      </c>
      <c r="BH82">
        <v>50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1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520</v>
      </c>
      <c r="CN82">
        <v>210.21000671386719</v>
      </c>
      <c r="CO82">
        <v>210.19999694824219</v>
      </c>
      <c r="CP82">
        <v>213.63999938964841</v>
      </c>
      <c r="CQ82">
        <v>209.83000183105469</v>
      </c>
      <c r="CR82">
        <v>211.83000183105469</v>
      </c>
      <c r="CW82">
        <v>9</v>
      </c>
      <c r="CX82">
        <v>34</v>
      </c>
      <c r="CY82">
        <v>138</v>
      </c>
      <c r="CZ82">
        <v>14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2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521</v>
      </c>
      <c r="EF82">
        <v>211.83000183105469</v>
      </c>
      <c r="EG82">
        <v>212.80999755859369</v>
      </c>
      <c r="EH82">
        <v>214.71000671386719</v>
      </c>
      <c r="EI82">
        <v>212.3500061035156</v>
      </c>
      <c r="EJ82">
        <v>213.69000244140619</v>
      </c>
      <c r="EO82">
        <v>162</v>
      </c>
      <c r="EP82">
        <v>32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237</v>
      </c>
      <c r="FX82">
        <v>213.69000244140619</v>
      </c>
      <c r="FY82">
        <v>214.3999938964844</v>
      </c>
      <c r="FZ82">
        <v>215.67999267578119</v>
      </c>
      <c r="GA82">
        <v>212.42999267578119</v>
      </c>
      <c r="GB82">
        <v>214.78999328613281</v>
      </c>
      <c r="GC82">
        <v>584</v>
      </c>
      <c r="GD82">
        <v>203</v>
      </c>
      <c r="GE82">
        <v>389</v>
      </c>
      <c r="GF82">
        <v>8</v>
      </c>
      <c r="GG82">
        <v>0</v>
      </c>
      <c r="GH82">
        <v>64</v>
      </c>
      <c r="GI82">
        <v>0</v>
      </c>
      <c r="GJ82">
        <v>14</v>
      </c>
      <c r="GK82">
        <v>0</v>
      </c>
      <c r="GL82">
        <v>54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2</v>
      </c>
      <c r="GX82" t="s">
        <v>218</v>
      </c>
      <c r="GY82">
        <v>2031245</v>
      </c>
      <c r="GZ82">
        <v>1339185</v>
      </c>
      <c r="HA82">
        <v>0.99099999999999999</v>
      </c>
      <c r="HB82">
        <v>1.393</v>
      </c>
      <c r="HC82">
        <v>1.0900000000000001</v>
      </c>
      <c r="HD82">
        <v>2.56</v>
      </c>
      <c r="HE82">
        <v>3.5900000000000001E-2</v>
      </c>
      <c r="HF82" s="2">
        <f t="shared" si="12"/>
        <v>3.3115274034056785E-3</v>
      </c>
      <c r="HG82" s="2">
        <f t="shared" si="13"/>
        <v>5.9347126426368968E-3</v>
      </c>
      <c r="HH82" s="2">
        <f t="shared" si="14"/>
        <v>9.1884387909747511E-3</v>
      </c>
      <c r="HI82" s="2">
        <f t="shared" si="15"/>
        <v>1.098747932455002E-2</v>
      </c>
      <c r="HJ82" s="3">
        <f t="shared" si="16"/>
        <v>215.67239625084315</v>
      </c>
      <c r="HK82" t="str">
        <f t="shared" si="17"/>
        <v>HCA</v>
      </c>
    </row>
    <row r="83" spans="1:219" hidden="1" x14ac:dyDescent="0.25">
      <c r="A83">
        <v>74</v>
      </c>
      <c r="B83" t="s">
        <v>522</v>
      </c>
      <c r="C83">
        <v>9</v>
      </c>
      <c r="D83">
        <v>1</v>
      </c>
      <c r="E83">
        <v>5</v>
      </c>
      <c r="F83">
        <v>1</v>
      </c>
      <c r="G83" t="s">
        <v>218</v>
      </c>
      <c r="H83" t="s">
        <v>218</v>
      </c>
      <c r="I83">
        <v>5</v>
      </c>
      <c r="J83">
        <v>1</v>
      </c>
      <c r="K83" t="s">
        <v>218</v>
      </c>
      <c r="L83" t="s">
        <v>218</v>
      </c>
      <c r="M83">
        <v>180</v>
      </c>
      <c r="N83">
        <v>10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523</v>
      </c>
      <c r="AV83">
        <v>174.1000061035156</v>
      </c>
      <c r="AW83">
        <v>174.08000183105469</v>
      </c>
      <c r="AX83">
        <v>174.75</v>
      </c>
      <c r="AY83">
        <v>172.2799987792969</v>
      </c>
      <c r="AZ83">
        <v>174.7200012207031</v>
      </c>
      <c r="BE83">
        <v>77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66</v>
      </c>
      <c r="BO83">
        <v>17</v>
      </c>
      <c r="BP83">
        <v>19</v>
      </c>
      <c r="BQ83">
        <v>22</v>
      </c>
      <c r="BR83">
        <v>11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1</v>
      </c>
      <c r="CL83">
        <v>0</v>
      </c>
      <c r="CM83" t="s">
        <v>265</v>
      </c>
      <c r="CN83">
        <v>174.7200012207031</v>
      </c>
      <c r="CO83">
        <v>174.3800048828125</v>
      </c>
      <c r="CP83">
        <v>175.22999572753909</v>
      </c>
      <c r="CQ83">
        <v>173.7799987792969</v>
      </c>
      <c r="CR83">
        <v>174.30000305175781</v>
      </c>
      <c r="CW83">
        <v>140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42</v>
      </c>
      <c r="DG83">
        <v>17</v>
      </c>
      <c r="DH83">
        <v>6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524</v>
      </c>
      <c r="EF83">
        <v>174.30000305175781</v>
      </c>
      <c r="EG83">
        <v>174.30000305175781</v>
      </c>
      <c r="EH83">
        <v>174.9100036621094</v>
      </c>
      <c r="EI83">
        <v>173.00999450683591</v>
      </c>
      <c r="EJ83">
        <v>173.44999694824219</v>
      </c>
      <c r="EO83">
        <v>78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78</v>
      </c>
      <c r="EY83">
        <v>11</v>
      </c>
      <c r="EZ83">
        <v>25</v>
      </c>
      <c r="FA83">
        <v>16</v>
      </c>
      <c r="FB83">
        <v>13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256</v>
      </c>
      <c r="FX83">
        <v>173.44999694824219</v>
      </c>
      <c r="FY83">
        <v>173.52000427246091</v>
      </c>
      <c r="FZ83">
        <v>174.2200012207031</v>
      </c>
      <c r="GA83">
        <v>173.02000427246091</v>
      </c>
      <c r="GB83">
        <v>173.05000305175781</v>
      </c>
      <c r="GC83">
        <v>485</v>
      </c>
      <c r="GD83">
        <v>352</v>
      </c>
      <c r="GE83">
        <v>218</v>
      </c>
      <c r="GF83">
        <v>208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24</v>
      </c>
      <c r="GM83">
        <v>0</v>
      </c>
      <c r="GN83">
        <v>13</v>
      </c>
      <c r="GO83">
        <v>0</v>
      </c>
      <c r="GP83">
        <v>0</v>
      </c>
      <c r="GQ83">
        <v>0</v>
      </c>
      <c r="GR83">
        <v>0</v>
      </c>
      <c r="GS83">
        <v>1</v>
      </c>
      <c r="GT83">
        <v>0</v>
      </c>
      <c r="GU83">
        <v>0</v>
      </c>
      <c r="GV83">
        <v>0</v>
      </c>
      <c r="GW83">
        <v>2.4</v>
      </c>
      <c r="GX83" t="s">
        <v>218</v>
      </c>
      <c r="GY83">
        <v>979024</v>
      </c>
      <c r="GZ83">
        <v>941314</v>
      </c>
      <c r="HA83">
        <v>0.996</v>
      </c>
      <c r="HB83">
        <v>1.6120000000000001</v>
      </c>
      <c r="HC83">
        <v>2.67</v>
      </c>
      <c r="HD83">
        <v>1.46</v>
      </c>
      <c r="HE83">
        <v>0.47399999999999998</v>
      </c>
      <c r="HF83" s="2">
        <f t="shared" si="12"/>
        <v>4.0345391018314913E-4</v>
      </c>
      <c r="HG83" s="2">
        <f t="shared" si="13"/>
        <v>4.0178908468461172E-3</v>
      </c>
      <c r="HH83" s="2">
        <f t="shared" si="14"/>
        <v>2.8815121466623239E-3</v>
      </c>
      <c r="HI83" s="2">
        <f t="shared" si="15"/>
        <v>1.7335324338552116E-4</v>
      </c>
      <c r="HJ83" s="3">
        <f t="shared" si="16"/>
        <v>174.21718870937192</v>
      </c>
      <c r="HK83" t="str">
        <f t="shared" si="17"/>
        <v>HSY</v>
      </c>
    </row>
    <row r="84" spans="1:219" hidden="1" x14ac:dyDescent="0.25">
      <c r="A84">
        <v>75</v>
      </c>
      <c r="B84" t="s">
        <v>525</v>
      </c>
      <c r="C84">
        <v>9</v>
      </c>
      <c r="D84">
        <v>1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78</v>
      </c>
      <c r="N84">
        <v>25</v>
      </c>
      <c r="O84">
        <v>56</v>
      </c>
      <c r="P84">
        <v>9</v>
      </c>
      <c r="Q84">
        <v>0</v>
      </c>
      <c r="R84">
        <v>0</v>
      </c>
      <c r="S84">
        <v>0</v>
      </c>
      <c r="T84">
        <v>0</v>
      </c>
      <c r="U84">
        <v>0</v>
      </c>
      <c r="V84">
        <v>11</v>
      </c>
      <c r="W84">
        <v>7</v>
      </c>
      <c r="X84">
        <v>8</v>
      </c>
      <c r="Y84">
        <v>0</v>
      </c>
      <c r="Z84">
        <v>9</v>
      </c>
      <c r="AA84">
        <v>1</v>
      </c>
      <c r="AB84">
        <v>35</v>
      </c>
      <c r="AC84">
        <v>0</v>
      </c>
      <c r="AD84">
        <v>0</v>
      </c>
      <c r="AE84">
        <v>0</v>
      </c>
      <c r="AF84">
        <v>0</v>
      </c>
      <c r="AG84">
        <v>9</v>
      </c>
      <c r="AH84">
        <v>9</v>
      </c>
      <c r="AI84">
        <v>0</v>
      </c>
      <c r="AJ84">
        <v>0</v>
      </c>
      <c r="AK84">
        <v>1</v>
      </c>
      <c r="AL84">
        <v>1</v>
      </c>
      <c r="AM84">
        <v>1</v>
      </c>
      <c r="AN84">
        <v>0</v>
      </c>
      <c r="AO84">
        <v>3</v>
      </c>
      <c r="AP84">
        <v>3</v>
      </c>
      <c r="AQ84">
        <v>1</v>
      </c>
      <c r="AR84">
        <v>0</v>
      </c>
      <c r="AS84">
        <v>1</v>
      </c>
      <c r="AT84">
        <v>1</v>
      </c>
      <c r="AU84" t="s">
        <v>526</v>
      </c>
      <c r="AV84">
        <v>84.19000244140625</v>
      </c>
      <c r="AW84">
        <v>83.839996337890625</v>
      </c>
      <c r="AX84">
        <v>84.370002746582031</v>
      </c>
      <c r="AY84">
        <v>82.150001525878906</v>
      </c>
      <c r="AZ84">
        <v>82.430000305175781</v>
      </c>
      <c r="BE84">
        <v>7</v>
      </c>
      <c r="BF84">
        <v>2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1</v>
      </c>
      <c r="BP84">
        <v>4</v>
      </c>
      <c r="BQ84">
        <v>6</v>
      </c>
      <c r="BR84">
        <v>177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1</v>
      </c>
      <c r="CD84">
        <v>0</v>
      </c>
      <c r="CE84">
        <v>9</v>
      </c>
      <c r="CF84">
        <v>3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527</v>
      </c>
      <c r="CN84">
        <v>82.430000305175781</v>
      </c>
      <c r="CO84">
        <v>82.480003356933594</v>
      </c>
      <c r="CP84">
        <v>84.290000915527344</v>
      </c>
      <c r="CQ84">
        <v>81.739997863769531</v>
      </c>
      <c r="CR84">
        <v>84</v>
      </c>
      <c r="CW84">
        <v>18</v>
      </c>
      <c r="CX84">
        <v>20</v>
      </c>
      <c r="CY84">
        <v>59</v>
      </c>
      <c r="CZ84">
        <v>52</v>
      </c>
      <c r="DA84">
        <v>18</v>
      </c>
      <c r="DB84">
        <v>0</v>
      </c>
      <c r="DC84">
        <v>0</v>
      </c>
      <c r="DD84">
        <v>0</v>
      </c>
      <c r="DE84">
        <v>0</v>
      </c>
      <c r="DF84">
        <v>7</v>
      </c>
      <c r="DG84">
        <v>3</v>
      </c>
      <c r="DH84">
        <v>4</v>
      </c>
      <c r="DI84">
        <v>10</v>
      </c>
      <c r="DJ84">
        <v>11</v>
      </c>
      <c r="DK84">
        <v>1</v>
      </c>
      <c r="DL84">
        <v>35</v>
      </c>
      <c r="DM84">
        <v>1</v>
      </c>
      <c r="DN84">
        <v>35</v>
      </c>
      <c r="DO84">
        <v>0</v>
      </c>
      <c r="DP84">
        <v>0</v>
      </c>
      <c r="DQ84">
        <v>11</v>
      </c>
      <c r="DR84">
        <v>11</v>
      </c>
      <c r="DS84">
        <v>0</v>
      </c>
      <c r="DT84">
        <v>0</v>
      </c>
      <c r="DU84">
        <v>1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528</v>
      </c>
      <c r="EF84">
        <v>84</v>
      </c>
      <c r="EG84">
        <v>84.339996337890625</v>
      </c>
      <c r="EH84">
        <v>85.589996337890625</v>
      </c>
      <c r="EI84">
        <v>83.769996643066406</v>
      </c>
      <c r="EJ84">
        <v>85.19000244140625</v>
      </c>
      <c r="EO84">
        <v>129</v>
      </c>
      <c r="EP84">
        <v>36</v>
      </c>
      <c r="EQ84">
        <v>12</v>
      </c>
      <c r="ER84">
        <v>0</v>
      </c>
      <c r="ES84">
        <v>0</v>
      </c>
      <c r="ET84">
        <v>1</v>
      </c>
      <c r="EU84">
        <v>10</v>
      </c>
      <c r="EV84">
        <v>0</v>
      </c>
      <c r="EW84">
        <v>0</v>
      </c>
      <c r="EX84">
        <v>32</v>
      </c>
      <c r="EY84">
        <v>7</v>
      </c>
      <c r="EZ84">
        <v>0</v>
      </c>
      <c r="FA84">
        <v>1</v>
      </c>
      <c r="FB84">
        <v>3</v>
      </c>
      <c r="FC84">
        <v>2</v>
      </c>
      <c r="FD84">
        <v>8</v>
      </c>
      <c r="FE84">
        <v>0</v>
      </c>
      <c r="FF84">
        <v>0</v>
      </c>
      <c r="FG84">
        <v>1</v>
      </c>
      <c r="FH84">
        <v>0</v>
      </c>
      <c r="FI84">
        <v>3</v>
      </c>
      <c r="FJ84">
        <v>3</v>
      </c>
      <c r="FK84">
        <v>1</v>
      </c>
      <c r="FL84">
        <v>0</v>
      </c>
      <c r="FM84">
        <v>1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338</v>
      </c>
      <c r="FX84">
        <v>85.19000244140625</v>
      </c>
      <c r="FY84">
        <v>85.5</v>
      </c>
      <c r="FZ84">
        <v>85.669998168945313</v>
      </c>
      <c r="GA84">
        <v>83.680000305175781</v>
      </c>
      <c r="GB84">
        <v>83.819999694824219</v>
      </c>
      <c r="GC84">
        <v>521</v>
      </c>
      <c r="GD84">
        <v>303</v>
      </c>
      <c r="GE84">
        <v>344</v>
      </c>
      <c r="GF84">
        <v>78</v>
      </c>
      <c r="GG84">
        <v>0</v>
      </c>
      <c r="GH84">
        <v>79</v>
      </c>
      <c r="GI84">
        <v>0</v>
      </c>
      <c r="GJ84">
        <v>70</v>
      </c>
      <c r="GK84">
        <v>35</v>
      </c>
      <c r="GL84">
        <v>200</v>
      </c>
      <c r="GM84">
        <v>35</v>
      </c>
      <c r="GN84">
        <v>14</v>
      </c>
      <c r="GO84">
        <v>4</v>
      </c>
      <c r="GP84">
        <v>2</v>
      </c>
      <c r="GQ84">
        <v>3</v>
      </c>
      <c r="GR84">
        <v>2</v>
      </c>
      <c r="GS84">
        <v>1</v>
      </c>
      <c r="GT84">
        <v>0</v>
      </c>
      <c r="GU84">
        <v>1</v>
      </c>
      <c r="GV84">
        <v>0</v>
      </c>
      <c r="GW84">
        <v>2.2000000000000002</v>
      </c>
      <c r="GX84" t="s">
        <v>218</v>
      </c>
      <c r="GY84">
        <v>2534768</v>
      </c>
      <c r="GZ84">
        <v>1688514</v>
      </c>
      <c r="HA84">
        <v>1.702</v>
      </c>
      <c r="HB84">
        <v>2.0840000000000001</v>
      </c>
      <c r="HC84">
        <v>-2.0499999999999998</v>
      </c>
      <c r="HD84">
        <v>2.94</v>
      </c>
      <c r="HF84" s="2">
        <f t="shared" si="12"/>
        <v>3.6257024396929571E-3</v>
      </c>
      <c r="HG84" s="2">
        <f t="shared" si="13"/>
        <v>1.9843372543334459E-3</v>
      </c>
      <c r="HH84" s="2">
        <f t="shared" si="14"/>
        <v>2.1286546138294948E-2</v>
      </c>
      <c r="HI84" s="2">
        <f t="shared" si="15"/>
        <v>1.6702384891214006E-3</v>
      </c>
      <c r="HJ84" s="3">
        <f t="shared" si="16"/>
        <v>85.669660835245509</v>
      </c>
      <c r="HK84" t="str">
        <f t="shared" si="17"/>
        <v>HES</v>
      </c>
    </row>
    <row r="85" spans="1:219" hidden="1" x14ac:dyDescent="0.25">
      <c r="A85">
        <v>76</v>
      </c>
      <c r="B85" t="s">
        <v>529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7</v>
      </c>
      <c r="N85">
        <v>81</v>
      </c>
      <c r="O85">
        <v>102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</v>
      </c>
      <c r="Y85">
        <v>1</v>
      </c>
      <c r="Z85">
        <v>2</v>
      </c>
      <c r="AA85">
        <v>1</v>
      </c>
      <c r="AB85">
        <v>6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2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530</v>
      </c>
      <c r="AV85">
        <v>123.5899963378906</v>
      </c>
      <c r="AW85">
        <v>124.629997253418</v>
      </c>
      <c r="AX85">
        <v>125.30999755859381</v>
      </c>
      <c r="AY85">
        <v>123.34999847412109</v>
      </c>
      <c r="AZ85">
        <v>123.8000030517578</v>
      </c>
      <c r="BE85">
        <v>24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32</v>
      </c>
      <c r="BO85">
        <v>32</v>
      </c>
      <c r="BP85">
        <v>34</v>
      </c>
      <c r="BQ85">
        <v>30</v>
      </c>
      <c r="BR85">
        <v>54</v>
      </c>
      <c r="BS85">
        <v>0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25</v>
      </c>
      <c r="CF85">
        <v>2</v>
      </c>
      <c r="CG85">
        <v>0</v>
      </c>
      <c r="CH85">
        <v>0</v>
      </c>
      <c r="CI85">
        <v>1</v>
      </c>
      <c r="CJ85">
        <v>1</v>
      </c>
      <c r="CK85">
        <v>0</v>
      </c>
      <c r="CL85">
        <v>0</v>
      </c>
      <c r="CM85" t="s">
        <v>222</v>
      </c>
      <c r="CN85">
        <v>123.8000030517578</v>
      </c>
      <c r="CO85">
        <v>124.4199981689453</v>
      </c>
      <c r="CP85">
        <v>126.40000152587891</v>
      </c>
      <c r="CQ85">
        <v>123.9199981689453</v>
      </c>
      <c r="CR85">
        <v>126.2200012207031</v>
      </c>
      <c r="CW85">
        <v>3</v>
      </c>
      <c r="CX85">
        <v>57</v>
      </c>
      <c r="CY85">
        <v>132</v>
      </c>
      <c r="CZ85">
        <v>3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1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531</v>
      </c>
      <c r="EF85">
        <v>126.2200012207031</v>
      </c>
      <c r="EG85">
        <v>127</v>
      </c>
      <c r="EH85">
        <v>127.6800003051758</v>
      </c>
      <c r="EI85">
        <v>125.11000061035161</v>
      </c>
      <c r="EJ85">
        <v>126.26999664306641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1</v>
      </c>
      <c r="FA85">
        <v>1</v>
      </c>
      <c r="FB85">
        <v>192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0</v>
      </c>
      <c r="FJ85">
        <v>0</v>
      </c>
      <c r="FK85">
        <v>1</v>
      </c>
      <c r="FL85">
        <v>0</v>
      </c>
      <c r="FM85">
        <v>0</v>
      </c>
      <c r="FN85">
        <v>0</v>
      </c>
      <c r="FO85">
        <v>2</v>
      </c>
      <c r="FP85">
        <v>1</v>
      </c>
      <c r="FQ85">
        <v>0</v>
      </c>
      <c r="FR85">
        <v>0</v>
      </c>
      <c r="FS85">
        <v>1</v>
      </c>
      <c r="FT85">
        <v>1</v>
      </c>
      <c r="FU85">
        <v>0</v>
      </c>
      <c r="FV85">
        <v>0</v>
      </c>
      <c r="FW85" t="s">
        <v>441</v>
      </c>
      <c r="FX85">
        <v>126.26999664306641</v>
      </c>
      <c r="FY85">
        <v>125.90000152587891</v>
      </c>
      <c r="FZ85">
        <v>126.3199996948242</v>
      </c>
      <c r="GA85">
        <v>124.38999938964839</v>
      </c>
      <c r="GB85">
        <v>125.26999664306641</v>
      </c>
      <c r="GC85">
        <v>412</v>
      </c>
      <c r="GD85">
        <v>384</v>
      </c>
      <c r="GE85">
        <v>197</v>
      </c>
      <c r="GF85">
        <v>196</v>
      </c>
      <c r="GG85">
        <v>0</v>
      </c>
      <c r="GH85">
        <v>3</v>
      </c>
      <c r="GI85">
        <v>0</v>
      </c>
      <c r="GJ85">
        <v>3</v>
      </c>
      <c r="GK85">
        <v>0</v>
      </c>
      <c r="GL85">
        <v>248</v>
      </c>
      <c r="GM85">
        <v>0</v>
      </c>
      <c r="GN85">
        <v>192</v>
      </c>
      <c r="GO85">
        <v>1</v>
      </c>
      <c r="GP85">
        <v>0</v>
      </c>
      <c r="GQ85">
        <v>1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2.2999999999999998</v>
      </c>
      <c r="GX85" t="s">
        <v>218</v>
      </c>
      <c r="GY85">
        <v>2023044</v>
      </c>
      <c r="GZ85">
        <v>1651242</v>
      </c>
      <c r="HA85">
        <v>1.292</v>
      </c>
      <c r="HB85">
        <v>1.401</v>
      </c>
      <c r="HC85">
        <v>0.24</v>
      </c>
      <c r="HD85">
        <v>4.13</v>
      </c>
      <c r="HE85">
        <v>0</v>
      </c>
      <c r="HF85" s="2">
        <f t="shared" si="12"/>
        <v>-2.9388015306055504E-3</v>
      </c>
      <c r="HG85" s="2">
        <f t="shared" si="13"/>
        <v>3.3248746830270015E-3</v>
      </c>
      <c r="HH85" s="2">
        <f t="shared" si="14"/>
        <v>1.1993662572912123E-2</v>
      </c>
      <c r="HI85" s="2">
        <f t="shared" si="15"/>
        <v>7.0248046379804974E-3</v>
      </c>
      <c r="HJ85" s="3">
        <f t="shared" si="16"/>
        <v>126.31860325354536</v>
      </c>
      <c r="HK85" t="str">
        <f t="shared" si="17"/>
        <v>HLT</v>
      </c>
    </row>
    <row r="86" spans="1:219" hidden="1" x14ac:dyDescent="0.25">
      <c r="A86">
        <v>77</v>
      </c>
      <c r="B86" t="s">
        <v>532</v>
      </c>
      <c r="C86">
        <v>10</v>
      </c>
      <c r="D86">
        <v>1</v>
      </c>
      <c r="E86">
        <v>5</v>
      </c>
      <c r="F86">
        <v>1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57</v>
      </c>
      <c r="N86">
        <v>127</v>
      </c>
      <c r="O86">
        <v>6</v>
      </c>
      <c r="P86">
        <v>0</v>
      </c>
      <c r="Q86">
        <v>0</v>
      </c>
      <c r="R86">
        <v>1</v>
      </c>
      <c r="S86">
        <v>6</v>
      </c>
      <c r="T86">
        <v>0</v>
      </c>
      <c r="U86">
        <v>0</v>
      </c>
      <c r="V86">
        <v>3</v>
      </c>
      <c r="W86">
        <v>4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230</v>
      </c>
      <c r="AV86">
        <v>49.259998321533203</v>
      </c>
      <c r="AW86">
        <v>49.240001678466797</v>
      </c>
      <c r="AX86">
        <v>49.299999237060547</v>
      </c>
      <c r="AY86">
        <v>48.799999237060547</v>
      </c>
      <c r="AZ86">
        <v>49.009998321533203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11</v>
      </c>
      <c r="BP86">
        <v>19</v>
      </c>
      <c r="BQ86">
        <v>52</v>
      </c>
      <c r="BR86">
        <v>113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533</v>
      </c>
      <c r="CN86">
        <v>49.009998321533203</v>
      </c>
      <c r="CO86">
        <v>49.080001831054688</v>
      </c>
      <c r="CP86">
        <v>49.180000305175781</v>
      </c>
      <c r="CQ86">
        <v>48.610000610351563</v>
      </c>
      <c r="CR86">
        <v>48.779998779296882</v>
      </c>
      <c r="CW86">
        <v>2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3</v>
      </c>
      <c r="DG86">
        <v>11</v>
      </c>
      <c r="DH86">
        <v>37</v>
      </c>
      <c r="DI86">
        <v>59</v>
      </c>
      <c r="DJ86">
        <v>85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534</v>
      </c>
      <c r="EF86">
        <v>48.779998779296882</v>
      </c>
      <c r="EG86">
        <v>48.840000152587891</v>
      </c>
      <c r="EH86">
        <v>49.139999389648438</v>
      </c>
      <c r="EI86">
        <v>48.459999084472663</v>
      </c>
      <c r="EJ86">
        <v>48.599998474121087</v>
      </c>
      <c r="EO86">
        <v>43</v>
      </c>
      <c r="EP86">
        <v>5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57</v>
      </c>
      <c r="EY86">
        <v>34</v>
      </c>
      <c r="EZ86">
        <v>20</v>
      </c>
      <c r="FA86">
        <v>5</v>
      </c>
      <c r="FB86">
        <v>49</v>
      </c>
      <c r="FC86">
        <v>0</v>
      </c>
      <c r="FD86">
        <v>0</v>
      </c>
      <c r="FE86">
        <v>0</v>
      </c>
      <c r="FF86">
        <v>0</v>
      </c>
      <c r="FG86">
        <v>5</v>
      </c>
      <c r="FH86">
        <v>0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535</v>
      </c>
      <c r="FX86">
        <v>48.599998474121087</v>
      </c>
      <c r="FY86">
        <v>48.740001678466797</v>
      </c>
      <c r="FZ86">
        <v>49.139999389648438</v>
      </c>
      <c r="GA86">
        <v>48.520000457763672</v>
      </c>
      <c r="GB86">
        <v>48.540000915527337</v>
      </c>
      <c r="GC86">
        <v>241</v>
      </c>
      <c r="GD86">
        <v>563</v>
      </c>
      <c r="GE86">
        <v>50</v>
      </c>
      <c r="GF86">
        <v>360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247</v>
      </c>
      <c r="GM86">
        <v>0</v>
      </c>
      <c r="GN86">
        <v>134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3.2</v>
      </c>
      <c r="GX86" t="s">
        <v>239</v>
      </c>
      <c r="GY86">
        <v>3774394</v>
      </c>
      <c r="GZ86">
        <v>3194200</v>
      </c>
      <c r="HA86">
        <v>1.901</v>
      </c>
      <c r="HB86">
        <v>2.99</v>
      </c>
      <c r="HC86">
        <v>4.53</v>
      </c>
      <c r="HD86">
        <v>8.9</v>
      </c>
      <c r="HE86">
        <v>0.58950000000000002</v>
      </c>
      <c r="HF86" s="2">
        <f t="shared" si="12"/>
        <v>2.8724497235207425E-3</v>
      </c>
      <c r="HG86" s="2">
        <f t="shared" si="13"/>
        <v>8.13996166361175E-3</v>
      </c>
      <c r="HH86" s="2">
        <f t="shared" si="14"/>
        <v>4.5137712992801005E-3</v>
      </c>
      <c r="HI86" s="2">
        <f t="shared" si="15"/>
        <v>4.12040737256536E-4</v>
      </c>
      <c r="HJ86" s="3">
        <f t="shared" si="16"/>
        <v>49.136743423613886</v>
      </c>
      <c r="HK86" t="str">
        <f t="shared" si="17"/>
        <v>HRL</v>
      </c>
    </row>
    <row r="87" spans="1:219" hidden="1" x14ac:dyDescent="0.25">
      <c r="A87">
        <v>78</v>
      </c>
      <c r="B87" t="s">
        <v>536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19</v>
      </c>
      <c r="N87">
        <v>113</v>
      </c>
      <c r="O87">
        <v>30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8</v>
      </c>
      <c r="W87">
        <v>0</v>
      </c>
      <c r="X87">
        <v>0</v>
      </c>
      <c r="Y87">
        <v>0</v>
      </c>
      <c r="Z87">
        <v>0</v>
      </c>
      <c r="AA87">
        <v>1</v>
      </c>
      <c r="AB87">
        <v>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537</v>
      </c>
      <c r="AV87">
        <v>549.71002197265625</v>
      </c>
      <c r="AW87">
        <v>549.45001220703125</v>
      </c>
      <c r="AX87">
        <v>556.010009765625</v>
      </c>
      <c r="AY87">
        <v>548.280029296875</v>
      </c>
      <c r="AZ87">
        <v>555.19000244140625</v>
      </c>
      <c r="BE87">
        <v>26</v>
      </c>
      <c r="BF87">
        <v>107</v>
      </c>
      <c r="BG87">
        <v>23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538</v>
      </c>
      <c r="CN87">
        <v>555.19000244140625</v>
      </c>
      <c r="CO87">
        <v>556.05999755859375</v>
      </c>
      <c r="CP87">
        <v>561.33001708984375</v>
      </c>
      <c r="CQ87">
        <v>552.510009765625</v>
      </c>
      <c r="CR87">
        <v>557.33001708984375</v>
      </c>
      <c r="CW87">
        <v>67</v>
      </c>
      <c r="CX87">
        <v>4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74</v>
      </c>
      <c r="DG87">
        <v>28</v>
      </c>
      <c r="DH87">
        <v>10</v>
      </c>
      <c r="DI87">
        <v>1</v>
      </c>
      <c r="DJ87">
        <v>7</v>
      </c>
      <c r="DK87">
        <v>0</v>
      </c>
      <c r="DL87">
        <v>0</v>
      </c>
      <c r="DM87">
        <v>0</v>
      </c>
      <c r="DN87">
        <v>0</v>
      </c>
      <c r="DO87">
        <v>4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270</v>
      </c>
      <c r="EF87">
        <v>557.33001708984375</v>
      </c>
      <c r="EG87">
        <v>557.59002685546875</v>
      </c>
      <c r="EH87">
        <v>558.53997802734375</v>
      </c>
      <c r="EI87">
        <v>545.90997314453125</v>
      </c>
      <c r="EJ87">
        <v>554.03997802734375</v>
      </c>
      <c r="EO87">
        <v>27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14</v>
      </c>
      <c r="EY87">
        <v>2</v>
      </c>
      <c r="EZ87">
        <v>17</v>
      </c>
      <c r="FA87">
        <v>14</v>
      </c>
      <c r="FB87">
        <v>111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30</v>
      </c>
      <c r="FP87">
        <v>0</v>
      </c>
      <c r="FQ87">
        <v>20</v>
      </c>
      <c r="FR87">
        <v>0</v>
      </c>
      <c r="FS87">
        <v>2</v>
      </c>
      <c r="FT87">
        <v>0</v>
      </c>
      <c r="FU87">
        <v>1</v>
      </c>
      <c r="FV87">
        <v>0</v>
      </c>
      <c r="FW87" t="s">
        <v>306</v>
      </c>
      <c r="FX87">
        <v>554.03997802734375</v>
      </c>
      <c r="FY87">
        <v>556.77001953125</v>
      </c>
      <c r="FZ87">
        <v>565.92999267578125</v>
      </c>
      <c r="GA87">
        <v>555.530029296875</v>
      </c>
      <c r="GB87">
        <v>558.1099853515625</v>
      </c>
      <c r="GC87">
        <v>416</v>
      </c>
      <c r="GD87">
        <v>287</v>
      </c>
      <c r="GE87">
        <v>98</v>
      </c>
      <c r="GF87">
        <v>278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118</v>
      </c>
      <c r="GM87">
        <v>0</v>
      </c>
      <c r="GN87">
        <v>118</v>
      </c>
      <c r="GO87">
        <v>0</v>
      </c>
      <c r="GP87">
        <v>0</v>
      </c>
      <c r="GQ87">
        <v>0</v>
      </c>
      <c r="GR87">
        <v>0</v>
      </c>
      <c r="GS87">
        <v>1</v>
      </c>
      <c r="GT87">
        <v>1</v>
      </c>
      <c r="GU87">
        <v>0</v>
      </c>
      <c r="GV87">
        <v>0</v>
      </c>
      <c r="GW87">
        <v>1.9</v>
      </c>
      <c r="GX87" t="s">
        <v>218</v>
      </c>
      <c r="GY87">
        <v>903051</v>
      </c>
      <c r="GZ87">
        <v>306528</v>
      </c>
      <c r="HA87">
        <v>1.2470000000000001</v>
      </c>
      <c r="HB87">
        <v>1.7689999999999999</v>
      </c>
      <c r="HC87">
        <v>3.95</v>
      </c>
      <c r="HD87">
        <v>1.96</v>
      </c>
      <c r="HE87">
        <v>0</v>
      </c>
      <c r="HF87" s="2">
        <f t="shared" si="12"/>
        <v>4.9033557988713561E-3</v>
      </c>
      <c r="HG87" s="2">
        <f t="shared" si="13"/>
        <v>1.6185700109693557E-2</v>
      </c>
      <c r="HH87" s="2">
        <f t="shared" si="14"/>
        <v>2.2271138726523976E-3</v>
      </c>
      <c r="HI87" s="2">
        <f t="shared" si="15"/>
        <v>4.6226660020467492E-3</v>
      </c>
      <c r="HJ87" s="3">
        <f t="shared" si="16"/>
        <v>565.78173209745103</v>
      </c>
      <c r="HK87" t="str">
        <f t="shared" si="17"/>
        <v>IDXX</v>
      </c>
    </row>
    <row r="88" spans="1:219" hidden="1" x14ac:dyDescent="0.25">
      <c r="A88">
        <v>79</v>
      </c>
      <c r="B88" t="s">
        <v>539</v>
      </c>
      <c r="C88">
        <v>9</v>
      </c>
      <c r="D88">
        <v>2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79</v>
      </c>
      <c r="N88">
        <v>55</v>
      </c>
      <c r="O88">
        <v>13</v>
      </c>
      <c r="P88">
        <v>0</v>
      </c>
      <c r="Q88">
        <v>0</v>
      </c>
      <c r="R88">
        <v>1</v>
      </c>
      <c r="S88">
        <v>13</v>
      </c>
      <c r="T88">
        <v>0</v>
      </c>
      <c r="U88">
        <v>0</v>
      </c>
      <c r="V88">
        <v>60</v>
      </c>
      <c r="W88">
        <v>5</v>
      </c>
      <c r="X88">
        <v>0</v>
      </c>
      <c r="Y88">
        <v>0</v>
      </c>
      <c r="Z88">
        <v>0</v>
      </c>
      <c r="AA88">
        <v>1</v>
      </c>
      <c r="AB88">
        <v>6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483</v>
      </c>
      <c r="AV88">
        <v>105.129997253418</v>
      </c>
      <c r="AW88">
        <v>105.3399963378906</v>
      </c>
      <c r="AX88">
        <v>105.9300003051758</v>
      </c>
      <c r="AY88">
        <v>104.94000244140619</v>
      </c>
      <c r="AZ88">
        <v>104.9899978637695</v>
      </c>
      <c r="BE88">
        <v>162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31</v>
      </c>
      <c r="BO88">
        <v>5</v>
      </c>
      <c r="BP88">
        <v>5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519</v>
      </c>
      <c r="CN88">
        <v>104.9899978637695</v>
      </c>
      <c r="CO88">
        <v>105.01999664306641</v>
      </c>
      <c r="CP88">
        <v>105.76999664306641</v>
      </c>
      <c r="CQ88">
        <v>104.6800003051758</v>
      </c>
      <c r="CR88">
        <v>104.9599990844727</v>
      </c>
      <c r="CW88">
        <v>113</v>
      </c>
      <c r="CX88">
        <v>73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12</v>
      </c>
      <c r="DG88">
        <v>2</v>
      </c>
      <c r="DH88">
        <v>2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328</v>
      </c>
      <c r="EF88">
        <v>104.9599990844727</v>
      </c>
      <c r="EG88">
        <v>105.129997253418</v>
      </c>
      <c r="EH88">
        <v>106.26999664306641</v>
      </c>
      <c r="EI88">
        <v>104.76999664306641</v>
      </c>
      <c r="EJ88">
        <v>105.61000061035161</v>
      </c>
      <c r="EO88">
        <v>98</v>
      </c>
      <c r="EP88">
        <v>64</v>
      </c>
      <c r="EQ88">
        <v>5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18</v>
      </c>
      <c r="EY88">
        <v>11</v>
      </c>
      <c r="EZ88">
        <v>7</v>
      </c>
      <c r="FA88">
        <v>0</v>
      </c>
      <c r="FB88">
        <v>0</v>
      </c>
      <c r="FC88">
        <v>1</v>
      </c>
      <c r="FD88">
        <v>36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540</v>
      </c>
      <c r="FX88">
        <v>105.61000061035161</v>
      </c>
      <c r="FY88">
        <v>106.1699981689453</v>
      </c>
      <c r="FZ88">
        <v>106.379997253418</v>
      </c>
      <c r="GA88">
        <v>105.2799987792969</v>
      </c>
      <c r="GB88">
        <v>105.30999755859381</v>
      </c>
      <c r="GC88">
        <v>663</v>
      </c>
      <c r="GD88">
        <v>158</v>
      </c>
      <c r="GE88">
        <v>353</v>
      </c>
      <c r="GF88">
        <v>52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</v>
      </c>
      <c r="GX88" t="s">
        <v>218</v>
      </c>
      <c r="GY88">
        <v>1731164</v>
      </c>
      <c r="GZ88">
        <v>2191328</v>
      </c>
      <c r="HA88">
        <v>0.48899999999999999</v>
      </c>
      <c r="HB88">
        <v>0.95299999999999996</v>
      </c>
      <c r="HC88">
        <v>2.93</v>
      </c>
      <c r="HD88">
        <v>3.69</v>
      </c>
      <c r="HE88">
        <v>0.52990000000000004</v>
      </c>
      <c r="HF88" s="2">
        <f t="shared" si="12"/>
        <v>5.2745367641674479E-3</v>
      </c>
      <c r="HG88" s="2">
        <f t="shared" si="13"/>
        <v>1.9740467183171351E-3</v>
      </c>
      <c r="HH88" s="2">
        <f t="shared" si="14"/>
        <v>8.3827767259839758E-3</v>
      </c>
      <c r="HI88" s="2">
        <f t="shared" si="15"/>
        <v>2.8486164649477175E-4</v>
      </c>
      <c r="HJ88" s="3">
        <f t="shared" si="16"/>
        <v>106.37958270541444</v>
      </c>
      <c r="HK88" t="str">
        <f t="shared" si="17"/>
        <v>INFO</v>
      </c>
    </row>
    <row r="89" spans="1:219" hidden="1" x14ac:dyDescent="0.25">
      <c r="A89">
        <v>80</v>
      </c>
      <c r="B89" t="s">
        <v>541</v>
      </c>
      <c r="C89">
        <v>9</v>
      </c>
      <c r="D89">
        <v>0</v>
      </c>
      <c r="E89">
        <v>5</v>
      </c>
      <c r="F89">
        <v>1</v>
      </c>
      <c r="G89" t="s">
        <v>218</v>
      </c>
      <c r="H89" t="s">
        <v>542</v>
      </c>
      <c r="I89">
        <v>6</v>
      </c>
      <c r="J89">
        <v>0</v>
      </c>
      <c r="K89" t="s">
        <v>218</v>
      </c>
      <c r="L89" t="s">
        <v>218</v>
      </c>
      <c r="M89">
        <v>69</v>
      </c>
      <c r="N89">
        <v>63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11</v>
      </c>
      <c r="W89">
        <v>14</v>
      </c>
      <c r="X89">
        <v>17</v>
      </c>
      <c r="Y89">
        <v>10</v>
      </c>
      <c r="Z89">
        <v>13</v>
      </c>
      <c r="AA89">
        <v>0</v>
      </c>
      <c r="AB89">
        <v>0</v>
      </c>
      <c r="AC89">
        <v>0</v>
      </c>
      <c r="AD89">
        <v>0</v>
      </c>
      <c r="AE89">
        <v>63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403</v>
      </c>
      <c r="AV89">
        <v>399.989990234375</v>
      </c>
      <c r="AW89">
        <v>401.48001098632813</v>
      </c>
      <c r="AX89">
        <v>405</v>
      </c>
      <c r="AY89">
        <v>395.8599853515625</v>
      </c>
      <c r="AZ89">
        <v>397.08999633789063</v>
      </c>
      <c r="BE89">
        <v>55</v>
      </c>
      <c r="BF89">
        <v>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29</v>
      </c>
      <c r="BO89">
        <v>15</v>
      </c>
      <c r="BP89">
        <v>19</v>
      </c>
      <c r="BQ89">
        <v>18</v>
      </c>
      <c r="BR89">
        <v>71</v>
      </c>
      <c r="BS89">
        <v>0</v>
      </c>
      <c r="BT89">
        <v>0</v>
      </c>
      <c r="BU89">
        <v>0</v>
      </c>
      <c r="BV89">
        <v>0</v>
      </c>
      <c r="BW89">
        <v>3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59</v>
      </c>
      <c r="CF89">
        <v>4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 t="s">
        <v>341</v>
      </c>
      <c r="CN89">
        <v>397.08999633789063</v>
      </c>
      <c r="CO89">
        <v>395.79000854492188</v>
      </c>
      <c r="CP89">
        <v>399.97000122070313</v>
      </c>
      <c r="CQ89">
        <v>395.70001220703131</v>
      </c>
      <c r="CR89">
        <v>397.70001220703131</v>
      </c>
      <c r="CW89">
        <v>63</v>
      </c>
      <c r="CX89">
        <v>123</v>
      </c>
      <c r="CY89">
        <v>5</v>
      </c>
      <c r="CZ89">
        <v>0</v>
      </c>
      <c r="DA89">
        <v>0</v>
      </c>
      <c r="DB89">
        <v>1</v>
      </c>
      <c r="DC89">
        <v>1</v>
      </c>
      <c r="DD89">
        <v>0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1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543</v>
      </c>
      <c r="EF89">
        <v>397.70001220703131</v>
      </c>
      <c r="EG89">
        <v>397.489990234375</v>
      </c>
      <c r="EH89">
        <v>409.55999755859381</v>
      </c>
      <c r="EI89">
        <v>396.57000732421881</v>
      </c>
      <c r="EJ89">
        <v>408.989990234375</v>
      </c>
      <c r="EO89">
        <v>6</v>
      </c>
      <c r="EP89">
        <v>40</v>
      </c>
      <c r="EQ89">
        <v>73</v>
      </c>
      <c r="ER89">
        <v>64</v>
      </c>
      <c r="ES89">
        <v>5</v>
      </c>
      <c r="ET89">
        <v>0</v>
      </c>
      <c r="EU89">
        <v>0</v>
      </c>
      <c r="EV89">
        <v>0</v>
      </c>
      <c r="EW89">
        <v>0</v>
      </c>
      <c r="EX89">
        <v>3</v>
      </c>
      <c r="EY89">
        <v>1</v>
      </c>
      <c r="EZ89">
        <v>0</v>
      </c>
      <c r="FA89">
        <v>0</v>
      </c>
      <c r="FB89">
        <v>0</v>
      </c>
      <c r="FC89">
        <v>1</v>
      </c>
      <c r="FD89">
        <v>4</v>
      </c>
      <c r="FE89">
        <v>1</v>
      </c>
      <c r="FF89">
        <v>4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544</v>
      </c>
      <c r="FX89">
        <v>408.989990234375</v>
      </c>
      <c r="FY89">
        <v>410</v>
      </c>
      <c r="FZ89">
        <v>416.489990234375</v>
      </c>
      <c r="GA89">
        <v>404.07000732421881</v>
      </c>
      <c r="GB89">
        <v>405.6400146484375</v>
      </c>
      <c r="GC89">
        <v>569</v>
      </c>
      <c r="GD89">
        <v>222</v>
      </c>
      <c r="GE89">
        <v>379</v>
      </c>
      <c r="GF89">
        <v>5</v>
      </c>
      <c r="GG89">
        <v>0</v>
      </c>
      <c r="GH89">
        <v>69</v>
      </c>
      <c r="GI89">
        <v>0</v>
      </c>
      <c r="GJ89">
        <v>69</v>
      </c>
      <c r="GK89">
        <v>4</v>
      </c>
      <c r="GL89">
        <v>84</v>
      </c>
      <c r="GM89">
        <v>4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2.7</v>
      </c>
      <c r="GX89" t="s">
        <v>239</v>
      </c>
      <c r="GY89">
        <v>1821015</v>
      </c>
      <c r="GZ89">
        <v>799971</v>
      </c>
      <c r="HA89">
        <v>4.0590000000000002</v>
      </c>
      <c r="HB89">
        <v>4.45</v>
      </c>
      <c r="HC89">
        <v>3.48</v>
      </c>
      <c r="HD89">
        <v>3.73</v>
      </c>
      <c r="HE89">
        <v>0</v>
      </c>
      <c r="HF89" s="2">
        <f t="shared" si="12"/>
        <v>2.4634384527438824E-3</v>
      </c>
      <c r="HG89" s="2">
        <f t="shared" si="13"/>
        <v>1.5582583943308803E-2</v>
      </c>
      <c r="HH89" s="2">
        <f t="shared" si="14"/>
        <v>1.4463396770198034E-2</v>
      </c>
      <c r="HI89" s="2">
        <f t="shared" si="15"/>
        <v>3.8704448957763704E-3</v>
      </c>
      <c r="HJ89" s="3">
        <f t="shared" si="16"/>
        <v>416.38885941675659</v>
      </c>
      <c r="HK89" t="str">
        <f t="shared" si="17"/>
        <v>ILMN</v>
      </c>
    </row>
    <row r="90" spans="1:219" hidden="1" x14ac:dyDescent="0.25">
      <c r="A90">
        <v>81</v>
      </c>
      <c r="B90" t="s">
        <v>545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4</v>
      </c>
      <c r="N90">
        <v>2</v>
      </c>
      <c r="O90">
        <v>5</v>
      </c>
      <c r="P90">
        <v>6</v>
      </c>
      <c r="Q90">
        <v>129</v>
      </c>
      <c r="R90">
        <v>0</v>
      </c>
      <c r="S90">
        <v>0</v>
      </c>
      <c r="T90">
        <v>0</v>
      </c>
      <c r="U90">
        <v>0</v>
      </c>
      <c r="V90">
        <v>2</v>
      </c>
      <c r="W90">
        <v>0</v>
      </c>
      <c r="X90">
        <v>1</v>
      </c>
      <c r="Y90">
        <v>0</v>
      </c>
      <c r="Z90">
        <v>1</v>
      </c>
      <c r="AA90">
        <v>1</v>
      </c>
      <c r="AB90">
        <v>4</v>
      </c>
      <c r="AC90">
        <v>1</v>
      </c>
      <c r="AD90">
        <v>4</v>
      </c>
      <c r="AE90">
        <v>0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546</v>
      </c>
      <c r="AV90">
        <v>91.529998779296875</v>
      </c>
      <c r="AW90">
        <v>91.410003662109375</v>
      </c>
      <c r="AX90">
        <v>91.879997253417955</v>
      </c>
      <c r="AY90">
        <v>90.690002441406236</v>
      </c>
      <c r="AZ90">
        <v>90.709999084472656</v>
      </c>
      <c r="BE90">
        <v>46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62</v>
      </c>
      <c r="BO90">
        <v>39</v>
      </c>
      <c r="BP90">
        <v>6</v>
      </c>
      <c r="BQ90">
        <v>2</v>
      </c>
      <c r="BR90">
        <v>5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547</v>
      </c>
      <c r="CN90">
        <v>90.709999084472656</v>
      </c>
      <c r="CO90">
        <v>91.430000305175781</v>
      </c>
      <c r="CP90">
        <v>92.660003662109375</v>
      </c>
      <c r="CQ90">
        <v>90.889999389648438</v>
      </c>
      <c r="CR90">
        <v>92.589996337890625</v>
      </c>
      <c r="CW90">
        <v>24</v>
      </c>
      <c r="CX90">
        <v>60</v>
      </c>
      <c r="CY90">
        <v>76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2</v>
      </c>
      <c r="DH90">
        <v>1</v>
      </c>
      <c r="DI90">
        <v>0</v>
      </c>
      <c r="DJ90">
        <v>1</v>
      </c>
      <c r="DK90">
        <v>1</v>
      </c>
      <c r="DL90">
        <v>4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1</v>
      </c>
      <c r="DS90">
        <v>0</v>
      </c>
      <c r="DT90">
        <v>0</v>
      </c>
      <c r="DU90">
        <v>1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414</v>
      </c>
      <c r="EF90">
        <v>92.589996337890625</v>
      </c>
      <c r="EG90">
        <v>93.300003051757798</v>
      </c>
      <c r="EH90">
        <v>94.040000915527344</v>
      </c>
      <c r="EI90">
        <v>92.800003051757798</v>
      </c>
      <c r="EJ90">
        <v>93.449996948242202</v>
      </c>
      <c r="EO90">
        <v>67</v>
      </c>
      <c r="EP90">
        <v>45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14</v>
      </c>
      <c r="EY90">
        <v>2</v>
      </c>
      <c r="EZ90">
        <v>5</v>
      </c>
      <c r="FA90">
        <v>0</v>
      </c>
      <c r="FB90">
        <v>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1</v>
      </c>
      <c r="FJ90">
        <v>0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548</v>
      </c>
      <c r="FX90">
        <v>93.449996948242202</v>
      </c>
      <c r="FY90">
        <v>94.339996337890625</v>
      </c>
      <c r="FZ90">
        <v>94.339996337890625</v>
      </c>
      <c r="GA90">
        <v>91.709999084472656</v>
      </c>
      <c r="GB90">
        <v>92.19000244140625</v>
      </c>
      <c r="GC90">
        <v>465</v>
      </c>
      <c r="GD90">
        <v>144</v>
      </c>
      <c r="GE90">
        <v>272</v>
      </c>
      <c r="GF90">
        <v>26</v>
      </c>
      <c r="GG90">
        <v>0</v>
      </c>
      <c r="GH90">
        <v>135</v>
      </c>
      <c r="GI90">
        <v>0</v>
      </c>
      <c r="GJ90">
        <v>0</v>
      </c>
      <c r="GK90">
        <v>4</v>
      </c>
      <c r="GL90">
        <v>8</v>
      </c>
      <c r="GM90">
        <v>0</v>
      </c>
      <c r="GN90">
        <v>2</v>
      </c>
      <c r="GO90">
        <v>3</v>
      </c>
      <c r="GP90">
        <v>2</v>
      </c>
      <c r="GQ90">
        <v>2</v>
      </c>
      <c r="GR90">
        <v>1</v>
      </c>
      <c r="GS90">
        <v>0</v>
      </c>
      <c r="GT90">
        <v>0</v>
      </c>
      <c r="GU90">
        <v>0</v>
      </c>
      <c r="GV90">
        <v>0</v>
      </c>
      <c r="GW90">
        <v>2</v>
      </c>
      <c r="GX90" t="s">
        <v>218</v>
      </c>
      <c r="GY90">
        <v>238716</v>
      </c>
      <c r="GZ90">
        <v>277414</v>
      </c>
      <c r="HA90">
        <v>1.0469999999999999</v>
      </c>
      <c r="HB90">
        <v>1.198</v>
      </c>
      <c r="HC90">
        <v>1.43</v>
      </c>
      <c r="HD90">
        <v>3.29</v>
      </c>
      <c r="HE90">
        <v>0.45069998999999999</v>
      </c>
      <c r="HF90" s="2">
        <f t="shared" si="12"/>
        <v>9.4339561606593403E-3</v>
      </c>
      <c r="HG90" s="2">
        <f t="shared" si="13"/>
        <v>0</v>
      </c>
      <c r="HH90" s="2">
        <f t="shared" si="14"/>
        <v>2.7877860456961501E-2</v>
      </c>
      <c r="HI90" s="2">
        <f t="shared" si="15"/>
        <v>5.2066747393642032E-3</v>
      </c>
      <c r="HJ90" s="3">
        <f t="shared" si="16"/>
        <v>94.339996337890625</v>
      </c>
      <c r="HK90" t="str">
        <f t="shared" si="17"/>
        <v>NSP</v>
      </c>
    </row>
    <row r="91" spans="1:219" hidden="1" x14ac:dyDescent="0.25">
      <c r="A91">
        <v>82</v>
      </c>
      <c r="B91" t="s">
        <v>549</v>
      </c>
      <c r="C91">
        <v>10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168</v>
      </c>
      <c r="N91">
        <v>26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</v>
      </c>
      <c r="W91">
        <v>2</v>
      </c>
      <c r="X91">
        <v>2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451</v>
      </c>
      <c r="AV91">
        <v>64.400001525878906</v>
      </c>
      <c r="AW91">
        <v>64.379997253417969</v>
      </c>
      <c r="AX91">
        <v>64.889999389648438</v>
      </c>
      <c r="AY91">
        <v>63.580001831054688</v>
      </c>
      <c r="AZ91">
        <v>63.580001831054688</v>
      </c>
      <c r="BE91">
        <v>29</v>
      </c>
      <c r="BF91">
        <v>7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17</v>
      </c>
      <c r="BO91">
        <v>15</v>
      </c>
      <c r="BP91">
        <v>40</v>
      </c>
      <c r="BQ91">
        <v>27</v>
      </c>
      <c r="BR91">
        <v>68</v>
      </c>
      <c r="BS91">
        <v>0</v>
      </c>
      <c r="BT91">
        <v>0</v>
      </c>
      <c r="BU91">
        <v>0</v>
      </c>
      <c r="BV91">
        <v>0</v>
      </c>
      <c r="BW91">
        <v>9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0</v>
      </c>
      <c r="CD91">
        <v>0</v>
      </c>
      <c r="CE91">
        <v>37</v>
      </c>
      <c r="CF91">
        <v>9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 t="s">
        <v>494</v>
      </c>
      <c r="CN91">
        <v>63.580001831054688</v>
      </c>
      <c r="CO91">
        <v>63.180000305175781</v>
      </c>
      <c r="CP91">
        <v>63.680000305175781</v>
      </c>
      <c r="CQ91">
        <v>62.450000762939453</v>
      </c>
      <c r="CR91">
        <v>63.349998474121087</v>
      </c>
      <c r="CW91">
        <v>103</v>
      </c>
      <c r="CX91">
        <v>4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23</v>
      </c>
      <c r="DG91">
        <v>10</v>
      </c>
      <c r="DH91">
        <v>5</v>
      </c>
      <c r="DI91">
        <v>6</v>
      </c>
      <c r="DJ91">
        <v>58</v>
      </c>
      <c r="DK91">
        <v>0</v>
      </c>
      <c r="DL91">
        <v>0</v>
      </c>
      <c r="DM91">
        <v>0</v>
      </c>
      <c r="DN91">
        <v>0</v>
      </c>
      <c r="DO91">
        <v>2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1</v>
      </c>
      <c r="DV91">
        <v>0</v>
      </c>
      <c r="DW91">
        <v>27</v>
      </c>
      <c r="DX91">
        <v>2</v>
      </c>
      <c r="DY91">
        <v>15</v>
      </c>
      <c r="DZ91">
        <v>0</v>
      </c>
      <c r="EA91">
        <v>1</v>
      </c>
      <c r="EB91">
        <v>1</v>
      </c>
      <c r="EC91">
        <v>1</v>
      </c>
      <c r="ED91">
        <v>1</v>
      </c>
      <c r="EE91" t="s">
        <v>363</v>
      </c>
      <c r="EF91">
        <v>63.349998474121087</v>
      </c>
      <c r="EG91">
        <v>63.5</v>
      </c>
      <c r="EH91">
        <v>64.529998779296875</v>
      </c>
      <c r="EI91">
        <v>63.310001373291023</v>
      </c>
      <c r="EJ91">
        <v>63.790000915527337</v>
      </c>
      <c r="EO91">
        <v>12</v>
      </c>
      <c r="EP91">
        <v>145</v>
      </c>
      <c r="EQ91">
        <v>31</v>
      </c>
      <c r="ER91">
        <v>3</v>
      </c>
      <c r="ES91">
        <v>0</v>
      </c>
      <c r="ET91">
        <v>1</v>
      </c>
      <c r="EU91">
        <v>34</v>
      </c>
      <c r="EV91">
        <v>0</v>
      </c>
      <c r="EW91">
        <v>0</v>
      </c>
      <c r="EX91">
        <v>4</v>
      </c>
      <c r="EY91">
        <v>3</v>
      </c>
      <c r="EZ91">
        <v>0</v>
      </c>
      <c r="FA91">
        <v>0</v>
      </c>
      <c r="FB91">
        <v>0</v>
      </c>
      <c r="FC91">
        <v>1</v>
      </c>
      <c r="FD91">
        <v>1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242</v>
      </c>
      <c r="FX91">
        <v>63.790000915527337</v>
      </c>
      <c r="FY91">
        <v>63.5</v>
      </c>
      <c r="FZ91">
        <v>63.75</v>
      </c>
      <c r="GA91">
        <v>62.650001525878913</v>
      </c>
      <c r="GB91">
        <v>63.099998474121087</v>
      </c>
      <c r="GC91">
        <v>528</v>
      </c>
      <c r="GD91">
        <v>285</v>
      </c>
      <c r="GE91">
        <v>298</v>
      </c>
      <c r="GF91">
        <v>109</v>
      </c>
      <c r="GG91">
        <v>0</v>
      </c>
      <c r="GH91">
        <v>3</v>
      </c>
      <c r="GI91">
        <v>0</v>
      </c>
      <c r="GJ91">
        <v>3</v>
      </c>
      <c r="GK91">
        <v>0</v>
      </c>
      <c r="GL91">
        <v>126</v>
      </c>
      <c r="GM91">
        <v>0</v>
      </c>
      <c r="GN91">
        <v>58</v>
      </c>
      <c r="GO91">
        <v>1</v>
      </c>
      <c r="GP91">
        <v>1</v>
      </c>
      <c r="GQ91">
        <v>0</v>
      </c>
      <c r="GR91">
        <v>0</v>
      </c>
      <c r="GS91">
        <v>1</v>
      </c>
      <c r="GT91">
        <v>1</v>
      </c>
      <c r="GU91">
        <v>1</v>
      </c>
      <c r="GV91">
        <v>1</v>
      </c>
      <c r="GW91">
        <v>2.5</v>
      </c>
      <c r="GX91" t="s">
        <v>218</v>
      </c>
      <c r="GY91">
        <v>5910583</v>
      </c>
      <c r="GZ91">
        <v>3109528</v>
      </c>
      <c r="HA91">
        <v>0.48799999999999999</v>
      </c>
      <c r="HB91">
        <v>1.45</v>
      </c>
      <c r="HC91">
        <v>0.47</v>
      </c>
      <c r="HD91">
        <v>3.11</v>
      </c>
      <c r="HE91">
        <v>0.83330000000000004</v>
      </c>
      <c r="HF91" s="2">
        <f t="shared" si="12"/>
        <v>-4.5669435516115797E-3</v>
      </c>
      <c r="HG91" s="2">
        <f t="shared" si="13"/>
        <v>3.9215686274509665E-3</v>
      </c>
      <c r="HH91" s="2">
        <f t="shared" si="14"/>
        <v>1.3385802742064357E-2</v>
      </c>
      <c r="HI91" s="2">
        <f t="shared" si="15"/>
        <v>7.1314890510929541E-3</v>
      </c>
      <c r="HJ91" s="3">
        <f t="shared" si="16"/>
        <v>63.749019607843138</v>
      </c>
      <c r="HK91" t="str">
        <f t="shared" si="17"/>
        <v>IP</v>
      </c>
    </row>
    <row r="92" spans="1:219" hidden="1" x14ac:dyDescent="0.25">
      <c r="A92">
        <v>83</v>
      </c>
      <c r="B92" t="s">
        <v>550</v>
      </c>
      <c r="C92">
        <v>9</v>
      </c>
      <c r="D92">
        <v>1</v>
      </c>
      <c r="E92">
        <v>5</v>
      </c>
      <c r="F92">
        <v>1</v>
      </c>
      <c r="G92" t="s">
        <v>218</v>
      </c>
      <c r="H92" t="s">
        <v>218</v>
      </c>
      <c r="I92">
        <v>5</v>
      </c>
      <c r="J92">
        <v>1</v>
      </c>
      <c r="K92" t="s">
        <v>218</v>
      </c>
      <c r="L92" t="s">
        <v>218</v>
      </c>
      <c r="M92">
        <v>154</v>
      </c>
      <c r="N92">
        <v>41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432</v>
      </c>
      <c r="AV92">
        <v>440.41000366210938</v>
      </c>
      <c r="AW92">
        <v>440.010009765625</v>
      </c>
      <c r="AX92">
        <v>442.04000854492188</v>
      </c>
      <c r="AY92">
        <v>436.8800048828125</v>
      </c>
      <c r="AZ92">
        <v>438.989990234375</v>
      </c>
      <c r="BE92">
        <v>120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29</v>
      </c>
      <c r="BO92">
        <v>18</v>
      </c>
      <c r="BP92">
        <v>26</v>
      </c>
      <c r="BQ92">
        <v>12</v>
      </c>
      <c r="BR92">
        <v>10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230</v>
      </c>
      <c r="CN92">
        <v>438.989990234375</v>
      </c>
      <c r="CO92">
        <v>440.92001342773438</v>
      </c>
      <c r="CP92">
        <v>445.66000366210938</v>
      </c>
      <c r="CQ92">
        <v>437.58999633789063</v>
      </c>
      <c r="CR92">
        <v>442.80999755859381</v>
      </c>
      <c r="CW92">
        <v>73</v>
      </c>
      <c r="CX92">
        <v>28</v>
      </c>
      <c r="CY92">
        <v>2</v>
      </c>
      <c r="CZ92">
        <v>0</v>
      </c>
      <c r="DA92">
        <v>0</v>
      </c>
      <c r="DB92">
        <v>1</v>
      </c>
      <c r="DC92">
        <v>2</v>
      </c>
      <c r="DD92">
        <v>0</v>
      </c>
      <c r="DE92">
        <v>0</v>
      </c>
      <c r="DF92">
        <v>43</v>
      </c>
      <c r="DG92">
        <v>14</v>
      </c>
      <c r="DH92">
        <v>17</v>
      </c>
      <c r="DI92">
        <v>9</v>
      </c>
      <c r="DJ92">
        <v>43</v>
      </c>
      <c r="DK92">
        <v>0</v>
      </c>
      <c r="DL92">
        <v>0</v>
      </c>
      <c r="DM92">
        <v>0</v>
      </c>
      <c r="DN92">
        <v>0</v>
      </c>
      <c r="DO92">
        <v>28</v>
      </c>
      <c r="DP92">
        <v>2</v>
      </c>
      <c r="DQ92">
        <v>2</v>
      </c>
      <c r="DR92">
        <v>0</v>
      </c>
      <c r="DS92">
        <v>2</v>
      </c>
      <c r="DT92">
        <v>1</v>
      </c>
      <c r="DU92">
        <v>2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551</v>
      </c>
      <c r="EF92">
        <v>442.80999755859381</v>
      </c>
      <c r="EG92">
        <v>436.20999145507813</v>
      </c>
      <c r="EH92">
        <v>437.76998901367188</v>
      </c>
      <c r="EI92">
        <v>427.42001342773438</v>
      </c>
      <c r="EJ92">
        <v>432.1099853515625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</v>
      </c>
      <c r="FA92">
        <v>0</v>
      </c>
      <c r="FB92">
        <v>194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0</v>
      </c>
      <c r="FR92">
        <v>0</v>
      </c>
      <c r="FS92">
        <v>1</v>
      </c>
      <c r="FT92">
        <v>0</v>
      </c>
      <c r="FU92">
        <v>0</v>
      </c>
      <c r="FV92">
        <v>0</v>
      </c>
      <c r="FW92" t="s">
        <v>552</v>
      </c>
      <c r="FX92">
        <v>432.1099853515625</v>
      </c>
      <c r="FY92">
        <v>435.5</v>
      </c>
      <c r="FZ92">
        <v>442</v>
      </c>
      <c r="GA92">
        <v>433.82000732421881</v>
      </c>
      <c r="GB92">
        <v>439.08999633789063</v>
      </c>
      <c r="GC92">
        <v>419</v>
      </c>
      <c r="GD92">
        <v>420</v>
      </c>
      <c r="GE92">
        <v>104</v>
      </c>
      <c r="GF92">
        <v>321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247</v>
      </c>
      <c r="GM92">
        <v>0</v>
      </c>
      <c r="GN92">
        <v>237</v>
      </c>
      <c r="GO92">
        <v>2</v>
      </c>
      <c r="GP92">
        <v>2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1.8</v>
      </c>
      <c r="GX92" t="s">
        <v>218</v>
      </c>
      <c r="GY92">
        <v>2974437</v>
      </c>
      <c r="GZ92">
        <v>1356457</v>
      </c>
      <c r="HA92">
        <v>1.7230000000000001</v>
      </c>
      <c r="HB92">
        <v>1.964</v>
      </c>
      <c r="HC92">
        <v>2.85</v>
      </c>
      <c r="HD92">
        <v>2.27</v>
      </c>
      <c r="HE92">
        <v>0.29189999999999999</v>
      </c>
      <c r="HF92" s="2">
        <f t="shared" si="12"/>
        <v>7.7841897782721103E-3</v>
      </c>
      <c r="HG92" s="2">
        <f t="shared" si="13"/>
        <v>1.4705882352941124E-2</v>
      </c>
      <c r="HH92" s="2">
        <f t="shared" si="14"/>
        <v>3.8576180844573926E-3</v>
      </c>
      <c r="HI92" s="2">
        <f t="shared" si="15"/>
        <v>1.2002070321858183E-2</v>
      </c>
      <c r="HJ92" s="3">
        <f t="shared" si="16"/>
        <v>441.90441176470586</v>
      </c>
      <c r="HK92" t="str">
        <f t="shared" si="17"/>
        <v>INTU</v>
      </c>
    </row>
    <row r="93" spans="1:219" hidden="1" x14ac:dyDescent="0.25">
      <c r="A93">
        <v>84</v>
      </c>
      <c r="B93" t="s">
        <v>553</v>
      </c>
      <c r="C93">
        <v>9</v>
      </c>
      <c r="D93">
        <v>1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123</v>
      </c>
      <c r="N93">
        <v>22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51</v>
      </c>
      <c r="W93">
        <v>9</v>
      </c>
      <c r="X93">
        <v>1</v>
      </c>
      <c r="Y93">
        <v>2</v>
      </c>
      <c r="Z93">
        <v>4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377</v>
      </c>
      <c r="AV93">
        <v>33.330001831054688</v>
      </c>
      <c r="AW93">
        <v>33.529998779296882</v>
      </c>
      <c r="AX93">
        <v>33.759998321533203</v>
      </c>
      <c r="AY93">
        <v>32.740001678466797</v>
      </c>
      <c r="AZ93">
        <v>32.770000457763672</v>
      </c>
      <c r="BE93">
        <v>8</v>
      </c>
      <c r="BF93">
        <v>6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5</v>
      </c>
      <c r="BO93">
        <v>2</v>
      </c>
      <c r="BP93">
        <v>8</v>
      </c>
      <c r="BQ93">
        <v>5</v>
      </c>
      <c r="BR93">
        <v>166</v>
      </c>
      <c r="BS93">
        <v>0</v>
      </c>
      <c r="BT93">
        <v>0</v>
      </c>
      <c r="BU93">
        <v>0</v>
      </c>
      <c r="BV93">
        <v>0</v>
      </c>
      <c r="BW93">
        <v>6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14</v>
      </c>
      <c r="CF93">
        <v>6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 t="s">
        <v>554</v>
      </c>
      <c r="CN93">
        <v>32.770000457763672</v>
      </c>
      <c r="CO93">
        <v>32.939998626708977</v>
      </c>
      <c r="CP93">
        <v>33.220001220703118</v>
      </c>
      <c r="CQ93">
        <v>32.830001831054688</v>
      </c>
      <c r="CR93">
        <v>33.159999847412109</v>
      </c>
      <c r="CW93">
        <v>149</v>
      </c>
      <c r="CX93">
        <v>42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8</v>
      </c>
      <c r="DG93">
        <v>2</v>
      </c>
      <c r="DH93">
        <v>2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555</v>
      </c>
      <c r="EF93">
        <v>33.159999847412109</v>
      </c>
      <c r="EG93">
        <v>33.450000762939453</v>
      </c>
      <c r="EH93">
        <v>33.659999847412109</v>
      </c>
      <c r="EI93">
        <v>33.220001220703118</v>
      </c>
      <c r="EJ93">
        <v>33.330001831054688</v>
      </c>
      <c r="EO93">
        <v>142</v>
      </c>
      <c r="EP93">
        <v>23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45</v>
      </c>
      <c r="EY93">
        <v>5</v>
      </c>
      <c r="EZ93">
        <v>3</v>
      </c>
      <c r="FA93">
        <v>2</v>
      </c>
      <c r="FB93">
        <v>1</v>
      </c>
      <c r="FC93">
        <v>0</v>
      </c>
      <c r="FD93">
        <v>0</v>
      </c>
      <c r="FE93">
        <v>0</v>
      </c>
      <c r="FF93">
        <v>0</v>
      </c>
      <c r="FG93">
        <v>23</v>
      </c>
      <c r="FH93">
        <v>0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339</v>
      </c>
      <c r="FX93">
        <v>33.330001831054688</v>
      </c>
      <c r="FY93">
        <v>33.389999389648438</v>
      </c>
      <c r="FZ93">
        <v>33.720001220703118</v>
      </c>
      <c r="GA93">
        <v>32.979999542236328</v>
      </c>
      <c r="GB93">
        <v>33.689998626708977</v>
      </c>
      <c r="GC93">
        <v>515</v>
      </c>
      <c r="GD93">
        <v>321</v>
      </c>
      <c r="GE93">
        <v>356</v>
      </c>
      <c r="GF93">
        <v>68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171</v>
      </c>
      <c r="GM93">
        <v>0</v>
      </c>
      <c r="GN93">
        <v>1</v>
      </c>
      <c r="GO93">
        <v>1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2.4</v>
      </c>
      <c r="GX93" t="s">
        <v>218</v>
      </c>
      <c r="GY93">
        <v>7892332</v>
      </c>
      <c r="GZ93">
        <v>3708871</v>
      </c>
      <c r="HA93">
        <v>0.91400000000000003</v>
      </c>
      <c r="HB93">
        <v>0.97299999999999998</v>
      </c>
      <c r="HC93">
        <v>0.97</v>
      </c>
      <c r="HD93">
        <v>3.56</v>
      </c>
      <c r="HE93">
        <v>0.93240000000000001</v>
      </c>
      <c r="HF93" s="2">
        <f t="shared" si="12"/>
        <v>1.7968721081303984E-3</v>
      </c>
      <c r="HG93" s="2">
        <f t="shared" si="13"/>
        <v>9.7865308157838449E-3</v>
      </c>
      <c r="HH93" s="2">
        <f t="shared" si="14"/>
        <v>1.2279121141260507E-2</v>
      </c>
      <c r="HI93" s="2">
        <f t="shared" si="15"/>
        <v>2.1074476503830208E-2</v>
      </c>
      <c r="HJ93" s="3">
        <f t="shared" si="16"/>
        <v>33.716771647614237</v>
      </c>
      <c r="HK93" t="str">
        <f t="shared" si="17"/>
        <v>IPG</v>
      </c>
    </row>
    <row r="94" spans="1:219" hidden="1" x14ac:dyDescent="0.25">
      <c r="A94">
        <v>85</v>
      </c>
      <c r="B94" t="s">
        <v>556</v>
      </c>
      <c r="C94">
        <v>9</v>
      </c>
      <c r="D94">
        <v>0</v>
      </c>
      <c r="E94">
        <v>5</v>
      </c>
      <c r="F94">
        <v>1</v>
      </c>
      <c r="G94" t="s">
        <v>218</v>
      </c>
      <c r="H94" t="s">
        <v>218</v>
      </c>
      <c r="I94">
        <v>5</v>
      </c>
      <c r="J94">
        <v>1</v>
      </c>
      <c r="K94" t="s">
        <v>218</v>
      </c>
      <c r="L94" t="s">
        <v>218</v>
      </c>
      <c r="M94">
        <v>29</v>
      </c>
      <c r="N94">
        <v>152</v>
      </c>
      <c r="O94">
        <v>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</v>
      </c>
      <c r="W94">
        <v>1</v>
      </c>
      <c r="X94">
        <v>0</v>
      </c>
      <c r="Y94">
        <v>2</v>
      </c>
      <c r="Z94">
        <v>1</v>
      </c>
      <c r="AA94">
        <v>1</v>
      </c>
      <c r="AB94">
        <v>9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298</v>
      </c>
      <c r="AV94">
        <v>242.58000183105469</v>
      </c>
      <c r="AW94">
        <v>243.44000244140619</v>
      </c>
      <c r="AX94">
        <v>244.94999694824219</v>
      </c>
      <c r="AY94">
        <v>241.22999572753901</v>
      </c>
      <c r="AZ94">
        <v>242.1300048828125</v>
      </c>
      <c r="BE94">
        <v>81</v>
      </c>
      <c r="BF94">
        <v>9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47</v>
      </c>
      <c r="BO94">
        <v>7</v>
      </c>
      <c r="BP94">
        <v>7</v>
      </c>
      <c r="BQ94">
        <v>17</v>
      </c>
      <c r="BR94">
        <v>46</v>
      </c>
      <c r="BS94">
        <v>0</v>
      </c>
      <c r="BT94">
        <v>0</v>
      </c>
      <c r="BU94">
        <v>0</v>
      </c>
      <c r="BV94">
        <v>0</v>
      </c>
      <c r="BW94">
        <v>9</v>
      </c>
      <c r="BX94">
        <v>0</v>
      </c>
      <c r="BY94">
        <v>26</v>
      </c>
      <c r="BZ94">
        <v>0</v>
      </c>
      <c r="CA94">
        <v>1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557</v>
      </c>
      <c r="CN94">
        <v>242.1300048828125</v>
      </c>
      <c r="CO94">
        <v>243.19000244140619</v>
      </c>
      <c r="CP94">
        <v>243.69000244140619</v>
      </c>
      <c r="CQ94">
        <v>237.6300048828125</v>
      </c>
      <c r="CR94">
        <v>239.6000061035156</v>
      </c>
      <c r="CW94">
        <v>2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3</v>
      </c>
      <c r="DG94">
        <v>0</v>
      </c>
      <c r="DH94">
        <v>2</v>
      </c>
      <c r="DI94">
        <v>1</v>
      </c>
      <c r="DJ94">
        <v>186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2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 t="s">
        <v>558</v>
      </c>
      <c r="EF94">
        <v>239.6000061035156</v>
      </c>
      <c r="EG94">
        <v>239.94999694824219</v>
      </c>
      <c r="EH94">
        <v>240.8999938964844</v>
      </c>
      <c r="EI94">
        <v>237.2799987792969</v>
      </c>
      <c r="EJ94">
        <v>237.46000671386719</v>
      </c>
      <c r="EO94">
        <v>95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101</v>
      </c>
      <c r="EY94">
        <v>18</v>
      </c>
      <c r="EZ94">
        <v>8</v>
      </c>
      <c r="FA94">
        <v>4</v>
      </c>
      <c r="FB94">
        <v>12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103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0</v>
      </c>
      <c r="FV94">
        <v>0</v>
      </c>
      <c r="FW94" t="s">
        <v>559</v>
      </c>
      <c r="FX94">
        <v>237.46000671386719</v>
      </c>
      <c r="FY94">
        <v>239.55000305175781</v>
      </c>
      <c r="FZ94">
        <v>240.58000183105469</v>
      </c>
      <c r="GA94">
        <v>238.02000427246091</v>
      </c>
      <c r="GB94">
        <v>240.1600036621094</v>
      </c>
      <c r="GC94">
        <v>377</v>
      </c>
      <c r="GD94">
        <v>468</v>
      </c>
      <c r="GE94">
        <v>97</v>
      </c>
      <c r="GF94">
        <v>335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245</v>
      </c>
      <c r="GM94">
        <v>0</v>
      </c>
      <c r="GN94">
        <v>198</v>
      </c>
      <c r="GO94">
        <v>2</v>
      </c>
      <c r="GP94">
        <v>0</v>
      </c>
      <c r="GQ94">
        <v>1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1.7</v>
      </c>
      <c r="GX94" t="s">
        <v>218</v>
      </c>
      <c r="GY94">
        <v>2157778</v>
      </c>
      <c r="GZ94">
        <v>839542</v>
      </c>
      <c r="HA94">
        <v>0.99199999999999999</v>
      </c>
      <c r="HB94">
        <v>1.1459999999999999</v>
      </c>
      <c r="HC94">
        <v>1.36</v>
      </c>
      <c r="HD94">
        <v>2.39</v>
      </c>
      <c r="HE94">
        <v>0</v>
      </c>
      <c r="HF94" s="2">
        <f t="shared" si="12"/>
        <v>8.7246767324776764E-3</v>
      </c>
      <c r="HG94" s="2">
        <f t="shared" si="13"/>
        <v>4.2813150364018338E-3</v>
      </c>
      <c r="HH94" s="2">
        <f t="shared" si="14"/>
        <v>6.386970402026404E-3</v>
      </c>
      <c r="HI94" s="2">
        <f t="shared" si="15"/>
        <v>8.9107235052316991E-3</v>
      </c>
      <c r="HJ94" s="3">
        <f t="shared" si="16"/>
        <v>240.57559208179342</v>
      </c>
      <c r="HK94" t="str">
        <f t="shared" si="17"/>
        <v>IQV</v>
      </c>
    </row>
    <row r="95" spans="1:219" hidden="1" x14ac:dyDescent="0.25">
      <c r="A95">
        <v>86</v>
      </c>
      <c r="B95" t="s">
        <v>560</v>
      </c>
      <c r="C95">
        <v>9</v>
      </c>
      <c r="D95">
        <v>1</v>
      </c>
      <c r="E95">
        <v>5</v>
      </c>
      <c r="F95">
        <v>1</v>
      </c>
      <c r="G95" t="s">
        <v>218</v>
      </c>
      <c r="H95" t="s">
        <v>218</v>
      </c>
      <c r="I95">
        <v>5</v>
      </c>
      <c r="J95">
        <v>1</v>
      </c>
      <c r="K95" t="s">
        <v>218</v>
      </c>
      <c r="L95" t="s">
        <v>218</v>
      </c>
      <c r="M95">
        <v>18</v>
      </c>
      <c r="N95">
        <v>78</v>
      </c>
      <c r="O95">
        <v>68</v>
      </c>
      <c r="P95">
        <v>27</v>
      </c>
      <c r="Q95">
        <v>0</v>
      </c>
      <c r="R95">
        <v>0</v>
      </c>
      <c r="S95">
        <v>0</v>
      </c>
      <c r="T95">
        <v>0</v>
      </c>
      <c r="U95">
        <v>0</v>
      </c>
      <c r="V95">
        <v>4</v>
      </c>
      <c r="W95">
        <v>2</v>
      </c>
      <c r="X95">
        <v>1</v>
      </c>
      <c r="Y95">
        <v>0</v>
      </c>
      <c r="Z95">
        <v>0</v>
      </c>
      <c r="AA95">
        <v>1</v>
      </c>
      <c r="AB95">
        <v>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561</v>
      </c>
      <c r="AV95">
        <v>43.689998626708977</v>
      </c>
      <c r="AW95">
        <v>43.680000305175781</v>
      </c>
      <c r="AX95">
        <v>43.729999542236328</v>
      </c>
      <c r="AY95">
        <v>43.209999084472663</v>
      </c>
      <c r="AZ95">
        <v>43.220001220703118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</v>
      </c>
      <c r="BO95">
        <v>14</v>
      </c>
      <c r="BP95">
        <v>13</v>
      </c>
      <c r="BQ95">
        <v>33</v>
      </c>
      <c r="BR95">
        <v>132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3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 t="s">
        <v>236</v>
      </c>
      <c r="CN95">
        <v>43.220001220703118</v>
      </c>
      <c r="CO95">
        <v>43.330001831054688</v>
      </c>
      <c r="CP95">
        <v>43.669998168945313</v>
      </c>
      <c r="CQ95">
        <v>43.159999847412109</v>
      </c>
      <c r="CR95">
        <v>43.330001831054688</v>
      </c>
      <c r="CW95">
        <v>84</v>
      </c>
      <c r="CX95">
        <v>12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110</v>
      </c>
      <c r="DG95">
        <v>22</v>
      </c>
      <c r="DH95">
        <v>6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289</v>
      </c>
      <c r="EF95">
        <v>43.330001831054688</v>
      </c>
      <c r="EG95">
        <v>43.450000762939453</v>
      </c>
      <c r="EH95">
        <v>43.5</v>
      </c>
      <c r="EI95">
        <v>43</v>
      </c>
      <c r="EJ95">
        <v>43.009998321533203</v>
      </c>
      <c r="EO95">
        <v>1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22</v>
      </c>
      <c r="EZ95">
        <v>41</v>
      </c>
      <c r="FA95">
        <v>47</v>
      </c>
      <c r="FB95">
        <v>84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 t="s">
        <v>453</v>
      </c>
      <c r="FX95">
        <v>43.009998321533203</v>
      </c>
      <c r="FY95">
        <v>43.259998321533203</v>
      </c>
      <c r="FZ95">
        <v>43.630001068115227</v>
      </c>
      <c r="GA95">
        <v>43.060001373291023</v>
      </c>
      <c r="GB95">
        <v>43.540000915527337</v>
      </c>
      <c r="GC95">
        <v>289</v>
      </c>
      <c r="GD95">
        <v>535</v>
      </c>
      <c r="GE95">
        <v>97</v>
      </c>
      <c r="GF95">
        <v>333</v>
      </c>
      <c r="GG95">
        <v>0</v>
      </c>
      <c r="GH95">
        <v>27</v>
      </c>
      <c r="GI95">
        <v>0</v>
      </c>
      <c r="GJ95">
        <v>0</v>
      </c>
      <c r="GK95">
        <v>0</v>
      </c>
      <c r="GL95">
        <v>216</v>
      </c>
      <c r="GM95">
        <v>0</v>
      </c>
      <c r="GN95">
        <v>84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2.6</v>
      </c>
      <c r="GX95" t="s">
        <v>239</v>
      </c>
      <c r="GY95">
        <v>3767044</v>
      </c>
      <c r="GZ95">
        <v>2129571</v>
      </c>
      <c r="HA95">
        <v>0.495</v>
      </c>
      <c r="HB95">
        <v>0.60899999999999999</v>
      </c>
      <c r="HC95">
        <v>14.94</v>
      </c>
      <c r="HD95">
        <v>14.95</v>
      </c>
      <c r="HE95">
        <v>2.1894</v>
      </c>
      <c r="HF95" s="2">
        <f t="shared" si="12"/>
        <v>5.7790108576023513E-3</v>
      </c>
      <c r="HG95" s="2">
        <f t="shared" si="13"/>
        <v>8.4804661362344325E-3</v>
      </c>
      <c r="HH95" s="2">
        <f t="shared" si="14"/>
        <v>4.6231381415156036E-3</v>
      </c>
      <c r="HI95" s="2">
        <f t="shared" si="15"/>
        <v>1.1024334684043069E-2</v>
      </c>
      <c r="HJ95" s="3">
        <f t="shared" si="16"/>
        <v>43.626863272352523</v>
      </c>
      <c r="HK95" t="str">
        <f t="shared" si="17"/>
        <v>IRM</v>
      </c>
    </row>
    <row r="96" spans="1:219" hidden="1" x14ac:dyDescent="0.25">
      <c r="A96">
        <v>87</v>
      </c>
      <c r="B96" t="s">
        <v>562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0</v>
      </c>
      <c r="N96">
        <v>1</v>
      </c>
      <c r="O96">
        <v>0</v>
      </c>
      <c r="P96">
        <v>1</v>
      </c>
      <c r="Q96">
        <v>0</v>
      </c>
      <c r="R96">
        <v>1</v>
      </c>
      <c r="S96">
        <v>1</v>
      </c>
      <c r="T96">
        <v>0</v>
      </c>
      <c r="U96">
        <v>0</v>
      </c>
      <c r="V96">
        <v>2</v>
      </c>
      <c r="W96">
        <v>2</v>
      </c>
      <c r="X96">
        <v>0</v>
      </c>
      <c r="Y96">
        <v>4</v>
      </c>
      <c r="Z96">
        <v>117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2</v>
      </c>
      <c r="AN96">
        <v>2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 t="s">
        <v>247</v>
      </c>
      <c r="AV96">
        <v>91.129997253417955</v>
      </c>
      <c r="AW96">
        <v>91.279998779296875</v>
      </c>
      <c r="AX96">
        <v>93.5</v>
      </c>
      <c r="AY96">
        <v>90.449996948242202</v>
      </c>
      <c r="AZ96">
        <v>92.660003662109375</v>
      </c>
      <c r="BE96">
        <v>13</v>
      </c>
      <c r="BF96">
        <v>27</v>
      </c>
      <c r="BG96">
        <v>28</v>
      </c>
      <c r="BH96">
        <v>22</v>
      </c>
      <c r="BI96">
        <v>50</v>
      </c>
      <c r="BJ96">
        <v>1</v>
      </c>
      <c r="BK96">
        <v>1</v>
      </c>
      <c r="BL96">
        <v>0</v>
      </c>
      <c r="BM96">
        <v>0</v>
      </c>
      <c r="BN96">
        <v>4</v>
      </c>
      <c r="BO96">
        <v>0</v>
      </c>
      <c r="BP96">
        <v>0</v>
      </c>
      <c r="BQ96">
        <v>0</v>
      </c>
      <c r="BR96">
        <v>3</v>
      </c>
      <c r="BS96">
        <v>2</v>
      </c>
      <c r="BT96">
        <v>7</v>
      </c>
      <c r="BU96">
        <v>1</v>
      </c>
      <c r="BV96">
        <v>7</v>
      </c>
      <c r="BW96">
        <v>3</v>
      </c>
      <c r="BX96">
        <v>1</v>
      </c>
      <c r="BY96">
        <v>3</v>
      </c>
      <c r="BZ96">
        <v>3</v>
      </c>
      <c r="CA96">
        <v>2</v>
      </c>
      <c r="CB96">
        <v>1</v>
      </c>
      <c r="CC96">
        <v>2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457</v>
      </c>
      <c r="CN96">
        <v>92.660003662109375</v>
      </c>
      <c r="CO96">
        <v>93.209999084472656</v>
      </c>
      <c r="CP96">
        <v>95</v>
      </c>
      <c r="CQ96">
        <v>92.470001220703125</v>
      </c>
      <c r="CR96">
        <v>94.900001525878906</v>
      </c>
      <c r="CW96">
        <v>36</v>
      </c>
      <c r="CX96">
        <v>50</v>
      </c>
      <c r="CY96">
        <v>34</v>
      </c>
      <c r="CZ96">
        <v>32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4</v>
      </c>
      <c r="DH96">
        <v>0</v>
      </c>
      <c r="DI96">
        <v>1</v>
      </c>
      <c r="DJ96">
        <v>1</v>
      </c>
      <c r="DK96">
        <v>1</v>
      </c>
      <c r="DL96">
        <v>7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563</v>
      </c>
      <c r="EF96">
        <v>94.900001525878906</v>
      </c>
      <c r="EG96">
        <v>95.970001220703125</v>
      </c>
      <c r="EH96">
        <v>98.089996337890625</v>
      </c>
      <c r="EI96">
        <v>94.620002746582045</v>
      </c>
      <c r="EJ96">
        <v>96.480003356933594</v>
      </c>
      <c r="EO96">
        <v>19</v>
      </c>
      <c r="EP96">
        <v>48</v>
      </c>
      <c r="EQ96">
        <v>39</v>
      </c>
      <c r="ER96">
        <v>59</v>
      </c>
      <c r="ES96">
        <v>7</v>
      </c>
      <c r="ET96">
        <v>1</v>
      </c>
      <c r="EU96">
        <v>105</v>
      </c>
      <c r="EV96">
        <v>1</v>
      </c>
      <c r="EW96">
        <v>7</v>
      </c>
      <c r="EX96">
        <v>3</v>
      </c>
      <c r="EY96">
        <v>1</v>
      </c>
      <c r="EZ96">
        <v>0</v>
      </c>
      <c r="FA96">
        <v>1</v>
      </c>
      <c r="FB96">
        <v>4</v>
      </c>
      <c r="FC96">
        <v>1</v>
      </c>
      <c r="FD96">
        <v>8</v>
      </c>
      <c r="FE96">
        <v>1</v>
      </c>
      <c r="FF96">
        <v>8</v>
      </c>
      <c r="FG96">
        <v>0</v>
      </c>
      <c r="FH96">
        <v>0</v>
      </c>
      <c r="FI96">
        <v>4</v>
      </c>
      <c r="FJ96">
        <v>4</v>
      </c>
      <c r="FK96">
        <v>0</v>
      </c>
      <c r="FL96">
        <v>0</v>
      </c>
      <c r="FM96">
        <v>1</v>
      </c>
      <c r="FN96">
        <v>1</v>
      </c>
      <c r="FO96">
        <v>2</v>
      </c>
      <c r="FP96">
        <v>0</v>
      </c>
      <c r="FQ96">
        <v>4</v>
      </c>
      <c r="FR96">
        <v>4</v>
      </c>
      <c r="FS96">
        <v>1</v>
      </c>
      <c r="FT96">
        <v>0</v>
      </c>
      <c r="FU96">
        <v>2</v>
      </c>
      <c r="FV96">
        <v>1</v>
      </c>
      <c r="FW96" t="s">
        <v>421</v>
      </c>
      <c r="FX96">
        <v>96.480003356933594</v>
      </c>
      <c r="FY96">
        <v>96.879997253417969</v>
      </c>
      <c r="FZ96">
        <v>97.489997863769531</v>
      </c>
      <c r="GA96">
        <v>94.699996948242188</v>
      </c>
      <c r="GB96">
        <v>95.349998474121094</v>
      </c>
      <c r="GC96">
        <v>466</v>
      </c>
      <c r="GD96">
        <v>148</v>
      </c>
      <c r="GE96">
        <v>324</v>
      </c>
      <c r="GF96">
        <v>16</v>
      </c>
      <c r="GG96">
        <v>7</v>
      </c>
      <c r="GH96">
        <v>171</v>
      </c>
      <c r="GI96">
        <v>7</v>
      </c>
      <c r="GJ96">
        <v>98</v>
      </c>
      <c r="GK96">
        <v>15</v>
      </c>
      <c r="GL96">
        <v>125</v>
      </c>
      <c r="GM96">
        <v>8</v>
      </c>
      <c r="GN96">
        <v>5</v>
      </c>
      <c r="GO96">
        <v>4</v>
      </c>
      <c r="GP96">
        <v>2</v>
      </c>
      <c r="GQ96">
        <v>3</v>
      </c>
      <c r="GR96">
        <v>2</v>
      </c>
      <c r="GS96">
        <v>2</v>
      </c>
      <c r="GT96">
        <v>2</v>
      </c>
      <c r="GU96">
        <v>1</v>
      </c>
      <c r="GV96">
        <v>1</v>
      </c>
      <c r="GW96">
        <v>1.9</v>
      </c>
      <c r="GX96" t="s">
        <v>218</v>
      </c>
      <c r="GY96">
        <v>302196</v>
      </c>
      <c r="GZ96">
        <v>306285</v>
      </c>
      <c r="HA96">
        <v>1.034</v>
      </c>
      <c r="HB96">
        <v>1.385</v>
      </c>
      <c r="HC96">
        <v>1.52</v>
      </c>
      <c r="HD96">
        <v>4.62</v>
      </c>
      <c r="HE96">
        <v>0</v>
      </c>
      <c r="HF96" s="2">
        <f t="shared" si="12"/>
        <v>4.128756273992007E-3</v>
      </c>
      <c r="HG96" s="2">
        <f t="shared" si="13"/>
        <v>6.2570584030985366E-3</v>
      </c>
      <c r="HH96" s="2">
        <f t="shared" si="14"/>
        <v>2.2502068197559399E-2</v>
      </c>
      <c r="HI96" s="2">
        <f t="shared" si="15"/>
        <v>6.8170061487239364E-3</v>
      </c>
      <c r="HJ96" s="3">
        <f t="shared" si="16"/>
        <v>97.486181054324632</v>
      </c>
      <c r="HK96" t="str">
        <f t="shared" si="17"/>
        <v>ITRI</v>
      </c>
    </row>
    <row r="97" spans="1:219" hidden="1" x14ac:dyDescent="0.25">
      <c r="A97">
        <v>88</v>
      </c>
      <c r="B97" t="s">
        <v>564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1</v>
      </c>
      <c r="N97">
        <v>3</v>
      </c>
      <c r="O97">
        <v>42</v>
      </c>
      <c r="P97">
        <v>26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1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324</v>
      </c>
      <c r="AV97">
        <v>172.49000549316409</v>
      </c>
      <c r="AW97">
        <v>172.2200012207031</v>
      </c>
      <c r="AX97">
        <v>173.33000183105469</v>
      </c>
      <c r="AY97">
        <v>171.03999328613281</v>
      </c>
      <c r="AZ97">
        <v>171.72999572753909</v>
      </c>
      <c r="BE97">
        <v>41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15</v>
      </c>
      <c r="BO97">
        <v>4</v>
      </c>
      <c r="BP97">
        <v>15</v>
      </c>
      <c r="BQ97">
        <v>4</v>
      </c>
      <c r="BR97">
        <v>5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565</v>
      </c>
      <c r="CN97">
        <v>171.72999572753909</v>
      </c>
      <c r="CO97">
        <v>171.44000244140619</v>
      </c>
      <c r="CP97">
        <v>173.63999938964841</v>
      </c>
      <c r="CQ97">
        <v>170.50999450683591</v>
      </c>
      <c r="CR97">
        <v>173.17999267578119</v>
      </c>
      <c r="CW97">
        <v>6</v>
      </c>
      <c r="CX97">
        <v>40</v>
      </c>
      <c r="CY97">
        <v>35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1</v>
      </c>
      <c r="DK97">
        <v>2</v>
      </c>
      <c r="DL97">
        <v>2</v>
      </c>
      <c r="DM97">
        <v>0</v>
      </c>
      <c r="DN97">
        <v>0</v>
      </c>
      <c r="DO97">
        <v>2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380</v>
      </c>
      <c r="EF97">
        <v>173.17999267578119</v>
      </c>
      <c r="EG97">
        <v>173.27000427246091</v>
      </c>
      <c r="EH97">
        <v>176.52000427246091</v>
      </c>
      <c r="EI97">
        <v>173.27000427246091</v>
      </c>
      <c r="EJ97">
        <v>175.08000183105469</v>
      </c>
      <c r="EO97">
        <v>5</v>
      </c>
      <c r="EP97">
        <v>15</v>
      </c>
      <c r="EQ97">
        <v>46</v>
      </c>
      <c r="ER97">
        <v>14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566</v>
      </c>
      <c r="FX97">
        <v>175.08000183105469</v>
      </c>
      <c r="FY97">
        <v>175.52000427246091</v>
      </c>
      <c r="FZ97">
        <v>178.46000671386719</v>
      </c>
      <c r="GA97">
        <v>175.30000305175781</v>
      </c>
      <c r="GB97">
        <v>175.58000183105469</v>
      </c>
      <c r="GC97">
        <v>275</v>
      </c>
      <c r="GD97">
        <v>47</v>
      </c>
      <c r="GE97">
        <v>161</v>
      </c>
      <c r="GF97">
        <v>2</v>
      </c>
      <c r="GG97">
        <v>0</v>
      </c>
      <c r="GH97">
        <v>40</v>
      </c>
      <c r="GI97">
        <v>0</v>
      </c>
      <c r="GJ97">
        <v>14</v>
      </c>
      <c r="GK97">
        <v>0</v>
      </c>
      <c r="GL97">
        <v>6</v>
      </c>
      <c r="GM97">
        <v>0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0</v>
      </c>
      <c r="GT97">
        <v>0</v>
      </c>
      <c r="GU97">
        <v>0</v>
      </c>
      <c r="GV97">
        <v>0</v>
      </c>
      <c r="GW97">
        <v>2.2000000000000002</v>
      </c>
      <c r="GX97" t="s">
        <v>218</v>
      </c>
      <c r="GY97">
        <v>129883</v>
      </c>
      <c r="GZ97">
        <v>64828</v>
      </c>
      <c r="HA97">
        <v>2.7759999999999998</v>
      </c>
      <c r="HB97">
        <v>3.7029999999999998</v>
      </c>
      <c r="HC97">
        <v>11.38</v>
      </c>
      <c r="HD97">
        <v>8.11</v>
      </c>
      <c r="HE97">
        <v>25.555600999999999</v>
      </c>
      <c r="HF97" s="2">
        <f t="shared" si="12"/>
        <v>2.5068506762522258E-3</v>
      </c>
      <c r="HG97" s="2">
        <f t="shared" si="13"/>
        <v>1.6474293011319419E-2</v>
      </c>
      <c r="HH97" s="2">
        <f t="shared" si="14"/>
        <v>1.2534253381261129E-3</v>
      </c>
      <c r="HI97" s="2">
        <f t="shared" si="15"/>
        <v>1.5947076909492708E-3</v>
      </c>
      <c r="HJ97" s="3">
        <f t="shared" si="16"/>
        <v>178.41157225219348</v>
      </c>
      <c r="HK97" t="str">
        <f t="shared" si="17"/>
        <v>JJSF</v>
      </c>
    </row>
    <row r="98" spans="1:219" hidden="1" x14ac:dyDescent="0.25">
      <c r="A98">
        <v>89</v>
      </c>
      <c r="B98" t="s">
        <v>567</v>
      </c>
      <c r="C98">
        <v>10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124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66</v>
      </c>
      <c r="W98">
        <v>22</v>
      </c>
      <c r="X98">
        <v>5</v>
      </c>
      <c r="Y98">
        <v>2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409</v>
      </c>
      <c r="AV98">
        <v>64.739997863769531</v>
      </c>
      <c r="AW98">
        <v>64.870002746582031</v>
      </c>
      <c r="AX98">
        <v>65.669998168945313</v>
      </c>
      <c r="AY98">
        <v>64.650001525878906</v>
      </c>
      <c r="AZ98">
        <v>64.94000244140625</v>
      </c>
      <c r="BE98">
        <v>40</v>
      </c>
      <c r="BF98">
        <v>131</v>
      </c>
      <c r="BG98">
        <v>24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1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370</v>
      </c>
      <c r="CN98">
        <v>64.94000244140625</v>
      </c>
      <c r="CO98">
        <v>65.699996948242188</v>
      </c>
      <c r="CP98">
        <v>66.239997863769531</v>
      </c>
      <c r="CQ98">
        <v>65.400001525878906</v>
      </c>
      <c r="CR98">
        <v>65.94000244140625</v>
      </c>
      <c r="CW98">
        <v>170</v>
      </c>
      <c r="CX98">
        <v>24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400</v>
      </c>
      <c r="EF98">
        <v>65.94000244140625</v>
      </c>
      <c r="EG98">
        <v>66.180000305175781</v>
      </c>
      <c r="EH98">
        <v>66.389999389648438</v>
      </c>
      <c r="EI98">
        <v>65.669998168945313</v>
      </c>
      <c r="EJ98">
        <v>66.220001220703125</v>
      </c>
      <c r="EO98">
        <v>7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</v>
      </c>
      <c r="EY98">
        <v>37</v>
      </c>
      <c r="EZ98">
        <v>86</v>
      </c>
      <c r="FA98">
        <v>33</v>
      </c>
      <c r="FB98">
        <v>31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568</v>
      </c>
      <c r="FX98">
        <v>66.220001220703125</v>
      </c>
      <c r="FY98">
        <v>66.44000244140625</v>
      </c>
      <c r="FZ98">
        <v>66.709999084472656</v>
      </c>
      <c r="GA98">
        <v>65.889999389648438</v>
      </c>
      <c r="GB98">
        <v>66.540000915527344</v>
      </c>
      <c r="GC98">
        <v>520</v>
      </c>
      <c r="GD98">
        <v>293</v>
      </c>
      <c r="GE98">
        <v>201</v>
      </c>
      <c r="GF98">
        <v>195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33</v>
      </c>
      <c r="GM98">
        <v>0</v>
      </c>
      <c r="GN98">
        <v>31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2.2000000000000002</v>
      </c>
      <c r="GX98" t="s">
        <v>218</v>
      </c>
      <c r="GY98">
        <v>8799232</v>
      </c>
      <c r="GZ98">
        <v>4636442</v>
      </c>
      <c r="HA98">
        <v>0.80700000000000005</v>
      </c>
      <c r="HB98">
        <v>1.1679999999999999</v>
      </c>
      <c r="HC98">
        <v>1.37</v>
      </c>
      <c r="HD98">
        <v>2.35</v>
      </c>
      <c r="HE98">
        <v>0.82030000000000003</v>
      </c>
      <c r="HF98" s="2">
        <f t="shared" si="12"/>
        <v>3.3112765294845969E-3</v>
      </c>
      <c r="HG98" s="2">
        <f t="shared" si="13"/>
        <v>4.0473189442638002E-3</v>
      </c>
      <c r="HH98" s="2">
        <f t="shared" si="14"/>
        <v>8.2781913237114368E-3</v>
      </c>
      <c r="HI98" s="2">
        <f t="shared" si="15"/>
        <v>9.7685830618500225E-3</v>
      </c>
      <c r="HJ98" s="3">
        <f t="shared" si="16"/>
        <v>66.708906321944283</v>
      </c>
      <c r="HK98" t="str">
        <f t="shared" si="17"/>
        <v>JCI</v>
      </c>
    </row>
    <row r="99" spans="1:219" hidden="1" x14ac:dyDescent="0.25">
      <c r="A99">
        <v>90</v>
      </c>
      <c r="B99" t="s">
        <v>569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153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45</v>
      </c>
      <c r="W99">
        <v>4</v>
      </c>
      <c r="X99">
        <v>7</v>
      </c>
      <c r="Y99">
        <v>2</v>
      </c>
      <c r="Z99">
        <v>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317</v>
      </c>
      <c r="AV99">
        <v>163.53999328613281</v>
      </c>
      <c r="AW99">
        <v>163.8500061035156</v>
      </c>
      <c r="AX99">
        <v>165.69999694824219</v>
      </c>
      <c r="AY99">
        <v>161.55999755859381</v>
      </c>
      <c r="AZ99">
        <v>161.8500061035156</v>
      </c>
      <c r="BE99">
        <v>65</v>
      </c>
      <c r="BF99">
        <v>9</v>
      </c>
      <c r="BG99">
        <v>3</v>
      </c>
      <c r="BH99">
        <v>0</v>
      </c>
      <c r="BI99">
        <v>0</v>
      </c>
      <c r="BJ99">
        <v>1</v>
      </c>
      <c r="BK99">
        <v>3</v>
      </c>
      <c r="BL99">
        <v>0</v>
      </c>
      <c r="BM99">
        <v>0</v>
      </c>
      <c r="BN99">
        <v>53</v>
      </c>
      <c r="BO99">
        <v>14</v>
      </c>
      <c r="BP99">
        <v>8</v>
      </c>
      <c r="BQ99">
        <v>24</v>
      </c>
      <c r="BR99">
        <v>49</v>
      </c>
      <c r="BS99">
        <v>1</v>
      </c>
      <c r="BT99">
        <v>0</v>
      </c>
      <c r="BU99">
        <v>0</v>
      </c>
      <c r="BV99">
        <v>0</v>
      </c>
      <c r="BW99">
        <v>12</v>
      </c>
      <c r="BX99">
        <v>3</v>
      </c>
      <c r="BY99">
        <v>0</v>
      </c>
      <c r="BZ99">
        <v>0</v>
      </c>
      <c r="CA99">
        <v>1</v>
      </c>
      <c r="CB99">
        <v>1</v>
      </c>
      <c r="CC99">
        <v>0</v>
      </c>
      <c r="CD99">
        <v>0</v>
      </c>
      <c r="CE99">
        <v>80</v>
      </c>
      <c r="CF99">
        <v>12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 t="s">
        <v>508</v>
      </c>
      <c r="CN99">
        <v>161.8500061035156</v>
      </c>
      <c r="CO99">
        <v>163.57000732421881</v>
      </c>
      <c r="CP99">
        <v>163.74000549316409</v>
      </c>
      <c r="CQ99">
        <v>161.30999755859381</v>
      </c>
      <c r="CR99">
        <v>161.83000183105469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5</v>
      </c>
      <c r="DJ99">
        <v>190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570</v>
      </c>
      <c r="EF99">
        <v>161.83000183105469</v>
      </c>
      <c r="EG99">
        <v>163.94999694824219</v>
      </c>
      <c r="EH99">
        <v>164.75</v>
      </c>
      <c r="EI99">
        <v>162.57000732421881</v>
      </c>
      <c r="EJ99">
        <v>164.3500061035156</v>
      </c>
      <c r="EO99">
        <v>27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21</v>
      </c>
      <c r="EY99">
        <v>9</v>
      </c>
      <c r="EZ99">
        <v>25</v>
      </c>
      <c r="FA99">
        <v>23</v>
      </c>
      <c r="FB99">
        <v>106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571</v>
      </c>
      <c r="FX99">
        <v>164.3500061035156</v>
      </c>
      <c r="FY99">
        <v>164.67999267578119</v>
      </c>
      <c r="FZ99">
        <v>164.94000244140619</v>
      </c>
      <c r="GA99">
        <v>163.25999450683591</v>
      </c>
      <c r="GB99">
        <v>164.24000549316409</v>
      </c>
      <c r="GC99">
        <v>258</v>
      </c>
      <c r="GD99">
        <v>591</v>
      </c>
      <c r="GE99">
        <v>27</v>
      </c>
      <c r="GF99">
        <v>379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351</v>
      </c>
      <c r="GM99">
        <v>0</v>
      </c>
      <c r="GN99">
        <v>296</v>
      </c>
      <c r="GO99">
        <v>1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2.2999999999999998</v>
      </c>
      <c r="GX99" t="s">
        <v>218</v>
      </c>
      <c r="GY99">
        <v>14653914</v>
      </c>
      <c r="GZ99">
        <v>11444471</v>
      </c>
      <c r="HC99">
        <v>9</v>
      </c>
      <c r="HD99">
        <v>1.48</v>
      </c>
      <c r="HE99">
        <v>0.28570000000000001</v>
      </c>
      <c r="HF99" s="2">
        <f t="shared" si="12"/>
        <v>2.0038048757705651E-3</v>
      </c>
      <c r="HG99" s="2">
        <f t="shared" si="13"/>
        <v>1.5763899707553763E-3</v>
      </c>
      <c r="HH99" s="2">
        <f t="shared" si="14"/>
        <v>8.6227728449135288E-3</v>
      </c>
      <c r="HI99" s="2">
        <f t="shared" si="15"/>
        <v>5.9669444322379972E-3</v>
      </c>
      <c r="HJ99" s="3">
        <f t="shared" si="16"/>
        <v>164.93959256461937</v>
      </c>
      <c r="HK99" t="str">
        <f t="shared" si="17"/>
        <v>JPM</v>
      </c>
    </row>
    <row r="100" spans="1:219" hidden="1" x14ac:dyDescent="0.25">
      <c r="A100">
        <v>91</v>
      </c>
      <c r="B100" t="s">
        <v>572</v>
      </c>
      <c r="C100">
        <v>9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12</v>
      </c>
      <c r="N100">
        <v>114</v>
      </c>
      <c r="O100">
        <v>68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</v>
      </c>
      <c r="W100">
        <v>2</v>
      </c>
      <c r="X100">
        <v>0</v>
      </c>
      <c r="Y100">
        <v>0</v>
      </c>
      <c r="Z100">
        <v>0</v>
      </c>
      <c r="AA100">
        <v>1</v>
      </c>
      <c r="AB100">
        <v>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573</v>
      </c>
      <c r="AV100">
        <v>36.860000610351563</v>
      </c>
      <c r="AW100">
        <v>36.860000610351563</v>
      </c>
      <c r="AX100">
        <v>36.939998626708977</v>
      </c>
      <c r="AY100">
        <v>36.490001678466797</v>
      </c>
      <c r="AZ100">
        <v>36.5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3</v>
      </c>
      <c r="BO100">
        <v>8</v>
      </c>
      <c r="BP100">
        <v>31</v>
      </c>
      <c r="BQ100">
        <v>64</v>
      </c>
      <c r="BR100">
        <v>89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 t="s">
        <v>496</v>
      </c>
      <c r="CN100">
        <v>36.5</v>
      </c>
      <c r="CO100">
        <v>36.580001831054688</v>
      </c>
      <c r="CP100">
        <v>36.770000457763672</v>
      </c>
      <c r="CQ100">
        <v>36.389999389648438</v>
      </c>
      <c r="CR100">
        <v>36.540000915527337</v>
      </c>
      <c r="CW100">
        <v>70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54</v>
      </c>
      <c r="DG100">
        <v>14</v>
      </c>
      <c r="DH100">
        <v>36</v>
      </c>
      <c r="DI100">
        <v>28</v>
      </c>
      <c r="DJ100">
        <v>4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243</v>
      </c>
      <c r="EF100">
        <v>36.540000915527337</v>
      </c>
      <c r="EG100">
        <v>36.979999542236328</v>
      </c>
      <c r="EH100">
        <v>37.110000610351563</v>
      </c>
      <c r="EI100">
        <v>36.549999237060547</v>
      </c>
      <c r="EJ100">
        <v>36.650001525878913</v>
      </c>
      <c r="EO100">
        <v>2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23</v>
      </c>
      <c r="EY100">
        <v>26</v>
      </c>
      <c r="EZ100">
        <v>11</v>
      </c>
      <c r="FA100">
        <v>35</v>
      </c>
      <c r="FB100">
        <v>100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2</v>
      </c>
      <c r="FP100">
        <v>0</v>
      </c>
      <c r="FQ100">
        <v>0</v>
      </c>
      <c r="FR100">
        <v>0</v>
      </c>
      <c r="FS100">
        <v>1</v>
      </c>
      <c r="FT100">
        <v>0</v>
      </c>
      <c r="FU100">
        <v>0</v>
      </c>
      <c r="FV100">
        <v>0</v>
      </c>
      <c r="FW100" t="s">
        <v>574</v>
      </c>
      <c r="FX100">
        <v>36.650001525878913</v>
      </c>
      <c r="FY100">
        <v>36.759998321533203</v>
      </c>
      <c r="FZ100">
        <v>37.090000152587891</v>
      </c>
      <c r="GA100">
        <v>36.759998321533203</v>
      </c>
      <c r="GB100">
        <v>36.959999084472663</v>
      </c>
      <c r="GC100">
        <v>268</v>
      </c>
      <c r="GD100">
        <v>531</v>
      </c>
      <c r="GE100">
        <v>73</v>
      </c>
      <c r="GF100">
        <v>331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193</v>
      </c>
      <c r="GM100">
        <v>0</v>
      </c>
      <c r="GN100">
        <v>104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2.2999999999999998</v>
      </c>
      <c r="GX100" t="s">
        <v>218</v>
      </c>
      <c r="GY100">
        <v>10264764</v>
      </c>
      <c r="GZ100">
        <v>3100600</v>
      </c>
      <c r="HA100">
        <v>0.20499999999999999</v>
      </c>
      <c r="HB100">
        <v>0.36899999999999999</v>
      </c>
      <c r="HC100">
        <v>2.44</v>
      </c>
      <c r="HD100">
        <v>8.3699999999999992</v>
      </c>
      <c r="HE100">
        <v>0.57140000000000002</v>
      </c>
      <c r="HF100" s="2">
        <f t="shared" si="12"/>
        <v>2.9922959922948911E-3</v>
      </c>
      <c r="HG100" s="2">
        <f t="shared" si="13"/>
        <v>8.8973262253184693E-3</v>
      </c>
      <c r="HH100" s="2">
        <f t="shared" si="14"/>
        <v>0</v>
      </c>
      <c r="HI100" s="2">
        <f t="shared" si="15"/>
        <v>5.4112761875982907E-3</v>
      </c>
      <c r="HJ100" s="3">
        <f t="shared" si="16"/>
        <v>37.087064018642046</v>
      </c>
      <c r="HK100" t="str">
        <f t="shared" si="17"/>
        <v>KDP</v>
      </c>
    </row>
    <row r="101" spans="1:219" hidden="1" x14ac:dyDescent="0.25">
      <c r="A101">
        <v>92</v>
      </c>
      <c r="B101" t="s">
        <v>575</v>
      </c>
      <c r="C101">
        <v>9</v>
      </c>
      <c r="D101">
        <v>2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13</v>
      </c>
      <c r="N101">
        <v>33</v>
      </c>
      <c r="O101">
        <v>40</v>
      </c>
      <c r="P101">
        <v>57</v>
      </c>
      <c r="Q101">
        <v>48</v>
      </c>
      <c r="R101">
        <v>1</v>
      </c>
      <c r="S101">
        <v>5</v>
      </c>
      <c r="T101">
        <v>0</v>
      </c>
      <c r="U101">
        <v>0</v>
      </c>
      <c r="V101">
        <v>3</v>
      </c>
      <c r="W101">
        <v>0</v>
      </c>
      <c r="X101">
        <v>2</v>
      </c>
      <c r="Y101">
        <v>1</v>
      </c>
      <c r="Z101">
        <v>3</v>
      </c>
      <c r="AA101">
        <v>2</v>
      </c>
      <c r="AB101">
        <v>9</v>
      </c>
      <c r="AC101">
        <v>1</v>
      </c>
      <c r="AD101">
        <v>9</v>
      </c>
      <c r="AE101">
        <v>0</v>
      </c>
      <c r="AF101">
        <v>0</v>
      </c>
      <c r="AG101">
        <v>3</v>
      </c>
      <c r="AH101">
        <v>3</v>
      </c>
      <c r="AI101">
        <v>0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576</v>
      </c>
      <c r="AV101">
        <v>66.209999084472656</v>
      </c>
      <c r="AW101">
        <v>67.080001831054688</v>
      </c>
      <c r="AX101">
        <v>68.680000305175781</v>
      </c>
      <c r="AY101">
        <v>66.430000305175781</v>
      </c>
      <c r="AZ101">
        <v>66.569999694824219</v>
      </c>
      <c r="BE101">
        <v>88</v>
      </c>
      <c r="BF101">
        <v>25</v>
      </c>
      <c r="BG101">
        <v>18</v>
      </c>
      <c r="BH101">
        <v>2</v>
      </c>
      <c r="BI101">
        <v>5</v>
      </c>
      <c r="BJ101">
        <v>1</v>
      </c>
      <c r="BK101">
        <v>25</v>
      </c>
      <c r="BL101">
        <v>1</v>
      </c>
      <c r="BM101">
        <v>5</v>
      </c>
      <c r="BN101">
        <v>18</v>
      </c>
      <c r="BO101">
        <v>4</v>
      </c>
      <c r="BP101">
        <v>6</v>
      </c>
      <c r="BQ101">
        <v>4</v>
      </c>
      <c r="BR101">
        <v>39</v>
      </c>
      <c r="BS101">
        <v>1</v>
      </c>
      <c r="BT101">
        <v>1</v>
      </c>
      <c r="BU101">
        <v>1</v>
      </c>
      <c r="BV101">
        <v>1</v>
      </c>
      <c r="BW101">
        <v>51</v>
      </c>
      <c r="BX101">
        <v>26</v>
      </c>
      <c r="BY101">
        <v>0</v>
      </c>
      <c r="BZ101">
        <v>0</v>
      </c>
      <c r="CA101">
        <v>2</v>
      </c>
      <c r="CB101">
        <v>1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317</v>
      </c>
      <c r="CN101">
        <v>66.569999694824219</v>
      </c>
      <c r="CO101">
        <v>66.599998474121094</v>
      </c>
      <c r="CP101">
        <v>69.05999755859375</v>
      </c>
      <c r="CQ101">
        <v>66.569999694824219</v>
      </c>
      <c r="CR101">
        <v>68.25</v>
      </c>
      <c r="CW101">
        <v>0</v>
      </c>
      <c r="CX101">
        <v>0</v>
      </c>
      <c r="CY101">
        <v>23</v>
      </c>
      <c r="CZ101">
        <v>57</v>
      </c>
      <c r="DA101">
        <v>115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577</v>
      </c>
      <c r="EF101">
        <v>68.25</v>
      </c>
      <c r="EG101">
        <v>68.800003051757813</v>
      </c>
      <c r="EH101">
        <v>70.279998779296875</v>
      </c>
      <c r="EI101">
        <v>68.510002136230469</v>
      </c>
      <c r="EJ101">
        <v>69.44000244140625</v>
      </c>
      <c r="EO101">
        <v>54</v>
      </c>
      <c r="EP101">
        <v>53</v>
      </c>
      <c r="EQ101">
        <v>34</v>
      </c>
      <c r="ER101">
        <v>43</v>
      </c>
      <c r="ES101">
        <v>6</v>
      </c>
      <c r="ET101">
        <v>2</v>
      </c>
      <c r="EU101">
        <v>7</v>
      </c>
      <c r="EV101">
        <v>0</v>
      </c>
      <c r="EW101">
        <v>0</v>
      </c>
      <c r="EX101">
        <v>18</v>
      </c>
      <c r="EY101">
        <v>3</v>
      </c>
      <c r="EZ101">
        <v>0</v>
      </c>
      <c r="FA101">
        <v>1</v>
      </c>
      <c r="FB101">
        <v>0</v>
      </c>
      <c r="FC101">
        <v>3</v>
      </c>
      <c r="FD101">
        <v>22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578</v>
      </c>
      <c r="FX101">
        <v>69.44000244140625</v>
      </c>
      <c r="FY101">
        <v>69.5</v>
      </c>
      <c r="FZ101">
        <v>70.639999389648438</v>
      </c>
      <c r="GA101">
        <v>68.30999755859375</v>
      </c>
      <c r="GB101">
        <v>69.870002746582031</v>
      </c>
      <c r="GC101">
        <v>714</v>
      </c>
      <c r="GD101">
        <v>103</v>
      </c>
      <c r="GE101">
        <v>385</v>
      </c>
      <c r="GF101">
        <v>23</v>
      </c>
      <c r="GG101">
        <v>5</v>
      </c>
      <c r="GH101">
        <v>333</v>
      </c>
      <c r="GI101">
        <v>0</v>
      </c>
      <c r="GJ101">
        <v>221</v>
      </c>
      <c r="GK101">
        <v>11</v>
      </c>
      <c r="GL101">
        <v>42</v>
      </c>
      <c r="GM101">
        <v>1</v>
      </c>
      <c r="GN101">
        <v>0</v>
      </c>
      <c r="GO101">
        <v>2</v>
      </c>
      <c r="GP101">
        <v>0</v>
      </c>
      <c r="GQ101">
        <v>1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2.5</v>
      </c>
      <c r="GX101" t="s">
        <v>218</v>
      </c>
      <c r="GY101">
        <v>13534027</v>
      </c>
      <c r="GZ101">
        <v>5047628</v>
      </c>
      <c r="HC101">
        <v>0.56999999999999995</v>
      </c>
      <c r="HD101">
        <v>2.33</v>
      </c>
      <c r="HE101">
        <v>0</v>
      </c>
      <c r="HF101" s="2">
        <f t="shared" si="12"/>
        <v>8.6327422437049162E-4</v>
      </c>
      <c r="HG101" s="2">
        <f t="shared" si="13"/>
        <v>1.6138156844541118E-2</v>
      </c>
      <c r="HH101" s="2">
        <f t="shared" si="14"/>
        <v>1.7122337286420874E-2</v>
      </c>
      <c r="HI101" s="2">
        <f t="shared" si="15"/>
        <v>2.2327252421134314E-2</v>
      </c>
      <c r="HJ101" s="3">
        <f t="shared" si="16"/>
        <v>70.621601900695609</v>
      </c>
      <c r="HK101" t="str">
        <f t="shared" si="17"/>
        <v>LB</v>
      </c>
    </row>
    <row r="102" spans="1:219" hidden="1" x14ac:dyDescent="0.25">
      <c r="A102">
        <v>93</v>
      </c>
      <c r="B102" t="s">
        <v>579</v>
      </c>
      <c r="C102">
        <v>10</v>
      </c>
      <c r="D102">
        <v>1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26</v>
      </c>
      <c r="W102">
        <v>21</v>
      </c>
      <c r="X102">
        <v>22</v>
      </c>
      <c r="Y102">
        <v>21</v>
      </c>
      <c r="Z102">
        <v>102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580</v>
      </c>
      <c r="AV102">
        <v>216.28999328613281</v>
      </c>
      <c r="AW102">
        <v>216.7200012207031</v>
      </c>
      <c r="AX102">
        <v>217.83999633789071</v>
      </c>
      <c r="AY102">
        <v>216.1199951171875</v>
      </c>
      <c r="AZ102">
        <v>216.55000305175781</v>
      </c>
      <c r="BE102">
        <v>106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107</v>
      </c>
      <c r="BO102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580</v>
      </c>
      <c r="CN102">
        <v>216.55000305175781</v>
      </c>
      <c r="CO102">
        <v>215.91999816894531</v>
      </c>
      <c r="CP102">
        <v>216.97999572753901</v>
      </c>
      <c r="CQ102">
        <v>213.94000244140619</v>
      </c>
      <c r="CR102">
        <v>214.83000183105469</v>
      </c>
      <c r="CW102">
        <v>11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5</v>
      </c>
      <c r="DG102">
        <v>1</v>
      </c>
      <c r="DH102">
        <v>6</v>
      </c>
      <c r="DI102">
        <v>18</v>
      </c>
      <c r="DJ102">
        <v>158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581</v>
      </c>
      <c r="EF102">
        <v>214.83000183105469</v>
      </c>
      <c r="EG102">
        <v>217</v>
      </c>
      <c r="EH102">
        <v>219.36000061035159</v>
      </c>
      <c r="EI102">
        <v>215.96000671386719</v>
      </c>
      <c r="EJ102">
        <v>218.91000366210929</v>
      </c>
      <c r="EO102">
        <v>89</v>
      </c>
      <c r="EP102">
        <v>15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45</v>
      </c>
      <c r="EY102">
        <v>37</v>
      </c>
      <c r="EZ102">
        <v>14</v>
      </c>
      <c r="FA102">
        <v>5</v>
      </c>
      <c r="FB102">
        <v>0</v>
      </c>
      <c r="FC102">
        <v>1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528</v>
      </c>
      <c r="FX102">
        <v>218.91000366210929</v>
      </c>
      <c r="FY102">
        <v>218.49000549316409</v>
      </c>
      <c r="FZ102">
        <v>219.30000305175781</v>
      </c>
      <c r="GA102">
        <v>217.08000183105469</v>
      </c>
      <c r="GB102">
        <v>218.05999755859381</v>
      </c>
      <c r="GC102">
        <v>228</v>
      </c>
      <c r="GD102">
        <v>597</v>
      </c>
      <c r="GE102">
        <v>116</v>
      </c>
      <c r="GF102">
        <v>289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260</v>
      </c>
      <c r="GM102">
        <v>0</v>
      </c>
      <c r="GN102">
        <v>158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2.1</v>
      </c>
      <c r="GX102" t="s">
        <v>218</v>
      </c>
      <c r="GY102">
        <v>2892455</v>
      </c>
      <c r="GZ102">
        <v>853657</v>
      </c>
      <c r="HA102">
        <v>1.1459999999999999</v>
      </c>
      <c r="HB102">
        <v>1.782</v>
      </c>
      <c r="HC102">
        <v>1.56</v>
      </c>
      <c r="HD102">
        <v>2.35</v>
      </c>
      <c r="HE102">
        <v>0.55349999999999999</v>
      </c>
      <c r="HF102" s="2">
        <f t="shared" si="12"/>
        <v>-1.9222763439326052E-3</v>
      </c>
      <c r="HG102" s="2">
        <f t="shared" si="13"/>
        <v>3.6935592673136286E-3</v>
      </c>
      <c r="HH102" s="2">
        <f t="shared" si="14"/>
        <v>6.4534011930056367E-3</v>
      </c>
      <c r="HI102" s="2">
        <f t="shared" si="15"/>
        <v>4.4941563721506705E-3</v>
      </c>
      <c r="HJ102" s="3">
        <f t="shared" si="16"/>
        <v>219.29701127776877</v>
      </c>
      <c r="HK102" t="str">
        <f t="shared" si="17"/>
        <v>LHX</v>
      </c>
    </row>
    <row r="103" spans="1:219" hidden="1" x14ac:dyDescent="0.25">
      <c r="A103">
        <v>94</v>
      </c>
      <c r="B103" t="s">
        <v>582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1</v>
      </c>
      <c r="O103">
        <v>5</v>
      </c>
      <c r="P103">
        <v>122</v>
      </c>
      <c r="Q103">
        <v>66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2</v>
      </c>
      <c r="AC103">
        <v>1</v>
      </c>
      <c r="AD103">
        <v>2</v>
      </c>
      <c r="AE103">
        <v>0</v>
      </c>
      <c r="AF103">
        <v>0</v>
      </c>
      <c r="AG103">
        <v>1</v>
      </c>
      <c r="AH103">
        <v>1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583</v>
      </c>
      <c r="AV103">
        <v>634.6400146484375</v>
      </c>
      <c r="AW103">
        <v>641</v>
      </c>
      <c r="AX103">
        <v>652.07000732421875</v>
      </c>
      <c r="AY103">
        <v>638.239990234375</v>
      </c>
      <c r="AZ103">
        <v>640.3699951171875</v>
      </c>
      <c r="BE103">
        <v>73</v>
      </c>
      <c r="BF103">
        <v>83</v>
      </c>
      <c r="BG103">
        <v>15</v>
      </c>
      <c r="BH103">
        <v>11</v>
      </c>
      <c r="BI103">
        <v>0</v>
      </c>
      <c r="BJ103">
        <v>2</v>
      </c>
      <c r="BK103">
        <v>26</v>
      </c>
      <c r="BL103">
        <v>0</v>
      </c>
      <c r="BM103">
        <v>0</v>
      </c>
      <c r="BN103">
        <v>22</v>
      </c>
      <c r="BO103">
        <v>7</v>
      </c>
      <c r="BP103">
        <v>4</v>
      </c>
      <c r="BQ103">
        <v>1</v>
      </c>
      <c r="BR103">
        <v>0</v>
      </c>
      <c r="BS103">
        <v>2</v>
      </c>
      <c r="BT103">
        <v>10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308</v>
      </c>
      <c r="CN103">
        <v>640.3699951171875</v>
      </c>
      <c r="CO103">
        <v>641.77001953125</v>
      </c>
      <c r="CP103">
        <v>646.58001708984375</v>
      </c>
      <c r="CQ103">
        <v>632.3599853515625</v>
      </c>
      <c r="CR103">
        <v>638.03997802734375</v>
      </c>
      <c r="CW103">
        <v>6</v>
      </c>
      <c r="CX103">
        <v>4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</v>
      </c>
      <c r="DG103">
        <v>0</v>
      </c>
      <c r="DH103">
        <v>3</v>
      </c>
      <c r="DI103">
        <v>9</v>
      </c>
      <c r="DJ103">
        <v>174</v>
      </c>
      <c r="DK103">
        <v>0</v>
      </c>
      <c r="DL103">
        <v>0</v>
      </c>
      <c r="DM103">
        <v>0</v>
      </c>
      <c r="DN103">
        <v>0</v>
      </c>
      <c r="DO103">
        <v>4</v>
      </c>
      <c r="DP103">
        <v>0</v>
      </c>
      <c r="DQ103">
        <v>0</v>
      </c>
      <c r="DR103">
        <v>0</v>
      </c>
      <c r="DS103">
        <v>1</v>
      </c>
      <c r="DT103">
        <v>0</v>
      </c>
      <c r="DU103">
        <v>1</v>
      </c>
      <c r="DV103">
        <v>0</v>
      </c>
      <c r="DW103">
        <v>10</v>
      </c>
      <c r="DX103">
        <v>4</v>
      </c>
      <c r="DY103">
        <v>0</v>
      </c>
      <c r="DZ103">
        <v>0</v>
      </c>
      <c r="EA103">
        <v>1</v>
      </c>
      <c r="EB103">
        <v>1</v>
      </c>
      <c r="EC103">
        <v>0</v>
      </c>
      <c r="ED103">
        <v>0</v>
      </c>
      <c r="EE103" t="s">
        <v>363</v>
      </c>
      <c r="EF103">
        <v>638.03997802734375</v>
      </c>
      <c r="EG103">
        <v>634.8699951171875</v>
      </c>
      <c r="EH103">
        <v>651.22998046875</v>
      </c>
      <c r="EI103">
        <v>634.8699951171875</v>
      </c>
      <c r="EJ103">
        <v>645.70001220703125</v>
      </c>
      <c r="EO103">
        <v>0</v>
      </c>
      <c r="EP103">
        <v>2</v>
      </c>
      <c r="EQ103">
        <v>18</v>
      </c>
      <c r="ER103">
        <v>77</v>
      </c>
      <c r="ES103">
        <v>98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584</v>
      </c>
      <c r="FX103">
        <v>645.70001220703125</v>
      </c>
      <c r="FY103">
        <v>653</v>
      </c>
      <c r="FZ103">
        <v>655.32000732421875</v>
      </c>
      <c r="GA103">
        <v>647.989990234375</v>
      </c>
      <c r="GB103">
        <v>649.8499755859375</v>
      </c>
      <c r="GC103">
        <v>581</v>
      </c>
      <c r="GD103">
        <v>224</v>
      </c>
      <c r="GE103">
        <v>205</v>
      </c>
      <c r="GF103">
        <v>188</v>
      </c>
      <c r="GG103">
        <v>0</v>
      </c>
      <c r="GH103">
        <v>374</v>
      </c>
      <c r="GI103">
        <v>0</v>
      </c>
      <c r="GJ103">
        <v>175</v>
      </c>
      <c r="GK103">
        <v>2</v>
      </c>
      <c r="GL103">
        <v>175</v>
      </c>
      <c r="GM103">
        <v>0</v>
      </c>
      <c r="GN103">
        <v>174</v>
      </c>
      <c r="GO103">
        <v>2</v>
      </c>
      <c r="GP103">
        <v>1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</v>
      </c>
      <c r="GX103" t="s">
        <v>218</v>
      </c>
      <c r="GY103">
        <v>2245403</v>
      </c>
      <c r="GZ103">
        <v>1480757</v>
      </c>
      <c r="HA103">
        <v>2.38</v>
      </c>
      <c r="HB103">
        <v>3.1339999999999999</v>
      </c>
      <c r="HC103">
        <v>0.77</v>
      </c>
      <c r="HD103">
        <v>1.77</v>
      </c>
      <c r="HE103">
        <v>0.21350000999999999</v>
      </c>
      <c r="HF103" s="2">
        <f t="shared" si="12"/>
        <v>1.117915435370409E-2</v>
      </c>
      <c r="HG103" s="2">
        <f t="shared" si="13"/>
        <v>3.540266279510873E-3</v>
      </c>
      <c r="HH103" s="2">
        <f t="shared" si="14"/>
        <v>7.6722967314318824E-3</v>
      </c>
      <c r="HI103" s="2">
        <f t="shared" si="15"/>
        <v>2.8621765352617734E-3</v>
      </c>
      <c r="HJ103" s="3">
        <f t="shared" si="16"/>
        <v>655.31179388052055</v>
      </c>
      <c r="HK103" t="str">
        <f t="shared" si="17"/>
        <v>LRCX</v>
      </c>
    </row>
    <row r="104" spans="1:219" hidden="1" x14ac:dyDescent="0.25">
      <c r="A104">
        <v>95</v>
      </c>
      <c r="B104" t="s">
        <v>585</v>
      </c>
      <c r="C104">
        <v>9</v>
      </c>
      <c r="D104">
        <v>0</v>
      </c>
      <c r="E104">
        <v>5</v>
      </c>
      <c r="F104">
        <v>1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34</v>
      </c>
      <c r="N104">
        <v>138</v>
      </c>
      <c r="O104">
        <v>4</v>
      </c>
      <c r="P104">
        <v>0</v>
      </c>
      <c r="Q104">
        <v>0</v>
      </c>
      <c r="R104">
        <v>1</v>
      </c>
      <c r="S104">
        <v>4</v>
      </c>
      <c r="T104">
        <v>0</v>
      </c>
      <c r="U104">
        <v>0</v>
      </c>
      <c r="V104">
        <v>5</v>
      </c>
      <c r="W104">
        <v>7</v>
      </c>
      <c r="X104">
        <v>0</v>
      </c>
      <c r="Y104">
        <v>0</v>
      </c>
      <c r="Z104">
        <v>0</v>
      </c>
      <c r="AA104">
        <v>1</v>
      </c>
      <c r="AB104">
        <v>10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586</v>
      </c>
      <c r="AV104">
        <v>80.430000305175781</v>
      </c>
      <c r="AW104">
        <v>80.360000610351563</v>
      </c>
      <c r="AX104">
        <v>80.569999694824219</v>
      </c>
      <c r="AY104">
        <v>79.160003662109375</v>
      </c>
      <c r="AZ104">
        <v>80.25</v>
      </c>
      <c r="BE104">
        <v>110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32</v>
      </c>
      <c r="BO104">
        <v>16</v>
      </c>
      <c r="BP104">
        <v>9</v>
      </c>
      <c r="BQ104">
        <v>6</v>
      </c>
      <c r="BR104">
        <v>30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12</v>
      </c>
      <c r="CH104">
        <v>0</v>
      </c>
      <c r="CI104">
        <v>1</v>
      </c>
      <c r="CJ104">
        <v>0</v>
      </c>
      <c r="CK104">
        <v>1</v>
      </c>
      <c r="CL104">
        <v>0</v>
      </c>
      <c r="CM104" t="s">
        <v>373</v>
      </c>
      <c r="CN104">
        <v>80.25</v>
      </c>
      <c r="CO104">
        <v>80.540000915527344</v>
      </c>
      <c r="CP104">
        <v>80.970001220703125</v>
      </c>
      <c r="CQ104">
        <v>80.279998779296875</v>
      </c>
      <c r="CR104">
        <v>80.680000305175781</v>
      </c>
      <c r="CW104">
        <v>119</v>
      </c>
      <c r="CX104">
        <v>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82</v>
      </c>
      <c r="DG104">
        <v>7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317</v>
      </c>
      <c r="EF104">
        <v>80.680000305175781</v>
      </c>
      <c r="EG104">
        <v>80.930000305175781</v>
      </c>
      <c r="EH104">
        <v>81.5</v>
      </c>
      <c r="EI104">
        <v>80</v>
      </c>
      <c r="EJ104">
        <v>80.25</v>
      </c>
      <c r="EO104">
        <v>114</v>
      </c>
      <c r="EP104">
        <v>7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29</v>
      </c>
      <c r="EY104">
        <v>1</v>
      </c>
      <c r="EZ104">
        <v>9</v>
      </c>
      <c r="FA104">
        <v>18</v>
      </c>
      <c r="FB104">
        <v>16</v>
      </c>
      <c r="FC104">
        <v>0</v>
      </c>
      <c r="FD104">
        <v>0</v>
      </c>
      <c r="FE104">
        <v>0</v>
      </c>
      <c r="FF104">
        <v>0</v>
      </c>
      <c r="FG104">
        <v>7</v>
      </c>
      <c r="FH104">
        <v>0</v>
      </c>
      <c r="FI104">
        <v>0</v>
      </c>
      <c r="FJ104">
        <v>0</v>
      </c>
      <c r="FK104">
        <v>1</v>
      </c>
      <c r="FL104">
        <v>0</v>
      </c>
      <c r="FM104">
        <v>0</v>
      </c>
      <c r="FN104">
        <v>0</v>
      </c>
      <c r="FO104">
        <v>124</v>
      </c>
      <c r="FP104">
        <v>9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246</v>
      </c>
      <c r="FX104">
        <v>80.25</v>
      </c>
      <c r="FY104">
        <v>80.569999694824219</v>
      </c>
      <c r="FZ104">
        <v>82.760002136230469</v>
      </c>
      <c r="GA104">
        <v>80.569999694824219</v>
      </c>
      <c r="GB104">
        <v>82.489997863769531</v>
      </c>
      <c r="GC104">
        <v>527</v>
      </c>
      <c r="GD104">
        <v>268</v>
      </c>
      <c r="GE104">
        <v>241</v>
      </c>
      <c r="GF104">
        <v>163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46</v>
      </c>
      <c r="GM104">
        <v>0</v>
      </c>
      <c r="GN104">
        <v>16</v>
      </c>
      <c r="GO104">
        <v>0</v>
      </c>
      <c r="GP104">
        <v>0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2</v>
      </c>
      <c r="GX104" t="s">
        <v>218</v>
      </c>
      <c r="GY104">
        <v>1087200</v>
      </c>
      <c r="GZ104">
        <v>764900</v>
      </c>
      <c r="HA104">
        <v>1.847</v>
      </c>
      <c r="HB104">
        <v>2.9809999999999999</v>
      </c>
      <c r="HC104">
        <v>3.47</v>
      </c>
      <c r="HD104">
        <v>2.74</v>
      </c>
      <c r="HE104">
        <v>0.54090000000000005</v>
      </c>
      <c r="HF104" s="2">
        <f t="shared" si="12"/>
        <v>3.9716978532491343E-3</v>
      </c>
      <c r="HG104" s="2">
        <f t="shared" si="13"/>
        <v>2.6462087782468946E-2</v>
      </c>
      <c r="HH104" s="2">
        <f t="shared" si="14"/>
        <v>0</v>
      </c>
      <c r="HI104" s="2">
        <f t="shared" si="15"/>
        <v>2.3275526956809345E-2</v>
      </c>
      <c r="HJ104" s="3">
        <f t="shared" si="16"/>
        <v>82.702050099382149</v>
      </c>
      <c r="HK104" t="str">
        <f t="shared" si="17"/>
        <v>LW</v>
      </c>
    </row>
    <row r="105" spans="1:219" hidden="1" x14ac:dyDescent="0.25">
      <c r="A105">
        <v>96</v>
      </c>
      <c r="B105" t="s">
        <v>587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35</v>
      </c>
      <c r="N105">
        <v>14</v>
      </c>
      <c r="O105">
        <v>1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15</v>
      </c>
      <c r="W105">
        <v>10</v>
      </c>
      <c r="X105">
        <v>12</v>
      </c>
      <c r="Y105">
        <v>11</v>
      </c>
      <c r="Z105">
        <v>57</v>
      </c>
      <c r="AA105">
        <v>1</v>
      </c>
      <c r="AB105">
        <v>0</v>
      </c>
      <c r="AC105">
        <v>0</v>
      </c>
      <c r="AD105">
        <v>0</v>
      </c>
      <c r="AE105">
        <v>15</v>
      </c>
      <c r="AF105">
        <v>1</v>
      </c>
      <c r="AG105">
        <v>16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41</v>
      </c>
      <c r="AN105">
        <v>15</v>
      </c>
      <c r="AO105">
        <v>6</v>
      </c>
      <c r="AP105">
        <v>5</v>
      </c>
      <c r="AQ105">
        <v>2</v>
      </c>
      <c r="AR105">
        <v>1</v>
      </c>
      <c r="AS105">
        <v>2</v>
      </c>
      <c r="AT105">
        <v>1</v>
      </c>
      <c r="AU105" t="s">
        <v>237</v>
      </c>
      <c r="AV105">
        <v>142.3699951171875</v>
      </c>
      <c r="AW105">
        <v>142.8699951171875</v>
      </c>
      <c r="AX105">
        <v>144.75999450683591</v>
      </c>
      <c r="AY105">
        <v>141.21000671386719</v>
      </c>
      <c r="AZ105">
        <v>143.88999938964841</v>
      </c>
      <c r="BE105">
        <v>39</v>
      </c>
      <c r="BF105">
        <v>51</v>
      </c>
      <c r="BG105">
        <v>7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22</v>
      </c>
      <c r="BO105">
        <v>7</v>
      </c>
      <c r="BP105">
        <v>0</v>
      </c>
      <c r="BQ105">
        <v>4</v>
      </c>
      <c r="BR105">
        <v>9</v>
      </c>
      <c r="BS105">
        <v>1</v>
      </c>
      <c r="BT105">
        <v>42</v>
      </c>
      <c r="BU105">
        <v>0</v>
      </c>
      <c r="BV105">
        <v>0</v>
      </c>
      <c r="BW105">
        <v>4</v>
      </c>
      <c r="BX105">
        <v>0</v>
      </c>
      <c r="BY105">
        <v>9</v>
      </c>
      <c r="BZ105">
        <v>9</v>
      </c>
      <c r="CA105">
        <v>2</v>
      </c>
      <c r="CB105">
        <v>0</v>
      </c>
      <c r="CC105">
        <v>2</v>
      </c>
      <c r="CD105">
        <v>1</v>
      </c>
      <c r="CE105">
        <v>2</v>
      </c>
      <c r="CF105">
        <v>1</v>
      </c>
      <c r="CG105">
        <v>3</v>
      </c>
      <c r="CH105">
        <v>3</v>
      </c>
      <c r="CI105">
        <v>1</v>
      </c>
      <c r="CJ105">
        <v>1</v>
      </c>
      <c r="CK105">
        <v>1</v>
      </c>
      <c r="CL105">
        <v>1</v>
      </c>
      <c r="CM105" t="s">
        <v>588</v>
      </c>
      <c r="CN105">
        <v>143.88999938964841</v>
      </c>
      <c r="CO105">
        <v>144.9700012207031</v>
      </c>
      <c r="CP105">
        <v>147.57000732421881</v>
      </c>
      <c r="CQ105">
        <v>144.3500061035156</v>
      </c>
      <c r="CR105">
        <v>146.67999267578119</v>
      </c>
      <c r="CW105">
        <v>25</v>
      </c>
      <c r="CX105">
        <v>58</v>
      </c>
      <c r="CY105">
        <v>25</v>
      </c>
      <c r="CZ105">
        <v>23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2</v>
      </c>
      <c r="DG105">
        <v>0</v>
      </c>
      <c r="DH105">
        <v>1</v>
      </c>
      <c r="DI105">
        <v>2</v>
      </c>
      <c r="DJ105">
        <v>0</v>
      </c>
      <c r="DK105">
        <v>1</v>
      </c>
      <c r="DL105">
        <v>5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589</v>
      </c>
      <c r="EF105">
        <v>146.67999267578119</v>
      </c>
      <c r="EG105">
        <v>148.44999694824219</v>
      </c>
      <c r="EH105">
        <v>149.6000061035156</v>
      </c>
      <c r="EI105">
        <v>146.36000061035159</v>
      </c>
      <c r="EJ105">
        <v>149</v>
      </c>
      <c r="EO105">
        <v>37</v>
      </c>
      <c r="EP105">
        <v>40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18</v>
      </c>
      <c r="EY105">
        <v>8</v>
      </c>
      <c r="EZ105">
        <v>4</v>
      </c>
      <c r="FA105">
        <v>10</v>
      </c>
      <c r="FB105">
        <v>34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34</v>
      </c>
      <c r="FJ105">
        <v>0</v>
      </c>
      <c r="FK105">
        <v>0</v>
      </c>
      <c r="FL105">
        <v>0</v>
      </c>
      <c r="FM105">
        <v>1</v>
      </c>
      <c r="FN105">
        <v>0</v>
      </c>
      <c r="FO105">
        <v>3</v>
      </c>
      <c r="FP105">
        <v>0</v>
      </c>
      <c r="FQ105">
        <v>8</v>
      </c>
      <c r="FR105">
        <v>8</v>
      </c>
      <c r="FS105">
        <v>2</v>
      </c>
      <c r="FT105">
        <v>0</v>
      </c>
      <c r="FU105">
        <v>2</v>
      </c>
      <c r="FV105">
        <v>1</v>
      </c>
      <c r="FW105" t="s">
        <v>590</v>
      </c>
      <c r="FX105">
        <v>149</v>
      </c>
      <c r="FY105">
        <v>149.8999938964844</v>
      </c>
      <c r="FZ105">
        <v>149.8999938964844</v>
      </c>
      <c r="GA105">
        <v>146.58000183105469</v>
      </c>
      <c r="GB105">
        <v>149.05000305175781</v>
      </c>
      <c r="GC105">
        <v>355</v>
      </c>
      <c r="GD105">
        <v>226</v>
      </c>
      <c r="GE105">
        <v>208</v>
      </c>
      <c r="GF105">
        <v>79</v>
      </c>
      <c r="GG105">
        <v>0</v>
      </c>
      <c r="GH105">
        <v>23</v>
      </c>
      <c r="GI105">
        <v>0</v>
      </c>
      <c r="GJ105">
        <v>23</v>
      </c>
      <c r="GK105">
        <v>0</v>
      </c>
      <c r="GL105">
        <v>100</v>
      </c>
      <c r="GM105">
        <v>0</v>
      </c>
      <c r="GN105">
        <v>34</v>
      </c>
      <c r="GO105">
        <v>4</v>
      </c>
      <c r="GP105">
        <v>1</v>
      </c>
      <c r="GQ105">
        <v>2</v>
      </c>
      <c r="GR105">
        <v>0</v>
      </c>
      <c r="GS105">
        <v>5</v>
      </c>
      <c r="GT105">
        <v>2</v>
      </c>
      <c r="GU105">
        <v>3</v>
      </c>
      <c r="GV105">
        <v>1</v>
      </c>
      <c r="GW105">
        <v>1.5</v>
      </c>
      <c r="GX105" t="s">
        <v>233</v>
      </c>
      <c r="GY105">
        <v>148962</v>
      </c>
      <c r="GZ105">
        <v>195942</v>
      </c>
      <c r="HA105">
        <v>0.876</v>
      </c>
      <c r="HB105">
        <v>1.9970000000000001</v>
      </c>
      <c r="HC105">
        <v>0.7</v>
      </c>
      <c r="HD105">
        <v>4.6900000000000004</v>
      </c>
      <c r="HE105">
        <v>0.35889998000000001</v>
      </c>
      <c r="HF105" s="2">
        <f t="shared" si="12"/>
        <v>6.0039621956616829E-3</v>
      </c>
      <c r="HG105" s="2">
        <f t="shared" si="13"/>
        <v>0</v>
      </c>
      <c r="HH105" s="2">
        <f t="shared" si="14"/>
        <v>2.2148046701872315E-2</v>
      </c>
      <c r="HI105" s="2">
        <f t="shared" si="15"/>
        <v>1.6571628112247772E-2</v>
      </c>
      <c r="HJ105" s="3">
        <f t="shared" si="16"/>
        <v>149.8999938964844</v>
      </c>
      <c r="HK105" t="str">
        <f t="shared" si="17"/>
        <v>LCII</v>
      </c>
    </row>
    <row r="106" spans="1:219" hidden="1" x14ac:dyDescent="0.25">
      <c r="A106">
        <v>97</v>
      </c>
      <c r="B106" t="s">
        <v>591</v>
      </c>
      <c r="C106">
        <v>9</v>
      </c>
      <c r="D106">
        <v>1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14</v>
      </c>
      <c r="N106">
        <v>26</v>
      </c>
      <c r="O106">
        <v>78</v>
      </c>
      <c r="P106">
        <v>45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333</v>
      </c>
      <c r="AV106">
        <v>167.38999938964841</v>
      </c>
      <c r="AW106">
        <v>168</v>
      </c>
      <c r="AX106">
        <v>175.72999572753909</v>
      </c>
      <c r="AY106">
        <v>168</v>
      </c>
      <c r="AZ106">
        <v>172.2799987792969</v>
      </c>
      <c r="BE106">
        <v>0</v>
      </c>
      <c r="BF106">
        <v>1</v>
      </c>
      <c r="BG106">
        <v>1</v>
      </c>
      <c r="BH106">
        <v>4</v>
      </c>
      <c r="BI106">
        <v>168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592</v>
      </c>
      <c r="CN106">
        <v>172.2799987792969</v>
      </c>
      <c r="CO106">
        <v>173.22999572753909</v>
      </c>
      <c r="CP106">
        <v>178.72999572753909</v>
      </c>
      <c r="CQ106">
        <v>172.5899963378906</v>
      </c>
      <c r="CR106">
        <v>178.00999450683591</v>
      </c>
      <c r="CW106">
        <v>2</v>
      </c>
      <c r="CX106">
        <v>4</v>
      </c>
      <c r="CY106">
        <v>3</v>
      </c>
      <c r="CZ106">
        <v>23</v>
      </c>
      <c r="DA106">
        <v>145</v>
      </c>
      <c r="DB106">
        <v>1</v>
      </c>
      <c r="DC106">
        <v>2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1</v>
      </c>
      <c r="DM106">
        <v>1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593</v>
      </c>
      <c r="EF106">
        <v>178.00999450683591</v>
      </c>
      <c r="EG106">
        <v>181</v>
      </c>
      <c r="EH106">
        <v>181</v>
      </c>
      <c r="EI106">
        <v>174.9700012207031</v>
      </c>
      <c r="EJ106">
        <v>178.3800048828125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160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0</v>
      </c>
      <c r="FQ106">
        <v>0</v>
      </c>
      <c r="FR106">
        <v>0</v>
      </c>
      <c r="FS106">
        <v>1</v>
      </c>
      <c r="FT106">
        <v>0</v>
      </c>
      <c r="FU106">
        <v>0</v>
      </c>
      <c r="FV106">
        <v>0</v>
      </c>
      <c r="FW106" t="s">
        <v>594</v>
      </c>
      <c r="FX106">
        <v>178.3800048828125</v>
      </c>
      <c r="FY106">
        <v>179.55000305175781</v>
      </c>
      <c r="FZ106">
        <v>181.94999694824219</v>
      </c>
      <c r="GA106">
        <v>176.9100036621094</v>
      </c>
      <c r="GB106">
        <v>180.80999755859381</v>
      </c>
      <c r="GC106">
        <v>515</v>
      </c>
      <c r="GD106">
        <v>162</v>
      </c>
      <c r="GE106">
        <v>177</v>
      </c>
      <c r="GF106">
        <v>161</v>
      </c>
      <c r="GG106">
        <v>0</v>
      </c>
      <c r="GH106">
        <v>386</v>
      </c>
      <c r="GI106">
        <v>0</v>
      </c>
      <c r="GJ106">
        <v>168</v>
      </c>
      <c r="GK106">
        <v>1</v>
      </c>
      <c r="GL106">
        <v>160</v>
      </c>
      <c r="GM106">
        <v>1</v>
      </c>
      <c r="GN106">
        <v>160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3.1</v>
      </c>
      <c r="GX106" t="s">
        <v>239</v>
      </c>
      <c r="GY106">
        <v>226017</v>
      </c>
      <c r="GZ106">
        <v>260757</v>
      </c>
      <c r="HA106">
        <v>0.91</v>
      </c>
      <c r="HB106">
        <v>14.545999999999999</v>
      </c>
      <c r="HC106">
        <v>0.75</v>
      </c>
      <c r="HD106">
        <v>6.59</v>
      </c>
      <c r="HE106">
        <v>0</v>
      </c>
      <c r="HF106" s="2">
        <f t="shared" si="12"/>
        <v>6.5162804180406431E-3</v>
      </c>
      <c r="HG106" s="2">
        <f t="shared" si="13"/>
        <v>1.319040360944379E-2</v>
      </c>
      <c r="HH106" s="2">
        <f t="shared" si="14"/>
        <v>1.4703421580490872E-2</v>
      </c>
      <c r="HI106" s="2">
        <f t="shared" si="15"/>
        <v>2.1569569985866344E-2</v>
      </c>
      <c r="HJ106" s="3">
        <f t="shared" si="16"/>
        <v>181.91834006008736</v>
      </c>
      <c r="HK106" t="str">
        <f t="shared" si="17"/>
        <v>LGIH</v>
      </c>
    </row>
    <row r="107" spans="1:219" hidden="1" x14ac:dyDescent="0.25">
      <c r="A107">
        <v>98</v>
      </c>
      <c r="B107" t="s">
        <v>595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7</v>
      </c>
      <c r="N107">
        <v>19</v>
      </c>
      <c r="O107">
        <v>28</v>
      </c>
      <c r="P107">
        <v>81</v>
      </c>
      <c r="Q107">
        <v>53</v>
      </c>
      <c r="R107">
        <v>0</v>
      </c>
      <c r="S107">
        <v>0</v>
      </c>
      <c r="T107">
        <v>0</v>
      </c>
      <c r="U107">
        <v>0</v>
      </c>
      <c r="V107">
        <v>3</v>
      </c>
      <c r="W107">
        <v>0</v>
      </c>
      <c r="X107">
        <v>0</v>
      </c>
      <c r="Y107">
        <v>0</v>
      </c>
      <c r="Z107">
        <v>6</v>
      </c>
      <c r="AA107">
        <v>1</v>
      </c>
      <c r="AB107">
        <v>9</v>
      </c>
      <c r="AC107">
        <v>1</v>
      </c>
      <c r="AD107">
        <v>9</v>
      </c>
      <c r="AE107">
        <v>0</v>
      </c>
      <c r="AF107">
        <v>0</v>
      </c>
      <c r="AG107">
        <v>6</v>
      </c>
      <c r="AH107">
        <v>6</v>
      </c>
      <c r="AI107">
        <v>0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3</v>
      </c>
      <c r="AP107">
        <v>3</v>
      </c>
      <c r="AQ107">
        <v>1</v>
      </c>
      <c r="AR107">
        <v>0</v>
      </c>
      <c r="AS107">
        <v>1</v>
      </c>
      <c r="AT107">
        <v>1</v>
      </c>
      <c r="AU107" t="s">
        <v>354</v>
      </c>
      <c r="AV107">
        <v>91.720001220703125</v>
      </c>
      <c r="AW107">
        <v>93.019996643066406</v>
      </c>
      <c r="AX107">
        <v>93.069999694824219</v>
      </c>
      <c r="AY107">
        <v>89.279998779296875</v>
      </c>
      <c r="AZ107">
        <v>90.370002746582045</v>
      </c>
      <c r="BE107">
        <v>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194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2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 t="s">
        <v>596</v>
      </c>
      <c r="CN107">
        <v>90.370002746582045</v>
      </c>
      <c r="CO107">
        <v>90.900001525878906</v>
      </c>
      <c r="CP107">
        <v>91.400001525878906</v>
      </c>
      <c r="CQ107">
        <v>89.900001525878906</v>
      </c>
      <c r="CR107">
        <v>90.300003051757798</v>
      </c>
      <c r="CW107">
        <v>14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12</v>
      </c>
      <c r="DG107">
        <v>14</v>
      </c>
      <c r="DH107">
        <v>23</v>
      </c>
      <c r="DI107">
        <v>27</v>
      </c>
      <c r="DJ107">
        <v>112</v>
      </c>
      <c r="DK107">
        <v>0</v>
      </c>
      <c r="DL107">
        <v>0</v>
      </c>
      <c r="DM107">
        <v>0</v>
      </c>
      <c r="DN107">
        <v>0</v>
      </c>
      <c r="DO107">
        <v>2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1</v>
      </c>
      <c r="DV107">
        <v>0</v>
      </c>
      <c r="DW107">
        <v>16</v>
      </c>
      <c r="DX107">
        <v>2</v>
      </c>
      <c r="DY107">
        <v>0</v>
      </c>
      <c r="DZ107">
        <v>0</v>
      </c>
      <c r="EA107">
        <v>1</v>
      </c>
      <c r="EB107">
        <v>1</v>
      </c>
      <c r="EC107">
        <v>0</v>
      </c>
      <c r="ED107">
        <v>0</v>
      </c>
      <c r="EE107" t="s">
        <v>597</v>
      </c>
      <c r="EF107">
        <v>90.300003051757798</v>
      </c>
      <c r="EG107">
        <v>90.779998779296875</v>
      </c>
      <c r="EH107">
        <v>91</v>
      </c>
      <c r="EI107">
        <v>88.879997253417969</v>
      </c>
      <c r="EJ107">
        <v>90.519996643066406</v>
      </c>
      <c r="EO107">
        <v>3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</v>
      </c>
      <c r="EY107">
        <v>8</v>
      </c>
      <c r="EZ107">
        <v>5</v>
      </c>
      <c r="FA107">
        <v>1</v>
      </c>
      <c r="FB107">
        <v>176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0</v>
      </c>
      <c r="FQ107">
        <v>0</v>
      </c>
      <c r="FR107">
        <v>0</v>
      </c>
      <c r="FS107">
        <v>1</v>
      </c>
      <c r="FT107">
        <v>0</v>
      </c>
      <c r="FU107">
        <v>1</v>
      </c>
      <c r="FV107">
        <v>0</v>
      </c>
      <c r="FW107" t="s">
        <v>586</v>
      </c>
      <c r="FX107">
        <v>90.519996643066406</v>
      </c>
      <c r="FY107">
        <v>91.180000305175781</v>
      </c>
      <c r="FZ107">
        <v>91.5</v>
      </c>
      <c r="GA107">
        <v>89.94000244140625</v>
      </c>
      <c r="GB107">
        <v>90.110000610351563</v>
      </c>
      <c r="GC107">
        <v>208</v>
      </c>
      <c r="GD107">
        <v>587</v>
      </c>
      <c r="GE107">
        <v>18</v>
      </c>
      <c r="GF107">
        <v>383</v>
      </c>
      <c r="GG107">
        <v>0</v>
      </c>
      <c r="GH107">
        <v>134</v>
      </c>
      <c r="GI107">
        <v>0</v>
      </c>
      <c r="GJ107">
        <v>0</v>
      </c>
      <c r="GK107">
        <v>9</v>
      </c>
      <c r="GL107">
        <v>488</v>
      </c>
      <c r="GM107">
        <v>0</v>
      </c>
      <c r="GN107">
        <v>288</v>
      </c>
      <c r="GO107">
        <v>2</v>
      </c>
      <c r="GP107">
        <v>1</v>
      </c>
      <c r="GQ107">
        <v>1</v>
      </c>
      <c r="GR107">
        <v>0</v>
      </c>
      <c r="GS107">
        <v>2</v>
      </c>
      <c r="GT107">
        <v>1</v>
      </c>
      <c r="GU107">
        <v>1</v>
      </c>
      <c r="GV107">
        <v>0</v>
      </c>
      <c r="GW107">
        <v>2.2999999999999998</v>
      </c>
      <c r="GX107" t="s">
        <v>218</v>
      </c>
      <c r="GY107">
        <v>1840817</v>
      </c>
      <c r="GZ107">
        <v>2861928</v>
      </c>
      <c r="HA107">
        <v>0.91100000000000003</v>
      </c>
      <c r="HB107">
        <v>1.073</v>
      </c>
      <c r="HC107">
        <v>-0.31</v>
      </c>
      <c r="HD107">
        <v>5.39</v>
      </c>
      <c r="HE107">
        <v>0</v>
      </c>
      <c r="HF107" s="2">
        <f t="shared" si="12"/>
        <v>7.2384696194381926E-3</v>
      </c>
      <c r="HG107" s="2">
        <f t="shared" si="13"/>
        <v>3.4972644243084217E-3</v>
      </c>
      <c r="HH107" s="2">
        <f t="shared" si="14"/>
        <v>1.3599450094530674E-2</v>
      </c>
      <c r="HI107" s="2">
        <f t="shared" si="15"/>
        <v>1.8865627321479339E-3</v>
      </c>
      <c r="HJ107" s="3">
        <f t="shared" si="16"/>
        <v>91.498880876451508</v>
      </c>
      <c r="HK107" t="str">
        <f t="shared" si="17"/>
        <v>LYV</v>
      </c>
    </row>
    <row r="108" spans="1:219" hidden="1" x14ac:dyDescent="0.25">
      <c r="A108">
        <v>99</v>
      </c>
      <c r="B108" t="s">
        <v>598</v>
      </c>
      <c r="C108">
        <v>9</v>
      </c>
      <c r="D108">
        <v>1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3</v>
      </c>
      <c r="Z108">
        <v>190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 t="s">
        <v>599</v>
      </c>
      <c r="AV108">
        <v>50.25</v>
      </c>
      <c r="AW108">
        <v>50.349998474121087</v>
      </c>
      <c r="AX108">
        <v>50.659999847412109</v>
      </c>
      <c r="AY108">
        <v>49.950000762939453</v>
      </c>
      <c r="AZ108">
        <v>50.020000457763672</v>
      </c>
      <c r="BE108">
        <v>82</v>
      </c>
      <c r="BF108">
        <v>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38</v>
      </c>
      <c r="BO108">
        <v>22</v>
      </c>
      <c r="BP108">
        <v>21</v>
      </c>
      <c r="BQ108">
        <v>24</v>
      </c>
      <c r="BR108">
        <v>18</v>
      </c>
      <c r="BS108">
        <v>0</v>
      </c>
      <c r="BT108">
        <v>0</v>
      </c>
      <c r="BU108">
        <v>0</v>
      </c>
      <c r="BV108">
        <v>0</v>
      </c>
      <c r="BW108">
        <v>4</v>
      </c>
      <c r="BX108">
        <v>0</v>
      </c>
      <c r="BY108">
        <v>2</v>
      </c>
      <c r="BZ108">
        <v>0</v>
      </c>
      <c r="CA108">
        <v>2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367</v>
      </c>
      <c r="CN108">
        <v>50.020000457763672</v>
      </c>
      <c r="CO108">
        <v>50.110000610351563</v>
      </c>
      <c r="CP108">
        <v>50.599998474121087</v>
      </c>
      <c r="CQ108">
        <v>50</v>
      </c>
      <c r="CR108">
        <v>50.569999694824219</v>
      </c>
      <c r="CW108">
        <v>141</v>
      </c>
      <c r="CX108">
        <v>34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20</v>
      </c>
      <c r="DG108">
        <v>7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566</v>
      </c>
      <c r="EF108">
        <v>50.569999694824219</v>
      </c>
      <c r="EG108">
        <v>50.830001831054688</v>
      </c>
      <c r="EH108">
        <v>51.5</v>
      </c>
      <c r="EI108">
        <v>50.75</v>
      </c>
      <c r="EJ108">
        <v>51.090000152587891</v>
      </c>
      <c r="EO108">
        <v>33</v>
      </c>
      <c r="EP108">
        <v>130</v>
      </c>
      <c r="EQ108">
        <v>32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600</v>
      </c>
      <c r="FX108">
        <v>51.090000152587891</v>
      </c>
      <c r="FY108">
        <v>51.400001525878913</v>
      </c>
      <c r="FZ108">
        <v>51.439998626708977</v>
      </c>
      <c r="GA108">
        <v>50.169998168945313</v>
      </c>
      <c r="GB108">
        <v>50.959999084472663</v>
      </c>
      <c r="GC108">
        <v>457</v>
      </c>
      <c r="GD108">
        <v>346</v>
      </c>
      <c r="GE108">
        <v>370</v>
      </c>
      <c r="GF108">
        <v>28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208</v>
      </c>
      <c r="GM108">
        <v>0</v>
      </c>
      <c r="GN108">
        <v>0</v>
      </c>
      <c r="GO108">
        <v>1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1.6</v>
      </c>
      <c r="GX108" t="s">
        <v>218</v>
      </c>
      <c r="GY108">
        <v>3474716</v>
      </c>
      <c r="GZ108">
        <v>2286214</v>
      </c>
      <c r="HA108">
        <v>0.75600000000000001</v>
      </c>
      <c r="HB108">
        <v>1.8280000000000001</v>
      </c>
      <c r="HC108">
        <v>0.43</v>
      </c>
      <c r="HD108">
        <v>2.9</v>
      </c>
      <c r="HE108">
        <v>0</v>
      </c>
      <c r="HF108" s="2">
        <f t="shared" si="12"/>
        <v>6.0311549433503808E-3</v>
      </c>
      <c r="HG108" s="2">
        <f t="shared" si="13"/>
        <v>7.7754863720580492E-4</v>
      </c>
      <c r="HH108" s="2">
        <f t="shared" si="14"/>
        <v>2.3930025689091083E-2</v>
      </c>
      <c r="HI108" s="2">
        <f t="shared" si="15"/>
        <v>1.5502373032185934E-2</v>
      </c>
      <c r="HJ108" s="3">
        <f t="shared" si="16"/>
        <v>51.439967527017735</v>
      </c>
      <c r="HK108" t="str">
        <f t="shared" si="17"/>
        <v>LKQ</v>
      </c>
    </row>
    <row r="109" spans="1:219" hidden="1" x14ac:dyDescent="0.25">
      <c r="A109">
        <v>100</v>
      </c>
      <c r="B109" t="s">
        <v>601</v>
      </c>
      <c r="C109">
        <v>9</v>
      </c>
      <c r="D109">
        <v>2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55</v>
      </c>
      <c r="N109">
        <v>13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36</v>
      </c>
      <c r="W109">
        <v>14</v>
      </c>
      <c r="X109">
        <v>5</v>
      </c>
      <c r="Y109">
        <v>6</v>
      </c>
      <c r="Z109">
        <v>17</v>
      </c>
      <c r="AA109">
        <v>0</v>
      </c>
      <c r="AB109">
        <v>0</v>
      </c>
      <c r="AC109">
        <v>0</v>
      </c>
      <c r="AD109">
        <v>0</v>
      </c>
      <c r="AE109">
        <v>13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285</v>
      </c>
      <c r="AV109">
        <v>66.629997253417969</v>
      </c>
      <c r="AW109">
        <v>67</v>
      </c>
      <c r="AX109">
        <v>68.800003051757813</v>
      </c>
      <c r="AY109">
        <v>66.660003662109375</v>
      </c>
      <c r="AZ109">
        <v>67.360000610351563</v>
      </c>
      <c r="BE109">
        <v>4</v>
      </c>
      <c r="BF109">
        <v>35</v>
      </c>
      <c r="BG109">
        <v>19</v>
      </c>
      <c r="BH109">
        <v>43</v>
      </c>
      <c r="BI109">
        <v>45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0</v>
      </c>
      <c r="BX109">
        <v>0</v>
      </c>
      <c r="BY109">
        <v>1</v>
      </c>
      <c r="BZ109">
        <v>1</v>
      </c>
      <c r="CA109">
        <v>0</v>
      </c>
      <c r="CB109">
        <v>0</v>
      </c>
      <c r="CC109">
        <v>1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566</v>
      </c>
      <c r="CN109">
        <v>67.360000610351563</v>
      </c>
      <c r="CO109">
        <v>67.949996948242188</v>
      </c>
      <c r="CP109">
        <v>69.620002746582031</v>
      </c>
      <c r="CQ109">
        <v>67.889999389648438</v>
      </c>
      <c r="CR109">
        <v>69.25</v>
      </c>
      <c r="CW109">
        <v>2</v>
      </c>
      <c r="CX109">
        <v>12</v>
      </c>
      <c r="CY109">
        <v>47</v>
      </c>
      <c r="CZ109">
        <v>86</v>
      </c>
      <c r="DA109">
        <v>13</v>
      </c>
      <c r="DB109">
        <v>1</v>
      </c>
      <c r="DC109">
        <v>1</v>
      </c>
      <c r="DD109">
        <v>0</v>
      </c>
      <c r="DE109">
        <v>0</v>
      </c>
      <c r="DF109">
        <v>3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3</v>
      </c>
      <c r="DM109">
        <v>1</v>
      </c>
      <c r="DN109">
        <v>3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498</v>
      </c>
      <c r="EF109">
        <v>69.25</v>
      </c>
      <c r="EG109">
        <v>70</v>
      </c>
      <c r="EH109">
        <v>70.849998474121094</v>
      </c>
      <c r="EI109">
        <v>69.019996643066406</v>
      </c>
      <c r="EJ109">
        <v>70.25</v>
      </c>
      <c r="EO109">
        <v>34</v>
      </c>
      <c r="EP109">
        <v>25</v>
      </c>
      <c r="EQ109">
        <v>17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18</v>
      </c>
      <c r="EY109">
        <v>19</v>
      </c>
      <c r="EZ109">
        <v>13</v>
      </c>
      <c r="FA109">
        <v>15</v>
      </c>
      <c r="FB109">
        <v>31</v>
      </c>
      <c r="FC109">
        <v>1</v>
      </c>
      <c r="FD109">
        <v>96</v>
      </c>
      <c r="FE109">
        <v>0</v>
      </c>
      <c r="FF109">
        <v>0</v>
      </c>
      <c r="FG109">
        <v>3</v>
      </c>
      <c r="FH109">
        <v>0</v>
      </c>
      <c r="FI109">
        <v>31</v>
      </c>
      <c r="FJ109">
        <v>31</v>
      </c>
      <c r="FK109">
        <v>2</v>
      </c>
      <c r="FL109">
        <v>0</v>
      </c>
      <c r="FM109">
        <v>2</v>
      </c>
      <c r="FN109">
        <v>1</v>
      </c>
      <c r="FO109">
        <v>18</v>
      </c>
      <c r="FP109">
        <v>3</v>
      </c>
      <c r="FQ109">
        <v>7</v>
      </c>
      <c r="FR109">
        <v>7</v>
      </c>
      <c r="FS109">
        <v>1</v>
      </c>
      <c r="FT109">
        <v>1</v>
      </c>
      <c r="FU109">
        <v>1</v>
      </c>
      <c r="FV109">
        <v>1</v>
      </c>
      <c r="FW109" t="s">
        <v>602</v>
      </c>
      <c r="FX109">
        <v>70.25</v>
      </c>
      <c r="FY109">
        <v>71.139999389648438</v>
      </c>
      <c r="FZ109">
        <v>71.139999389648438</v>
      </c>
      <c r="GA109">
        <v>69.639999389648438</v>
      </c>
      <c r="GB109">
        <v>70.519996643066406</v>
      </c>
      <c r="GC109">
        <v>450</v>
      </c>
      <c r="GD109">
        <v>178</v>
      </c>
      <c r="GE109">
        <v>236</v>
      </c>
      <c r="GF109">
        <v>99</v>
      </c>
      <c r="GG109">
        <v>0</v>
      </c>
      <c r="GH109">
        <v>187</v>
      </c>
      <c r="GI109">
        <v>0</v>
      </c>
      <c r="GJ109">
        <v>99</v>
      </c>
      <c r="GK109">
        <v>4</v>
      </c>
      <c r="GL109">
        <v>49</v>
      </c>
      <c r="GM109">
        <v>3</v>
      </c>
      <c r="GN109">
        <v>31</v>
      </c>
      <c r="GO109">
        <v>3</v>
      </c>
      <c r="GP109">
        <v>2</v>
      </c>
      <c r="GQ109">
        <v>2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2.5</v>
      </c>
      <c r="GX109" t="s">
        <v>218</v>
      </c>
      <c r="GY109">
        <v>290420</v>
      </c>
      <c r="GZ109">
        <v>188785</v>
      </c>
      <c r="HA109">
        <v>0.70099999999999996</v>
      </c>
      <c r="HB109">
        <v>5.9260000000000002</v>
      </c>
      <c r="HC109">
        <v>0.39</v>
      </c>
      <c r="HD109">
        <v>2.72</v>
      </c>
      <c r="HE109">
        <v>0</v>
      </c>
      <c r="HF109" s="2">
        <f t="shared" si="12"/>
        <v>1.2510534119823724E-2</v>
      </c>
      <c r="HG109" s="2">
        <f t="shared" si="13"/>
        <v>0</v>
      </c>
      <c r="HH109" s="2">
        <f t="shared" si="14"/>
        <v>2.1085184324843631E-2</v>
      </c>
      <c r="HI109" s="2">
        <f t="shared" si="15"/>
        <v>1.2478691084913618E-2</v>
      </c>
      <c r="HJ109" s="3">
        <f t="shared" si="16"/>
        <v>71.139999389648438</v>
      </c>
      <c r="HK109" t="str">
        <f t="shared" si="17"/>
        <v>MHO</v>
      </c>
    </row>
    <row r="110" spans="1:219" hidden="1" x14ac:dyDescent="0.25">
      <c r="A110">
        <v>101</v>
      </c>
      <c r="B110" t="s">
        <v>603</v>
      </c>
      <c r="C110">
        <v>9</v>
      </c>
      <c r="D110">
        <v>1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4</v>
      </c>
      <c r="N110">
        <v>5</v>
      </c>
      <c r="O110">
        <v>16</v>
      </c>
      <c r="P110">
        <v>123</v>
      </c>
      <c r="Q110">
        <v>30</v>
      </c>
      <c r="R110">
        <v>0</v>
      </c>
      <c r="S110">
        <v>0</v>
      </c>
      <c r="T110">
        <v>0</v>
      </c>
      <c r="U110">
        <v>0</v>
      </c>
      <c r="V110">
        <v>4</v>
      </c>
      <c r="W110">
        <v>1</v>
      </c>
      <c r="X110">
        <v>1</v>
      </c>
      <c r="Y110">
        <v>2</v>
      </c>
      <c r="Z110">
        <v>0</v>
      </c>
      <c r="AA110">
        <v>1</v>
      </c>
      <c r="AB110">
        <v>8</v>
      </c>
      <c r="AC110">
        <v>1</v>
      </c>
      <c r="AD110">
        <v>8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604</v>
      </c>
      <c r="AV110">
        <v>122.5699996948242</v>
      </c>
      <c r="AW110">
        <v>122.23000335693359</v>
      </c>
      <c r="AX110">
        <v>123.5299987792969</v>
      </c>
      <c r="AY110">
        <v>120.879997253418</v>
      </c>
      <c r="AZ110">
        <v>121.0299987792969</v>
      </c>
      <c r="BE110">
        <v>76</v>
      </c>
      <c r="BF110">
        <v>22</v>
      </c>
      <c r="BG110">
        <v>1</v>
      </c>
      <c r="BH110">
        <v>0</v>
      </c>
      <c r="BI110">
        <v>0</v>
      </c>
      <c r="BJ110">
        <v>1</v>
      </c>
      <c r="BK110">
        <v>1</v>
      </c>
      <c r="BL110">
        <v>0</v>
      </c>
      <c r="BM110">
        <v>0</v>
      </c>
      <c r="BN110">
        <v>37</v>
      </c>
      <c r="BO110">
        <v>7</v>
      </c>
      <c r="BP110">
        <v>8</v>
      </c>
      <c r="BQ110">
        <v>17</v>
      </c>
      <c r="BR110">
        <v>30</v>
      </c>
      <c r="BS110">
        <v>1</v>
      </c>
      <c r="BT110">
        <v>0</v>
      </c>
      <c r="BU110">
        <v>0</v>
      </c>
      <c r="BV110">
        <v>0</v>
      </c>
      <c r="BW110">
        <v>24</v>
      </c>
      <c r="BX110">
        <v>1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101</v>
      </c>
      <c r="CF110">
        <v>24</v>
      </c>
      <c r="CG110">
        <v>0</v>
      </c>
      <c r="CH110">
        <v>0</v>
      </c>
      <c r="CI110">
        <v>1</v>
      </c>
      <c r="CJ110">
        <v>1</v>
      </c>
      <c r="CK110">
        <v>0</v>
      </c>
      <c r="CL110">
        <v>0</v>
      </c>
      <c r="CM110" t="s">
        <v>605</v>
      </c>
      <c r="CN110">
        <v>121.0299987792969</v>
      </c>
      <c r="CO110">
        <v>121.6699981689453</v>
      </c>
      <c r="CP110">
        <v>123.2600021362305</v>
      </c>
      <c r="CQ110">
        <v>121.3000030517578</v>
      </c>
      <c r="CR110">
        <v>122.629997253418</v>
      </c>
      <c r="CW110">
        <v>18</v>
      </c>
      <c r="CX110">
        <v>64</v>
      </c>
      <c r="CY110">
        <v>96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7</v>
      </c>
      <c r="DG110">
        <v>0</v>
      </c>
      <c r="DH110">
        <v>1</v>
      </c>
      <c r="DI110">
        <v>0</v>
      </c>
      <c r="DJ110">
        <v>0</v>
      </c>
      <c r="DK110">
        <v>1</v>
      </c>
      <c r="DL110">
        <v>8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606</v>
      </c>
      <c r="EF110">
        <v>122.629997253418</v>
      </c>
      <c r="EG110">
        <v>123.7600021362305</v>
      </c>
      <c r="EH110">
        <v>124.01999664306641</v>
      </c>
      <c r="EI110">
        <v>122.6699981689453</v>
      </c>
      <c r="EJ110">
        <v>123.3300018310547</v>
      </c>
      <c r="EO110">
        <v>25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17</v>
      </c>
      <c r="EY110">
        <v>21</v>
      </c>
      <c r="EZ110">
        <v>39</v>
      </c>
      <c r="FA110">
        <v>27</v>
      </c>
      <c r="FB110">
        <v>36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607</v>
      </c>
      <c r="FX110">
        <v>123.3300018310547</v>
      </c>
      <c r="FY110">
        <v>122.9499969482422</v>
      </c>
      <c r="FZ110">
        <v>123.370002746582</v>
      </c>
      <c r="GA110">
        <v>120.5699996948242</v>
      </c>
      <c r="GB110">
        <v>120.9899978637695</v>
      </c>
      <c r="GC110">
        <v>480</v>
      </c>
      <c r="GD110">
        <v>255</v>
      </c>
      <c r="GE110">
        <v>203</v>
      </c>
      <c r="GF110">
        <v>148</v>
      </c>
      <c r="GG110">
        <v>0</v>
      </c>
      <c r="GH110">
        <v>153</v>
      </c>
      <c r="GI110">
        <v>0</v>
      </c>
      <c r="GJ110">
        <v>0</v>
      </c>
      <c r="GK110">
        <v>8</v>
      </c>
      <c r="GL110">
        <v>66</v>
      </c>
      <c r="GM110">
        <v>0</v>
      </c>
      <c r="GN110">
        <v>36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</v>
      </c>
      <c r="GX110" t="s">
        <v>218</v>
      </c>
      <c r="GY110">
        <v>400072</v>
      </c>
      <c r="GZ110">
        <v>394671</v>
      </c>
      <c r="HA110">
        <v>1.35</v>
      </c>
      <c r="HB110">
        <v>1.3939999999999999</v>
      </c>
      <c r="HC110">
        <v>0.45</v>
      </c>
      <c r="HD110">
        <v>3.51</v>
      </c>
      <c r="HE110">
        <v>1.5167999000000001</v>
      </c>
      <c r="HF110" s="2">
        <f t="shared" si="12"/>
        <v>-3.0907270617701599E-3</v>
      </c>
      <c r="HG110" s="2">
        <f t="shared" si="13"/>
        <v>3.4044402122819228E-3</v>
      </c>
      <c r="HH110" s="2">
        <f t="shared" si="14"/>
        <v>1.9357440524540248E-2</v>
      </c>
      <c r="HI110" s="2">
        <f t="shared" si="15"/>
        <v>3.4713461968831627E-3</v>
      </c>
      <c r="HJ110" s="3">
        <f t="shared" si="16"/>
        <v>123.36857286195274</v>
      </c>
      <c r="HK110" t="str">
        <f t="shared" si="17"/>
        <v>MAN</v>
      </c>
    </row>
    <row r="111" spans="1:219" hidden="1" x14ac:dyDescent="0.25">
      <c r="A111">
        <v>102</v>
      </c>
      <c r="B111" t="s">
        <v>608</v>
      </c>
      <c r="C111">
        <v>11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43</v>
      </c>
      <c r="N111">
        <v>30</v>
      </c>
      <c r="O111">
        <v>23</v>
      </c>
      <c r="P111">
        <v>42</v>
      </c>
      <c r="Q111">
        <v>3</v>
      </c>
      <c r="R111">
        <v>0</v>
      </c>
      <c r="S111">
        <v>0</v>
      </c>
      <c r="T111">
        <v>0</v>
      </c>
      <c r="U111">
        <v>0</v>
      </c>
      <c r="V111">
        <v>18</v>
      </c>
      <c r="W111">
        <v>12</v>
      </c>
      <c r="X111">
        <v>5</v>
      </c>
      <c r="Y111">
        <v>13</v>
      </c>
      <c r="Z111">
        <v>27</v>
      </c>
      <c r="AA111">
        <v>1</v>
      </c>
      <c r="AB111">
        <v>75</v>
      </c>
      <c r="AC111">
        <v>1</v>
      </c>
      <c r="AD111">
        <v>0</v>
      </c>
      <c r="AE111">
        <v>2</v>
      </c>
      <c r="AF111">
        <v>0</v>
      </c>
      <c r="AG111">
        <v>27</v>
      </c>
      <c r="AH111">
        <v>27</v>
      </c>
      <c r="AI111">
        <v>1</v>
      </c>
      <c r="AJ111">
        <v>0</v>
      </c>
      <c r="AK111">
        <v>2</v>
      </c>
      <c r="AL111">
        <v>1</v>
      </c>
      <c r="AM111">
        <v>3</v>
      </c>
      <c r="AN111">
        <v>0</v>
      </c>
      <c r="AO111">
        <v>11</v>
      </c>
      <c r="AP111">
        <v>11</v>
      </c>
      <c r="AQ111">
        <v>2</v>
      </c>
      <c r="AR111">
        <v>0</v>
      </c>
      <c r="AS111">
        <v>2</v>
      </c>
      <c r="AT111">
        <v>1</v>
      </c>
      <c r="AU111" t="s">
        <v>609</v>
      </c>
      <c r="AV111">
        <v>11.97000026702881</v>
      </c>
      <c r="AW111">
        <v>11.89999961853027</v>
      </c>
      <c r="AX111">
        <v>11.989999771118161</v>
      </c>
      <c r="AY111">
        <v>11.64000034332275</v>
      </c>
      <c r="AZ111">
        <v>11.659999847412109</v>
      </c>
      <c r="BE111">
        <v>20</v>
      </c>
      <c r="BF111">
        <v>6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6</v>
      </c>
      <c r="BO111">
        <v>9</v>
      </c>
      <c r="BP111">
        <v>4</v>
      </c>
      <c r="BQ111">
        <v>18</v>
      </c>
      <c r="BR111">
        <v>147</v>
      </c>
      <c r="BS111">
        <v>0</v>
      </c>
      <c r="BT111">
        <v>0</v>
      </c>
      <c r="BU111">
        <v>0</v>
      </c>
      <c r="BV111">
        <v>0</v>
      </c>
      <c r="BW111">
        <v>6</v>
      </c>
      <c r="BX111">
        <v>0</v>
      </c>
      <c r="BY111">
        <v>0</v>
      </c>
      <c r="BZ111">
        <v>0</v>
      </c>
      <c r="CA111">
        <v>3</v>
      </c>
      <c r="CB111">
        <v>0</v>
      </c>
      <c r="CC111">
        <v>2</v>
      </c>
      <c r="CD111">
        <v>0</v>
      </c>
      <c r="CE111">
        <v>28</v>
      </c>
      <c r="CF111">
        <v>6</v>
      </c>
      <c r="CG111">
        <v>2</v>
      </c>
      <c r="CH111">
        <v>0</v>
      </c>
      <c r="CI111">
        <v>2</v>
      </c>
      <c r="CJ111">
        <v>2</v>
      </c>
      <c r="CK111">
        <v>1</v>
      </c>
      <c r="CL111">
        <v>1</v>
      </c>
      <c r="CM111" t="s">
        <v>610</v>
      </c>
      <c r="CN111">
        <v>11.659999847412109</v>
      </c>
      <c r="CO111">
        <v>11.689999580383301</v>
      </c>
      <c r="CP111">
        <v>11.960000038146971</v>
      </c>
      <c r="CQ111">
        <v>11.569999694824221</v>
      </c>
      <c r="CR111">
        <v>11.89999961853027</v>
      </c>
      <c r="CW111">
        <v>21</v>
      </c>
      <c r="CX111">
        <v>9</v>
      </c>
      <c r="CY111">
        <v>32</v>
      </c>
      <c r="CZ111">
        <v>87</v>
      </c>
      <c r="DA111">
        <v>33</v>
      </c>
      <c r="DB111">
        <v>0</v>
      </c>
      <c r="DC111">
        <v>0</v>
      </c>
      <c r="DD111">
        <v>0</v>
      </c>
      <c r="DE111">
        <v>0</v>
      </c>
      <c r="DF111">
        <v>7</v>
      </c>
      <c r="DG111">
        <v>8</v>
      </c>
      <c r="DH111">
        <v>4</v>
      </c>
      <c r="DI111">
        <v>3</v>
      </c>
      <c r="DJ111">
        <v>6</v>
      </c>
      <c r="DK111">
        <v>1</v>
      </c>
      <c r="DL111">
        <v>28</v>
      </c>
      <c r="DM111">
        <v>1</v>
      </c>
      <c r="DN111">
        <v>28</v>
      </c>
      <c r="DO111">
        <v>1</v>
      </c>
      <c r="DP111">
        <v>0</v>
      </c>
      <c r="DQ111">
        <v>6</v>
      </c>
      <c r="DR111">
        <v>6</v>
      </c>
      <c r="DS111">
        <v>1</v>
      </c>
      <c r="DT111">
        <v>0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 t="s">
        <v>389</v>
      </c>
      <c r="EF111">
        <v>11.89999961853027</v>
      </c>
      <c r="EG111">
        <v>11.989999771118161</v>
      </c>
      <c r="EH111">
        <v>12.239999771118161</v>
      </c>
      <c r="EI111">
        <v>11.97000026702881</v>
      </c>
      <c r="EJ111">
        <v>12.090000152587891</v>
      </c>
      <c r="EO111">
        <v>55</v>
      </c>
      <c r="EP111">
        <v>97</v>
      </c>
      <c r="EQ111">
        <v>19</v>
      </c>
      <c r="ER111">
        <v>20</v>
      </c>
      <c r="ES111">
        <v>4</v>
      </c>
      <c r="ET111">
        <v>2</v>
      </c>
      <c r="EU111">
        <v>43</v>
      </c>
      <c r="EV111">
        <v>1</v>
      </c>
      <c r="EW111">
        <v>4</v>
      </c>
      <c r="EX111">
        <v>8</v>
      </c>
      <c r="EY111">
        <v>0</v>
      </c>
      <c r="EZ111">
        <v>0</v>
      </c>
      <c r="FA111">
        <v>0</v>
      </c>
      <c r="FB111">
        <v>0</v>
      </c>
      <c r="FC111">
        <v>2</v>
      </c>
      <c r="FD111">
        <v>3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371</v>
      </c>
      <c r="FX111">
        <v>12.090000152587891</v>
      </c>
      <c r="FY111">
        <v>12.170000076293951</v>
      </c>
      <c r="FZ111">
        <v>12.22999954223633</v>
      </c>
      <c r="GA111">
        <v>11.989999771118161</v>
      </c>
      <c r="GB111">
        <v>12.10999965667725</v>
      </c>
      <c r="GC111">
        <v>544</v>
      </c>
      <c r="GD111">
        <v>295</v>
      </c>
      <c r="GE111">
        <v>377</v>
      </c>
      <c r="GF111">
        <v>36</v>
      </c>
      <c r="GG111">
        <v>4</v>
      </c>
      <c r="GH111">
        <v>189</v>
      </c>
      <c r="GI111">
        <v>4</v>
      </c>
      <c r="GJ111">
        <v>144</v>
      </c>
      <c r="GK111">
        <v>28</v>
      </c>
      <c r="GL111">
        <v>180</v>
      </c>
      <c r="GM111">
        <v>28</v>
      </c>
      <c r="GN111">
        <v>6</v>
      </c>
      <c r="GO111">
        <v>5</v>
      </c>
      <c r="GP111">
        <v>1</v>
      </c>
      <c r="GQ111">
        <v>2</v>
      </c>
      <c r="GR111">
        <v>1</v>
      </c>
      <c r="GS111">
        <v>4</v>
      </c>
      <c r="GT111">
        <v>1</v>
      </c>
      <c r="GU111">
        <v>3</v>
      </c>
      <c r="GV111">
        <v>1</v>
      </c>
      <c r="GW111">
        <v>2.4</v>
      </c>
      <c r="GX111" t="s">
        <v>218</v>
      </c>
      <c r="GY111">
        <v>17811631</v>
      </c>
      <c r="GZ111">
        <v>16637785</v>
      </c>
      <c r="HA111">
        <v>1.077</v>
      </c>
      <c r="HB111">
        <v>1.1319999999999999</v>
      </c>
      <c r="HC111">
        <v>-0.67</v>
      </c>
      <c r="HD111">
        <v>1.48</v>
      </c>
      <c r="HF111" s="2">
        <f t="shared" si="12"/>
        <v>6.5735351852538315E-3</v>
      </c>
      <c r="HG111" s="2">
        <f t="shared" si="13"/>
        <v>4.9059254446552902E-3</v>
      </c>
      <c r="HH111" s="2">
        <f t="shared" si="14"/>
        <v>1.4790493348181166E-2</v>
      </c>
      <c r="HI111" s="2">
        <f t="shared" si="15"/>
        <v>9.9091568093416793E-3</v>
      </c>
      <c r="HJ111" s="3">
        <f t="shared" si="16"/>
        <v>12.229705189329698</v>
      </c>
      <c r="HK111" t="str">
        <f t="shared" si="17"/>
        <v>MRO</v>
      </c>
    </row>
    <row r="112" spans="1:219" hidden="1" x14ac:dyDescent="0.25">
      <c r="A112">
        <v>103</v>
      </c>
      <c r="B112" t="s">
        <v>611</v>
      </c>
      <c r="C112">
        <v>9</v>
      </c>
      <c r="D112">
        <v>1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46</v>
      </c>
      <c r="N112">
        <v>74</v>
      </c>
      <c r="O112">
        <v>69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8</v>
      </c>
      <c r="W112">
        <v>1</v>
      </c>
      <c r="X112">
        <v>1</v>
      </c>
      <c r="Y112">
        <v>1</v>
      </c>
      <c r="Z112">
        <v>4</v>
      </c>
      <c r="AA112">
        <v>1</v>
      </c>
      <c r="AB112">
        <v>15</v>
      </c>
      <c r="AC112">
        <v>0</v>
      </c>
      <c r="AD112">
        <v>0</v>
      </c>
      <c r="AE112">
        <v>0</v>
      </c>
      <c r="AF112">
        <v>0</v>
      </c>
      <c r="AG112">
        <v>4</v>
      </c>
      <c r="AH112">
        <v>4</v>
      </c>
      <c r="AI112">
        <v>0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612</v>
      </c>
      <c r="AV112">
        <v>60.729999542236328</v>
      </c>
      <c r="AW112">
        <v>60.700000762939453</v>
      </c>
      <c r="AX112">
        <v>60.909999847412109</v>
      </c>
      <c r="AY112">
        <v>59.889999389648438</v>
      </c>
      <c r="AZ112">
        <v>60.009998321533203</v>
      </c>
      <c r="BE112">
        <v>7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5</v>
      </c>
      <c r="BO112">
        <v>11</v>
      </c>
      <c r="BP112">
        <v>16</v>
      </c>
      <c r="BQ112">
        <v>13</v>
      </c>
      <c r="BR112">
        <v>150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7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 t="s">
        <v>613</v>
      </c>
      <c r="CN112">
        <v>60.009998321533203</v>
      </c>
      <c r="CO112">
        <v>60.25</v>
      </c>
      <c r="CP112">
        <v>61.069999694824219</v>
      </c>
      <c r="CQ112">
        <v>60.060001373291023</v>
      </c>
      <c r="CR112">
        <v>60.799999237060547</v>
      </c>
      <c r="CW112">
        <v>17</v>
      </c>
      <c r="CX112">
        <v>97</v>
      </c>
      <c r="CY112">
        <v>79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6</v>
      </c>
      <c r="DG112">
        <v>3</v>
      </c>
      <c r="DH112">
        <v>1</v>
      </c>
      <c r="DI112">
        <v>0</v>
      </c>
      <c r="DJ112">
        <v>0</v>
      </c>
      <c r="DK112">
        <v>1</v>
      </c>
      <c r="DL112">
        <v>10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606</v>
      </c>
      <c r="EF112">
        <v>60.799999237060547</v>
      </c>
      <c r="EG112">
        <v>60.880001068115227</v>
      </c>
      <c r="EH112">
        <v>61.580001831054688</v>
      </c>
      <c r="EI112">
        <v>60.790000915527337</v>
      </c>
      <c r="EJ112">
        <v>61.400001525878913</v>
      </c>
      <c r="EO112">
        <v>9</v>
      </c>
      <c r="EP112">
        <v>172</v>
      </c>
      <c r="EQ112">
        <v>14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0</v>
      </c>
      <c r="EZ112">
        <v>0</v>
      </c>
      <c r="FA112">
        <v>0</v>
      </c>
      <c r="FB112">
        <v>0</v>
      </c>
      <c r="FC112">
        <v>1</v>
      </c>
      <c r="FD112">
        <v>1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614</v>
      </c>
      <c r="FX112">
        <v>61.400001525878913</v>
      </c>
      <c r="FY112">
        <v>61.590000152587891</v>
      </c>
      <c r="FZ112">
        <v>61.970001220703118</v>
      </c>
      <c r="GA112">
        <v>61.180000305175781</v>
      </c>
      <c r="GB112">
        <v>61.799999237060547</v>
      </c>
      <c r="GC112">
        <v>584</v>
      </c>
      <c r="GD112">
        <v>221</v>
      </c>
      <c r="GE112">
        <v>388</v>
      </c>
      <c r="GF112">
        <v>11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154</v>
      </c>
      <c r="GM112">
        <v>0</v>
      </c>
      <c r="GN112">
        <v>0</v>
      </c>
      <c r="GO112">
        <v>1</v>
      </c>
      <c r="GP112">
        <v>0</v>
      </c>
      <c r="GQ112">
        <v>1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1.9</v>
      </c>
      <c r="GX112" t="s">
        <v>218</v>
      </c>
      <c r="GY112">
        <v>11277693</v>
      </c>
      <c r="GZ112">
        <v>9740971</v>
      </c>
      <c r="HA112">
        <v>0.63400000000000001</v>
      </c>
      <c r="HB112">
        <v>1.8879999999999999</v>
      </c>
      <c r="HC112">
        <v>-3.03</v>
      </c>
      <c r="HD112">
        <v>3.52</v>
      </c>
      <c r="HF112" s="2">
        <f t="shared" si="12"/>
        <v>3.0848940775817235E-3</v>
      </c>
      <c r="HG112" s="2">
        <f t="shared" si="13"/>
        <v>6.1320164697410418E-3</v>
      </c>
      <c r="HH112" s="2">
        <f t="shared" si="14"/>
        <v>6.6569223314879578E-3</v>
      </c>
      <c r="HI112" s="2">
        <f t="shared" si="15"/>
        <v>1.0032345299981205E-2</v>
      </c>
      <c r="HJ112" s="3">
        <f t="shared" si="16"/>
        <v>61.96767104789491</v>
      </c>
      <c r="HK112" t="str">
        <f t="shared" si="17"/>
        <v>MPC</v>
      </c>
    </row>
    <row r="113" spans="1:219" hidden="1" x14ac:dyDescent="0.25">
      <c r="A113">
        <v>104</v>
      </c>
      <c r="B113" t="s">
        <v>615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8</v>
      </c>
      <c r="N113">
        <v>18</v>
      </c>
      <c r="O113">
        <v>40</v>
      </c>
      <c r="P113">
        <v>41</v>
      </c>
      <c r="Q113">
        <v>7</v>
      </c>
      <c r="R113">
        <v>2</v>
      </c>
      <c r="S113">
        <v>3</v>
      </c>
      <c r="T113">
        <v>0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2</v>
      </c>
      <c r="AC113">
        <v>1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451</v>
      </c>
      <c r="AV113">
        <v>38.419998168945313</v>
      </c>
      <c r="AW113">
        <v>38.459999084472663</v>
      </c>
      <c r="AX113">
        <v>38.650001525878913</v>
      </c>
      <c r="AY113">
        <v>37.810001373291023</v>
      </c>
      <c r="AZ113">
        <v>37.830001831054688</v>
      </c>
      <c r="BE113">
        <v>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5</v>
      </c>
      <c r="BO113">
        <v>10</v>
      </c>
      <c r="BP113">
        <v>4</v>
      </c>
      <c r="BQ113">
        <v>3</v>
      </c>
      <c r="BR113">
        <v>88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7</v>
      </c>
      <c r="CF113">
        <v>1</v>
      </c>
      <c r="CG113">
        <v>0</v>
      </c>
      <c r="CH113">
        <v>0</v>
      </c>
      <c r="CI113">
        <v>1</v>
      </c>
      <c r="CJ113">
        <v>1</v>
      </c>
      <c r="CK113">
        <v>0</v>
      </c>
      <c r="CL113">
        <v>0</v>
      </c>
      <c r="CM113" t="s">
        <v>251</v>
      </c>
      <c r="CN113">
        <v>37.830001831054688</v>
      </c>
      <c r="CO113">
        <v>37.869998931884773</v>
      </c>
      <c r="CP113">
        <v>38.540000915527337</v>
      </c>
      <c r="CQ113">
        <v>37.869998931884773</v>
      </c>
      <c r="CR113">
        <v>38.490001678466797</v>
      </c>
      <c r="CW113">
        <v>0</v>
      </c>
      <c r="CX113">
        <v>57</v>
      </c>
      <c r="CY113">
        <v>31</v>
      </c>
      <c r="CZ113">
        <v>3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578</v>
      </c>
      <c r="EF113">
        <v>38.490001678466797</v>
      </c>
      <c r="EG113">
        <v>38.580001831054688</v>
      </c>
      <c r="EH113">
        <v>39.259998321533203</v>
      </c>
      <c r="EI113">
        <v>38.290000915527337</v>
      </c>
      <c r="EJ113">
        <v>39.069999694824219</v>
      </c>
      <c r="EO113">
        <v>9</v>
      </c>
      <c r="EP113">
        <v>27</v>
      </c>
      <c r="EQ113">
        <v>63</v>
      </c>
      <c r="ER113">
        <v>7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</v>
      </c>
      <c r="EY113">
        <v>3</v>
      </c>
      <c r="EZ113">
        <v>1</v>
      </c>
      <c r="FA113">
        <v>1</v>
      </c>
      <c r="FB113">
        <v>4</v>
      </c>
      <c r="FC113">
        <v>1</v>
      </c>
      <c r="FD113">
        <v>12</v>
      </c>
      <c r="FE113">
        <v>0</v>
      </c>
      <c r="FF113">
        <v>0</v>
      </c>
      <c r="FG113">
        <v>0</v>
      </c>
      <c r="FH113">
        <v>0</v>
      </c>
      <c r="FI113">
        <v>4</v>
      </c>
      <c r="FJ113">
        <v>4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298</v>
      </c>
      <c r="FX113">
        <v>39.069999694824219</v>
      </c>
      <c r="FY113">
        <v>39.110000610351563</v>
      </c>
      <c r="FZ113">
        <v>39.369998931884773</v>
      </c>
      <c r="GA113">
        <v>38.860000610351563</v>
      </c>
      <c r="GB113">
        <v>39.299999237060547</v>
      </c>
      <c r="GC113">
        <v>314</v>
      </c>
      <c r="GD113">
        <v>124</v>
      </c>
      <c r="GE113">
        <v>197</v>
      </c>
      <c r="GF113">
        <v>12</v>
      </c>
      <c r="GG113">
        <v>0</v>
      </c>
      <c r="GH113">
        <v>58</v>
      </c>
      <c r="GI113">
        <v>0</v>
      </c>
      <c r="GJ113">
        <v>10</v>
      </c>
      <c r="GK113">
        <v>2</v>
      </c>
      <c r="GL113">
        <v>92</v>
      </c>
      <c r="GM113">
        <v>0</v>
      </c>
      <c r="GN113">
        <v>4</v>
      </c>
      <c r="GO113">
        <v>1</v>
      </c>
      <c r="GP113">
        <v>1</v>
      </c>
      <c r="GQ113">
        <v>1</v>
      </c>
      <c r="GR113">
        <v>1</v>
      </c>
      <c r="GS113">
        <v>0</v>
      </c>
      <c r="GT113">
        <v>0</v>
      </c>
      <c r="GU113">
        <v>0</v>
      </c>
      <c r="GV113">
        <v>0</v>
      </c>
      <c r="GW113">
        <v>3.5</v>
      </c>
      <c r="GX113" t="s">
        <v>239</v>
      </c>
      <c r="GY113">
        <v>233860</v>
      </c>
      <c r="GZ113">
        <v>167985</v>
      </c>
      <c r="HA113">
        <v>3.9910000000000001</v>
      </c>
      <c r="HB113">
        <v>4.1859999999999999</v>
      </c>
      <c r="HC113">
        <v>4.0599999999999996</v>
      </c>
      <c r="HD113">
        <v>4.1100000000000003</v>
      </c>
      <c r="HE113">
        <v>0</v>
      </c>
      <c r="HF113" s="2">
        <f t="shared" si="12"/>
        <v>1.0227797213778755E-3</v>
      </c>
      <c r="HG113" s="2">
        <f t="shared" si="13"/>
        <v>6.6039707540516135E-3</v>
      </c>
      <c r="HH113" s="2">
        <f t="shared" si="14"/>
        <v>6.3922269521476949E-3</v>
      </c>
      <c r="HI113" s="2">
        <f t="shared" si="15"/>
        <v>1.1195894026737263E-2</v>
      </c>
      <c r="HJ113" s="3">
        <f t="shared" si="16"/>
        <v>39.368281910573266</v>
      </c>
      <c r="HK113" t="str">
        <f t="shared" si="17"/>
        <v>MMI</v>
      </c>
    </row>
    <row r="114" spans="1:219" hidden="1" x14ac:dyDescent="0.25">
      <c r="A114">
        <v>105</v>
      </c>
      <c r="B114" t="s">
        <v>616</v>
      </c>
      <c r="C114">
        <v>9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121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87</v>
      </c>
      <c r="W114">
        <v>10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245</v>
      </c>
      <c r="AV114">
        <v>136.42999267578119</v>
      </c>
      <c r="AW114">
        <v>136.55000305175781</v>
      </c>
      <c r="AX114">
        <v>137.13999938964841</v>
      </c>
      <c r="AY114">
        <v>136.30999755859381</v>
      </c>
      <c r="AZ114">
        <v>136.6000061035156</v>
      </c>
      <c r="BE114">
        <v>178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46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580</v>
      </c>
      <c r="CN114">
        <v>136.6000061035156</v>
      </c>
      <c r="CO114">
        <v>137.3399963378906</v>
      </c>
      <c r="CP114">
        <v>137.3399963378906</v>
      </c>
      <c r="CQ114">
        <v>136.22999572753909</v>
      </c>
      <c r="CR114">
        <v>136.5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35</v>
      </c>
      <c r="DH114">
        <v>27</v>
      </c>
      <c r="DI114">
        <v>33</v>
      </c>
      <c r="DJ114">
        <v>100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617</v>
      </c>
      <c r="EF114">
        <v>136.5</v>
      </c>
      <c r="EG114">
        <v>136.8699951171875</v>
      </c>
      <c r="EH114">
        <v>137.66999816894531</v>
      </c>
      <c r="EI114">
        <v>135.8500061035156</v>
      </c>
      <c r="EJ114">
        <v>137.2799987792969</v>
      </c>
      <c r="EO114">
        <v>68</v>
      </c>
      <c r="EP114">
        <v>6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28</v>
      </c>
      <c r="EY114">
        <v>22</v>
      </c>
      <c r="EZ114">
        <v>14</v>
      </c>
      <c r="FA114">
        <v>19</v>
      </c>
      <c r="FB114">
        <v>46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1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607</v>
      </c>
      <c r="FX114">
        <v>137.2799987792969</v>
      </c>
      <c r="FY114">
        <v>138.05999755859381</v>
      </c>
      <c r="FZ114">
        <v>138.6199951171875</v>
      </c>
      <c r="GA114">
        <v>137.61000061035159</v>
      </c>
      <c r="GB114">
        <v>138.3500061035156</v>
      </c>
      <c r="GC114">
        <v>375</v>
      </c>
      <c r="GD114">
        <v>467</v>
      </c>
      <c r="GE114">
        <v>74</v>
      </c>
      <c r="GF114">
        <v>324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146</v>
      </c>
      <c r="GM114">
        <v>0</v>
      </c>
      <c r="GN114">
        <v>146</v>
      </c>
      <c r="GO114">
        <v>1</v>
      </c>
      <c r="GP114">
        <v>1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2.8</v>
      </c>
      <c r="GX114" t="s">
        <v>239</v>
      </c>
      <c r="GY114">
        <v>1822767</v>
      </c>
      <c r="GZ114">
        <v>1352785</v>
      </c>
      <c r="HA114">
        <v>1.1359999999999999</v>
      </c>
      <c r="HB114">
        <v>1.2330000000000001</v>
      </c>
      <c r="HC114">
        <v>2.02</v>
      </c>
      <c r="HD114">
        <v>2.88</v>
      </c>
      <c r="HE114">
        <v>0.42560002000000002</v>
      </c>
      <c r="HF114" s="2">
        <f t="shared" si="12"/>
        <v>5.6497087722015005E-3</v>
      </c>
      <c r="HG114" s="2">
        <f t="shared" si="13"/>
        <v>4.0398036237144774E-3</v>
      </c>
      <c r="HH114" s="2">
        <f t="shared" si="14"/>
        <v>3.2594303650572698E-3</v>
      </c>
      <c r="HI114" s="2">
        <f t="shared" si="15"/>
        <v>5.3487926311353018E-3</v>
      </c>
      <c r="HJ114" s="3">
        <f t="shared" si="16"/>
        <v>138.61773283702104</v>
      </c>
      <c r="HK114" t="str">
        <f t="shared" si="17"/>
        <v>MMC</v>
      </c>
    </row>
    <row r="115" spans="1:219" hidden="1" x14ac:dyDescent="0.25">
      <c r="A115">
        <v>106</v>
      </c>
      <c r="B115" t="s">
        <v>618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100</v>
      </c>
      <c r="N115">
        <v>12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339</v>
      </c>
      <c r="AV115">
        <v>90.790000915527344</v>
      </c>
      <c r="AW115">
        <v>91</v>
      </c>
      <c r="AX115">
        <v>91.430000305175781</v>
      </c>
      <c r="AY115">
        <v>90.629997253417955</v>
      </c>
      <c r="AZ115">
        <v>90.949996948242202</v>
      </c>
      <c r="BE115">
        <v>130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54</v>
      </c>
      <c r="BO115">
        <v>0</v>
      </c>
      <c r="BP115">
        <v>3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245</v>
      </c>
      <c r="CN115">
        <v>90.949996948242202</v>
      </c>
      <c r="CO115">
        <v>90.870002746582045</v>
      </c>
      <c r="CP115">
        <v>91.940002441406236</v>
      </c>
      <c r="CQ115">
        <v>90.870002746582045</v>
      </c>
      <c r="CR115">
        <v>91.370002746582045</v>
      </c>
      <c r="CW115">
        <v>8</v>
      </c>
      <c r="CX115">
        <v>150</v>
      </c>
      <c r="CY115">
        <v>10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619</v>
      </c>
      <c r="EF115">
        <v>91.370002746582045</v>
      </c>
      <c r="EG115">
        <v>91.790000915527344</v>
      </c>
      <c r="EH115">
        <v>92.680000305175781</v>
      </c>
      <c r="EI115">
        <v>91.610000610351563</v>
      </c>
      <c r="EJ115">
        <v>92.220001220703125</v>
      </c>
      <c r="EO115">
        <v>23</v>
      </c>
      <c r="EP115">
        <v>137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15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548</v>
      </c>
      <c r="FX115">
        <v>92.220001220703125</v>
      </c>
      <c r="FY115">
        <v>92.360000610351563</v>
      </c>
      <c r="FZ115">
        <v>93.019996643066406</v>
      </c>
      <c r="GA115">
        <v>92.050003051757813</v>
      </c>
      <c r="GB115">
        <v>92.669998168945313</v>
      </c>
      <c r="GC115">
        <v>570</v>
      </c>
      <c r="GD115">
        <v>105</v>
      </c>
      <c r="GE115">
        <v>328</v>
      </c>
      <c r="GF115">
        <v>15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2.2000000000000002</v>
      </c>
      <c r="GX115" t="s">
        <v>218</v>
      </c>
      <c r="GY115">
        <v>287988</v>
      </c>
      <c r="GZ115">
        <v>254442</v>
      </c>
      <c r="HA115">
        <v>1.4550000000000001</v>
      </c>
      <c r="HB115">
        <v>1.57</v>
      </c>
      <c r="HC115">
        <v>1.58</v>
      </c>
      <c r="HD115">
        <v>3.25</v>
      </c>
      <c r="HE115">
        <v>0.25569999999999998</v>
      </c>
      <c r="HF115" s="2">
        <f t="shared" si="12"/>
        <v>1.5158010905507169E-3</v>
      </c>
      <c r="HG115" s="2">
        <f t="shared" si="13"/>
        <v>7.095205939937399E-3</v>
      </c>
      <c r="HH115" s="2">
        <f t="shared" si="14"/>
        <v>3.3564048997960505E-3</v>
      </c>
      <c r="HI115" s="2">
        <f t="shared" si="15"/>
        <v>6.6903542617665623E-3</v>
      </c>
      <c r="HJ115" s="3">
        <f t="shared" si="16"/>
        <v>93.015313835294748</v>
      </c>
      <c r="HK115" t="str">
        <f t="shared" si="17"/>
        <v>MMS</v>
      </c>
    </row>
    <row r="116" spans="1:219" hidden="1" x14ac:dyDescent="0.25">
      <c r="A116">
        <v>107</v>
      </c>
      <c r="B116" t="s">
        <v>620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36</v>
      </c>
      <c r="N116">
        <v>51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13</v>
      </c>
      <c r="W116">
        <v>5</v>
      </c>
      <c r="X116">
        <v>6</v>
      </c>
      <c r="Y116">
        <v>11</v>
      </c>
      <c r="Z116">
        <v>67</v>
      </c>
      <c r="AA116">
        <v>0</v>
      </c>
      <c r="AB116">
        <v>0</v>
      </c>
      <c r="AC116">
        <v>0</v>
      </c>
      <c r="AD116">
        <v>0</v>
      </c>
      <c r="AE116">
        <v>53</v>
      </c>
      <c r="AF116">
        <v>0</v>
      </c>
      <c r="AG116">
        <v>66</v>
      </c>
      <c r="AH116">
        <v>0</v>
      </c>
      <c r="AI116">
        <v>2</v>
      </c>
      <c r="AJ116">
        <v>0</v>
      </c>
      <c r="AK116">
        <v>1</v>
      </c>
      <c r="AL116">
        <v>0</v>
      </c>
      <c r="AM116">
        <v>16</v>
      </c>
      <c r="AN116">
        <v>11</v>
      </c>
      <c r="AO116">
        <v>47</v>
      </c>
      <c r="AP116">
        <v>47</v>
      </c>
      <c r="AQ116">
        <v>2</v>
      </c>
      <c r="AR116">
        <v>1</v>
      </c>
      <c r="AS116">
        <v>2</v>
      </c>
      <c r="AT116">
        <v>1</v>
      </c>
      <c r="AU116" t="s">
        <v>621</v>
      </c>
      <c r="AV116">
        <v>36.080001831054688</v>
      </c>
      <c r="AW116">
        <v>36.279998779296882</v>
      </c>
      <c r="AX116">
        <v>37.080001831054688</v>
      </c>
      <c r="AY116">
        <v>36.139999389648438</v>
      </c>
      <c r="AZ116">
        <v>36.340000152587891</v>
      </c>
      <c r="BE116">
        <v>69</v>
      </c>
      <c r="BF116">
        <v>63</v>
      </c>
      <c r="BG116">
        <v>20</v>
      </c>
      <c r="BH116">
        <v>18</v>
      </c>
      <c r="BI116">
        <v>3</v>
      </c>
      <c r="BJ116">
        <v>2</v>
      </c>
      <c r="BK116">
        <v>32</v>
      </c>
      <c r="BL116">
        <v>1</v>
      </c>
      <c r="BM116">
        <v>3</v>
      </c>
      <c r="BN116">
        <v>3</v>
      </c>
      <c r="BO116">
        <v>7</v>
      </c>
      <c r="BP116">
        <v>4</v>
      </c>
      <c r="BQ116">
        <v>0</v>
      </c>
      <c r="BR116">
        <v>0</v>
      </c>
      <c r="BS116">
        <v>2</v>
      </c>
      <c r="BT116">
        <v>14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405</v>
      </c>
      <c r="CN116">
        <v>36.340000152587891</v>
      </c>
      <c r="CO116">
        <v>36.409999847412109</v>
      </c>
      <c r="CP116">
        <v>37.090000152587891</v>
      </c>
      <c r="CQ116">
        <v>36.299999237060547</v>
      </c>
      <c r="CR116">
        <v>37.040000915527337</v>
      </c>
      <c r="CW116">
        <v>38</v>
      </c>
      <c r="CX116">
        <v>54</v>
      </c>
      <c r="CY116">
        <v>54</v>
      </c>
      <c r="CZ116">
        <v>23</v>
      </c>
      <c r="DA116">
        <v>0</v>
      </c>
      <c r="DB116">
        <v>2</v>
      </c>
      <c r="DC116">
        <v>21</v>
      </c>
      <c r="DD116">
        <v>0</v>
      </c>
      <c r="DE116">
        <v>0</v>
      </c>
      <c r="DF116">
        <v>11</v>
      </c>
      <c r="DG116">
        <v>0</v>
      </c>
      <c r="DH116">
        <v>1</v>
      </c>
      <c r="DI116">
        <v>0</v>
      </c>
      <c r="DJ116">
        <v>0</v>
      </c>
      <c r="DK116">
        <v>3</v>
      </c>
      <c r="DL116">
        <v>12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622</v>
      </c>
      <c r="EF116">
        <v>37.040000915527337</v>
      </c>
      <c r="EG116">
        <v>36.909999847412109</v>
      </c>
      <c r="EH116">
        <v>38.439998626708977</v>
      </c>
      <c r="EI116">
        <v>36.770000457763672</v>
      </c>
      <c r="EJ116">
        <v>37.889999389648438</v>
      </c>
      <c r="EO116">
        <v>4</v>
      </c>
      <c r="EP116">
        <v>4</v>
      </c>
      <c r="EQ116">
        <v>10</v>
      </c>
      <c r="ER116">
        <v>5</v>
      </c>
      <c r="ES116">
        <v>144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1</v>
      </c>
      <c r="EZ116">
        <v>1</v>
      </c>
      <c r="FA116">
        <v>0</v>
      </c>
      <c r="FB116">
        <v>0</v>
      </c>
      <c r="FC116">
        <v>1</v>
      </c>
      <c r="FD116">
        <v>3</v>
      </c>
      <c r="FE116">
        <v>1</v>
      </c>
      <c r="FF116">
        <v>3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463</v>
      </c>
      <c r="FX116">
        <v>37.889999389648438</v>
      </c>
      <c r="FY116">
        <v>38.060001373291023</v>
      </c>
      <c r="FZ116">
        <v>38.400001525878913</v>
      </c>
      <c r="GA116">
        <v>37.689998626708977</v>
      </c>
      <c r="GB116">
        <v>38.020000457763672</v>
      </c>
      <c r="GC116">
        <v>596</v>
      </c>
      <c r="GD116">
        <v>131</v>
      </c>
      <c r="GE116">
        <v>336</v>
      </c>
      <c r="GF116">
        <v>15</v>
      </c>
      <c r="GG116">
        <v>3</v>
      </c>
      <c r="GH116">
        <v>193</v>
      </c>
      <c r="GI116">
        <v>0</v>
      </c>
      <c r="GJ116">
        <v>172</v>
      </c>
      <c r="GK116">
        <v>4</v>
      </c>
      <c r="GL116">
        <v>67</v>
      </c>
      <c r="GM116">
        <v>3</v>
      </c>
      <c r="GN116">
        <v>0</v>
      </c>
      <c r="GO116">
        <v>1</v>
      </c>
      <c r="GP116">
        <v>0</v>
      </c>
      <c r="GQ116">
        <v>0</v>
      </c>
      <c r="GR116">
        <v>0</v>
      </c>
      <c r="GS116">
        <v>2</v>
      </c>
      <c r="GT116">
        <v>0</v>
      </c>
      <c r="GU116">
        <v>1</v>
      </c>
      <c r="GV116">
        <v>0</v>
      </c>
      <c r="GW116">
        <v>2.2000000000000002</v>
      </c>
      <c r="GX116" t="s">
        <v>218</v>
      </c>
      <c r="GY116">
        <v>344258</v>
      </c>
      <c r="GZ116">
        <v>379514</v>
      </c>
      <c r="HA116">
        <v>1.2150000000000001</v>
      </c>
      <c r="HB116">
        <v>1.746</v>
      </c>
      <c r="HC116">
        <v>0.7</v>
      </c>
      <c r="HD116">
        <v>5.32</v>
      </c>
      <c r="HE116">
        <v>0</v>
      </c>
      <c r="HF116" s="2">
        <f t="shared" si="12"/>
        <v>4.4666835919213721E-3</v>
      </c>
      <c r="HG116" s="2">
        <f t="shared" si="13"/>
        <v>8.8541702884765705E-3</v>
      </c>
      <c r="HH116" s="2">
        <f t="shared" si="14"/>
        <v>9.7215641942067776E-3</v>
      </c>
      <c r="HI116" s="2">
        <f t="shared" si="15"/>
        <v>8.6796903493279176E-3</v>
      </c>
      <c r="HJ116" s="3">
        <f t="shared" si="16"/>
        <v>38.396991106629791</v>
      </c>
      <c r="HK116" t="str">
        <f t="shared" si="17"/>
        <v>MXL</v>
      </c>
    </row>
    <row r="117" spans="1:219" hidden="1" x14ac:dyDescent="0.25">
      <c r="A117">
        <v>108</v>
      </c>
      <c r="B117" t="s">
        <v>623</v>
      </c>
      <c r="C117">
        <v>10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188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9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485</v>
      </c>
      <c r="AV117">
        <v>231.91000366210929</v>
      </c>
      <c r="AW117">
        <v>232.16999816894531</v>
      </c>
      <c r="AX117">
        <v>232.77000427246091</v>
      </c>
      <c r="AY117">
        <v>230.71000671386719</v>
      </c>
      <c r="AZ117">
        <v>232.13999938964841</v>
      </c>
      <c r="BE117">
        <v>115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50</v>
      </c>
      <c r="BO117">
        <v>28</v>
      </c>
      <c r="BP117">
        <v>15</v>
      </c>
      <c r="BQ117">
        <v>1</v>
      </c>
      <c r="BR117">
        <v>4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624</v>
      </c>
      <c r="CN117">
        <v>232.13999938964841</v>
      </c>
      <c r="CO117">
        <v>233.78999328613281</v>
      </c>
      <c r="CP117">
        <v>233.78999328613281</v>
      </c>
      <c r="CQ117">
        <v>232.16000366210929</v>
      </c>
      <c r="CR117">
        <v>232.3500061035156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11</v>
      </c>
      <c r="DG117">
        <v>52</v>
      </c>
      <c r="DH117">
        <v>42</v>
      </c>
      <c r="DI117">
        <v>34</v>
      </c>
      <c r="DJ117">
        <v>56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410</v>
      </c>
      <c r="EF117">
        <v>232.3500061035156</v>
      </c>
      <c r="EG117">
        <v>233.00999450683599</v>
      </c>
      <c r="EH117">
        <v>235.08000183105469</v>
      </c>
      <c r="EI117">
        <v>232.3999938964844</v>
      </c>
      <c r="EJ117">
        <v>234.86000061035159</v>
      </c>
      <c r="EO117">
        <v>83</v>
      </c>
      <c r="EP117">
        <v>3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122</v>
      </c>
      <c r="EY117">
        <v>13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417</v>
      </c>
      <c r="FX117">
        <v>234.86000061035159</v>
      </c>
      <c r="FY117">
        <v>234.1300048828125</v>
      </c>
      <c r="FZ117">
        <v>234.4100036621094</v>
      </c>
      <c r="GA117">
        <v>232.44999694824219</v>
      </c>
      <c r="GB117">
        <v>233.88999938964841</v>
      </c>
      <c r="GC117">
        <v>389</v>
      </c>
      <c r="GD117">
        <v>438</v>
      </c>
      <c r="GE117">
        <v>86</v>
      </c>
      <c r="GF117">
        <v>330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60</v>
      </c>
      <c r="GM117">
        <v>0</v>
      </c>
      <c r="GN117">
        <v>56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5243094</v>
      </c>
      <c r="GZ117">
        <v>2348671</v>
      </c>
      <c r="HA117">
        <v>1.0389999999999999</v>
      </c>
      <c r="HB117">
        <v>1.194</v>
      </c>
      <c r="HC117">
        <v>1.32</v>
      </c>
      <c r="HD117">
        <v>2.58</v>
      </c>
      <c r="HE117">
        <v>0.73730004000000005</v>
      </c>
      <c r="HF117" s="2">
        <f t="shared" si="12"/>
        <v>-3.1179076253147198E-3</v>
      </c>
      <c r="HG117" s="2">
        <f t="shared" si="13"/>
        <v>1.1944830635322035E-3</v>
      </c>
      <c r="HH117" s="2">
        <f t="shared" si="14"/>
        <v>7.1755345301052209E-3</v>
      </c>
      <c r="HI117" s="2">
        <f t="shared" si="15"/>
        <v>6.1567508023601114E-3</v>
      </c>
      <c r="HJ117" s="3">
        <f t="shared" si="16"/>
        <v>234.40966920830974</v>
      </c>
      <c r="HK117" t="str">
        <f t="shared" si="17"/>
        <v>MCD</v>
      </c>
    </row>
    <row r="118" spans="1:219" hidden="1" x14ac:dyDescent="0.25">
      <c r="A118">
        <v>109</v>
      </c>
      <c r="B118" t="s">
        <v>625</v>
      </c>
      <c r="C118">
        <v>9</v>
      </c>
      <c r="D118">
        <v>1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2</v>
      </c>
      <c r="N118">
        <v>0</v>
      </c>
      <c r="O118">
        <v>3</v>
      </c>
      <c r="P118">
        <v>1</v>
      </c>
      <c r="Q118">
        <v>0</v>
      </c>
      <c r="R118">
        <v>1</v>
      </c>
      <c r="S118">
        <v>4</v>
      </c>
      <c r="T118">
        <v>0</v>
      </c>
      <c r="U118">
        <v>0</v>
      </c>
      <c r="V118">
        <v>3</v>
      </c>
      <c r="W118">
        <v>3</v>
      </c>
      <c r="X118">
        <v>5</v>
      </c>
      <c r="Y118">
        <v>8</v>
      </c>
      <c r="Z118">
        <v>164</v>
      </c>
      <c r="AA118">
        <v>1</v>
      </c>
      <c r="AB118">
        <v>0</v>
      </c>
      <c r="AC118">
        <v>0</v>
      </c>
      <c r="AD118">
        <v>0</v>
      </c>
      <c r="AE118">
        <v>4</v>
      </c>
      <c r="AF118">
        <v>4</v>
      </c>
      <c r="AG118">
        <v>8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10</v>
      </c>
      <c r="AN118">
        <v>4</v>
      </c>
      <c r="AO118">
        <v>4</v>
      </c>
      <c r="AP118">
        <v>4</v>
      </c>
      <c r="AQ118">
        <v>2</v>
      </c>
      <c r="AR118">
        <v>1</v>
      </c>
      <c r="AS118">
        <v>1</v>
      </c>
      <c r="AT118">
        <v>1</v>
      </c>
      <c r="AU118" t="s">
        <v>387</v>
      </c>
      <c r="AV118">
        <v>31.819999694824219</v>
      </c>
      <c r="AW118">
        <v>31.809999465942379</v>
      </c>
      <c r="AX118">
        <v>32.080001831054688</v>
      </c>
      <c r="AY118">
        <v>31.329999923706051</v>
      </c>
      <c r="AZ118">
        <v>31.569999694824219</v>
      </c>
      <c r="BE118">
        <v>47</v>
      </c>
      <c r="BF118">
        <v>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27</v>
      </c>
      <c r="BO118">
        <v>17</v>
      </c>
      <c r="BP118">
        <v>27</v>
      </c>
      <c r="BQ118">
        <v>19</v>
      </c>
      <c r="BR118">
        <v>48</v>
      </c>
      <c r="BS118">
        <v>0</v>
      </c>
      <c r="BT118">
        <v>0</v>
      </c>
      <c r="BU118">
        <v>0</v>
      </c>
      <c r="BV118">
        <v>0</v>
      </c>
      <c r="BW118">
        <v>3</v>
      </c>
      <c r="BX118">
        <v>0</v>
      </c>
      <c r="BY118">
        <v>0</v>
      </c>
      <c r="BZ118">
        <v>0</v>
      </c>
      <c r="CA118">
        <v>2</v>
      </c>
      <c r="CB118">
        <v>0</v>
      </c>
      <c r="CC118">
        <v>2</v>
      </c>
      <c r="CD118">
        <v>0</v>
      </c>
      <c r="CE118">
        <v>53</v>
      </c>
      <c r="CF118">
        <v>3</v>
      </c>
      <c r="CG118">
        <v>10</v>
      </c>
      <c r="CH118">
        <v>0</v>
      </c>
      <c r="CI118">
        <v>2</v>
      </c>
      <c r="CJ118">
        <v>2</v>
      </c>
      <c r="CK118">
        <v>2</v>
      </c>
      <c r="CL118">
        <v>2</v>
      </c>
      <c r="CM118" t="s">
        <v>581</v>
      </c>
      <c r="CN118">
        <v>31.569999694824219</v>
      </c>
      <c r="CO118">
        <v>31.620000839233398</v>
      </c>
      <c r="CP118">
        <v>31.909999847412109</v>
      </c>
      <c r="CQ118">
        <v>31.29000091552734</v>
      </c>
      <c r="CR118">
        <v>31.79000091552734</v>
      </c>
      <c r="CW118">
        <v>67</v>
      </c>
      <c r="CX118">
        <v>5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31</v>
      </c>
      <c r="DG118">
        <v>15</v>
      </c>
      <c r="DH118">
        <v>24</v>
      </c>
      <c r="DI118">
        <v>13</v>
      </c>
      <c r="DJ118">
        <v>26</v>
      </c>
      <c r="DK118">
        <v>0</v>
      </c>
      <c r="DL118">
        <v>0</v>
      </c>
      <c r="DM118">
        <v>0</v>
      </c>
      <c r="DN118">
        <v>0</v>
      </c>
      <c r="DO118">
        <v>4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2</v>
      </c>
      <c r="DV118">
        <v>0</v>
      </c>
      <c r="DW118">
        <v>6</v>
      </c>
      <c r="DX118">
        <v>4</v>
      </c>
      <c r="DY118">
        <v>1</v>
      </c>
      <c r="DZ118">
        <v>0</v>
      </c>
      <c r="EA118">
        <v>1</v>
      </c>
      <c r="EB118">
        <v>1</v>
      </c>
      <c r="EC118">
        <v>1</v>
      </c>
      <c r="ED118">
        <v>1</v>
      </c>
      <c r="EE118" t="s">
        <v>387</v>
      </c>
      <c r="EF118">
        <v>31.79000091552734</v>
      </c>
      <c r="EG118">
        <v>32.049999237060547</v>
      </c>
      <c r="EH118">
        <v>32.860000610351563</v>
      </c>
      <c r="EI118">
        <v>31.70000076293945</v>
      </c>
      <c r="EJ118">
        <v>32.490001678466797</v>
      </c>
      <c r="EO118">
        <v>39</v>
      </c>
      <c r="EP118">
        <v>1</v>
      </c>
      <c r="EQ118">
        <v>7</v>
      </c>
      <c r="ER118">
        <v>13</v>
      </c>
      <c r="ES118">
        <v>2</v>
      </c>
      <c r="ET118">
        <v>0</v>
      </c>
      <c r="EU118">
        <v>0</v>
      </c>
      <c r="EV118">
        <v>0</v>
      </c>
      <c r="EW118">
        <v>0</v>
      </c>
      <c r="EX118">
        <v>39</v>
      </c>
      <c r="EY118">
        <v>27</v>
      </c>
      <c r="EZ118">
        <v>27</v>
      </c>
      <c r="FA118">
        <v>15</v>
      </c>
      <c r="FB118">
        <v>19</v>
      </c>
      <c r="FC118">
        <v>1</v>
      </c>
      <c r="FD118">
        <v>127</v>
      </c>
      <c r="FE118">
        <v>1</v>
      </c>
      <c r="FF118">
        <v>0</v>
      </c>
      <c r="FG118">
        <v>1</v>
      </c>
      <c r="FH118">
        <v>0</v>
      </c>
      <c r="FI118">
        <v>19</v>
      </c>
      <c r="FJ118">
        <v>19</v>
      </c>
      <c r="FK118">
        <v>1</v>
      </c>
      <c r="FL118">
        <v>0</v>
      </c>
      <c r="FM118">
        <v>1</v>
      </c>
      <c r="FN118">
        <v>1</v>
      </c>
      <c r="FO118">
        <v>13</v>
      </c>
      <c r="FP118">
        <v>1</v>
      </c>
      <c r="FQ118">
        <v>1</v>
      </c>
      <c r="FR118">
        <v>1</v>
      </c>
      <c r="FS118">
        <v>1</v>
      </c>
      <c r="FT118">
        <v>1</v>
      </c>
      <c r="FU118">
        <v>1</v>
      </c>
      <c r="FV118">
        <v>1</v>
      </c>
      <c r="FW118" t="s">
        <v>626</v>
      </c>
      <c r="FX118">
        <v>32.490001678466797</v>
      </c>
      <c r="FY118">
        <v>32.610000610351563</v>
      </c>
      <c r="FZ118">
        <v>32.959999084472663</v>
      </c>
      <c r="GA118">
        <v>31.680000305175781</v>
      </c>
      <c r="GB118">
        <v>31.979999542236332</v>
      </c>
      <c r="GC118">
        <v>190</v>
      </c>
      <c r="GD118">
        <v>557</v>
      </c>
      <c r="GE118">
        <v>134</v>
      </c>
      <c r="GF118">
        <v>236</v>
      </c>
      <c r="GG118">
        <v>0</v>
      </c>
      <c r="GH118">
        <v>16</v>
      </c>
      <c r="GI118">
        <v>0</v>
      </c>
      <c r="GJ118">
        <v>15</v>
      </c>
      <c r="GK118">
        <v>0</v>
      </c>
      <c r="GL118">
        <v>257</v>
      </c>
      <c r="GM118">
        <v>0</v>
      </c>
      <c r="GN118">
        <v>45</v>
      </c>
      <c r="GO118">
        <v>6</v>
      </c>
      <c r="GP118">
        <v>3</v>
      </c>
      <c r="GQ118">
        <v>2</v>
      </c>
      <c r="GR118">
        <v>1</v>
      </c>
      <c r="GS118">
        <v>5</v>
      </c>
      <c r="GT118">
        <v>2</v>
      </c>
      <c r="GU118">
        <v>5</v>
      </c>
      <c r="GV118">
        <v>2</v>
      </c>
      <c r="GW118">
        <v>3</v>
      </c>
      <c r="GX118" t="s">
        <v>239</v>
      </c>
      <c r="GY118">
        <v>889925</v>
      </c>
      <c r="GZ118">
        <v>660485</v>
      </c>
      <c r="HA118">
        <v>1.944</v>
      </c>
      <c r="HB118">
        <v>2.0350000000000001</v>
      </c>
      <c r="HC118">
        <v>16.100000000000001</v>
      </c>
      <c r="HD118">
        <v>10.92</v>
      </c>
      <c r="HE118">
        <v>0</v>
      </c>
      <c r="HF118" s="2">
        <f t="shared" si="12"/>
        <v>3.6798199827899891E-3</v>
      </c>
      <c r="HG118" s="2">
        <f t="shared" si="13"/>
        <v>1.0618886038925357E-2</v>
      </c>
      <c r="HH118" s="2">
        <f t="shared" si="14"/>
        <v>2.8518868070200765E-2</v>
      </c>
      <c r="HI118" s="2">
        <f t="shared" si="15"/>
        <v>9.3808393169092508E-3</v>
      </c>
      <c r="HJ118" s="3">
        <f t="shared" si="16"/>
        <v>32.956282490562174</v>
      </c>
      <c r="HK118" t="str">
        <f t="shared" si="17"/>
        <v>MD</v>
      </c>
    </row>
    <row r="119" spans="1:219" hidden="1" x14ac:dyDescent="0.25">
      <c r="A119">
        <v>110</v>
      </c>
      <c r="B119" t="s">
        <v>627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3</v>
      </c>
      <c r="N119">
        <v>14</v>
      </c>
      <c r="O119">
        <v>27</v>
      </c>
      <c r="P119">
        <v>82</v>
      </c>
      <c r="Q119">
        <v>69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628</v>
      </c>
      <c r="AV119">
        <v>154.1000061035156</v>
      </c>
      <c r="AW119">
        <v>155.49000549316409</v>
      </c>
      <c r="AX119">
        <v>156.1300048828125</v>
      </c>
      <c r="AY119">
        <v>152.4100036621094</v>
      </c>
      <c r="AZ119">
        <v>154.75</v>
      </c>
      <c r="BE119">
        <v>8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2</v>
      </c>
      <c r="BO119">
        <v>0</v>
      </c>
      <c r="BP119">
        <v>4</v>
      </c>
      <c r="BQ119">
        <v>4</v>
      </c>
      <c r="BR119">
        <v>179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8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 t="s">
        <v>568</v>
      </c>
      <c r="CN119">
        <v>154.75</v>
      </c>
      <c r="CO119">
        <v>154.75999450683591</v>
      </c>
      <c r="CP119">
        <v>156.25</v>
      </c>
      <c r="CQ119">
        <v>153.3800048828125</v>
      </c>
      <c r="CR119">
        <v>155.53999328613281</v>
      </c>
      <c r="CW119">
        <v>66</v>
      </c>
      <c r="CX119">
        <v>18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26</v>
      </c>
      <c r="DG119">
        <v>32</v>
      </c>
      <c r="DH119">
        <v>24</v>
      </c>
      <c r="DI119">
        <v>28</v>
      </c>
      <c r="DJ119">
        <v>13</v>
      </c>
      <c r="DK119">
        <v>0</v>
      </c>
      <c r="DL119">
        <v>0</v>
      </c>
      <c r="DM119">
        <v>0</v>
      </c>
      <c r="DN119">
        <v>0</v>
      </c>
      <c r="DO119">
        <v>10</v>
      </c>
      <c r="DP119">
        <v>0</v>
      </c>
      <c r="DQ119">
        <v>0</v>
      </c>
      <c r="DR119">
        <v>0</v>
      </c>
      <c r="DS119">
        <v>1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339</v>
      </c>
      <c r="EF119">
        <v>155.53999328613281</v>
      </c>
      <c r="EG119">
        <v>155.25</v>
      </c>
      <c r="EH119">
        <v>157.30999755859381</v>
      </c>
      <c r="EI119">
        <v>154.44000244140619</v>
      </c>
      <c r="EJ119">
        <v>155.75</v>
      </c>
      <c r="EO119">
        <v>66</v>
      </c>
      <c r="EP119">
        <v>92</v>
      </c>
      <c r="EQ119">
        <v>37</v>
      </c>
      <c r="ER119">
        <v>0</v>
      </c>
      <c r="ES119">
        <v>0</v>
      </c>
      <c r="ET119">
        <v>1</v>
      </c>
      <c r="EU119">
        <v>37</v>
      </c>
      <c r="EV119">
        <v>0</v>
      </c>
      <c r="EW119">
        <v>0</v>
      </c>
      <c r="EX119">
        <v>8</v>
      </c>
      <c r="EY119">
        <v>0</v>
      </c>
      <c r="EZ119">
        <v>0</v>
      </c>
      <c r="FA119">
        <v>0</v>
      </c>
      <c r="FB119">
        <v>1</v>
      </c>
      <c r="FC119">
        <v>1</v>
      </c>
      <c r="FD119">
        <v>4</v>
      </c>
      <c r="FE119">
        <v>0</v>
      </c>
      <c r="FF119">
        <v>0</v>
      </c>
      <c r="FG119">
        <v>0</v>
      </c>
      <c r="FH119">
        <v>0</v>
      </c>
      <c r="FI119">
        <v>1</v>
      </c>
      <c r="FJ119">
        <v>1</v>
      </c>
      <c r="FK119">
        <v>0</v>
      </c>
      <c r="FL119">
        <v>0</v>
      </c>
      <c r="FM119">
        <v>1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629</v>
      </c>
      <c r="FX119">
        <v>155.75</v>
      </c>
      <c r="FY119">
        <v>156.22999572753909</v>
      </c>
      <c r="FZ119">
        <v>157.6499938964844</v>
      </c>
      <c r="GA119">
        <v>155.32000732421881</v>
      </c>
      <c r="GB119">
        <v>156.94999694824219</v>
      </c>
      <c r="GC119">
        <v>482</v>
      </c>
      <c r="GD119">
        <v>321</v>
      </c>
      <c r="GE119">
        <v>279</v>
      </c>
      <c r="GF119">
        <v>132</v>
      </c>
      <c r="GG119">
        <v>0</v>
      </c>
      <c r="GH119">
        <v>151</v>
      </c>
      <c r="GI119">
        <v>0</v>
      </c>
      <c r="GJ119">
        <v>0</v>
      </c>
      <c r="GK119">
        <v>0</v>
      </c>
      <c r="GL119">
        <v>193</v>
      </c>
      <c r="GM119">
        <v>0</v>
      </c>
      <c r="GN119">
        <v>14</v>
      </c>
      <c r="GO119">
        <v>2</v>
      </c>
      <c r="GP119">
        <v>2</v>
      </c>
      <c r="GQ119">
        <v>1</v>
      </c>
      <c r="GR119">
        <v>1</v>
      </c>
      <c r="GS119">
        <v>0</v>
      </c>
      <c r="GT119">
        <v>0</v>
      </c>
      <c r="GU119">
        <v>0</v>
      </c>
      <c r="GV119">
        <v>0</v>
      </c>
      <c r="GW119">
        <v>2</v>
      </c>
      <c r="GX119" t="s">
        <v>218</v>
      </c>
      <c r="GY119">
        <v>1676855</v>
      </c>
      <c r="GZ119">
        <v>1666842</v>
      </c>
      <c r="HA119">
        <v>0.53100000000000003</v>
      </c>
      <c r="HB119">
        <v>0.89</v>
      </c>
      <c r="HC119">
        <v>1.77</v>
      </c>
      <c r="HD119">
        <v>4.1100000000000003</v>
      </c>
      <c r="HE119">
        <v>1.1580999999999999</v>
      </c>
      <c r="HF119" s="2">
        <f t="shared" si="12"/>
        <v>3.072366003108562E-3</v>
      </c>
      <c r="HG119" s="2">
        <f t="shared" si="13"/>
        <v>9.0072833740654223E-3</v>
      </c>
      <c r="HH119" s="2">
        <f t="shared" si="14"/>
        <v>5.824671498469991E-3</v>
      </c>
      <c r="HI119" s="2">
        <f t="shared" si="15"/>
        <v>1.0385407172457062E-2</v>
      </c>
      <c r="HJ119" s="3">
        <f t="shared" si="16"/>
        <v>157.63720357058605</v>
      </c>
      <c r="HK119" t="str">
        <f t="shared" si="17"/>
        <v>MCHP</v>
      </c>
    </row>
    <row r="120" spans="1:219" hidden="1" x14ac:dyDescent="0.25">
      <c r="A120">
        <v>111</v>
      </c>
      <c r="B120" t="s">
        <v>630</v>
      </c>
      <c r="C120">
        <v>10</v>
      </c>
      <c r="D120">
        <v>1</v>
      </c>
      <c r="E120">
        <v>5</v>
      </c>
      <c r="F120">
        <v>1</v>
      </c>
      <c r="G120" t="s">
        <v>218</v>
      </c>
      <c r="H120" t="s">
        <v>218</v>
      </c>
      <c r="I120">
        <v>5</v>
      </c>
      <c r="J120">
        <v>1</v>
      </c>
      <c r="K120" t="s">
        <v>218</v>
      </c>
      <c r="L120" t="s">
        <v>218</v>
      </c>
      <c r="M120">
        <v>112</v>
      </c>
      <c r="N120">
        <v>83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339</v>
      </c>
      <c r="AV120">
        <v>63.680000305175781</v>
      </c>
      <c r="AW120">
        <v>63.819999694824219</v>
      </c>
      <c r="AX120">
        <v>63.819999694824219</v>
      </c>
      <c r="AY120">
        <v>63.200000762939453</v>
      </c>
      <c r="AZ120">
        <v>63.709999084472663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14</v>
      </c>
      <c r="BO120">
        <v>34</v>
      </c>
      <c r="BP120">
        <v>55</v>
      </c>
      <c r="BQ120">
        <v>16</v>
      </c>
      <c r="BR120">
        <v>76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506</v>
      </c>
      <c r="CN120">
        <v>63.709999084472663</v>
      </c>
      <c r="CO120">
        <v>63.950000762939453</v>
      </c>
      <c r="CP120">
        <v>63.959999084472663</v>
      </c>
      <c r="CQ120">
        <v>63.380001068115227</v>
      </c>
      <c r="CR120">
        <v>63.630001068115227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10</v>
      </c>
      <c r="DG120">
        <v>55</v>
      </c>
      <c r="DH120">
        <v>25</v>
      </c>
      <c r="DI120">
        <v>31</v>
      </c>
      <c r="DJ120">
        <v>74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519</v>
      </c>
      <c r="EF120">
        <v>63.630001068115227</v>
      </c>
      <c r="EG120">
        <v>63.619998931884773</v>
      </c>
      <c r="EH120">
        <v>63.830001831054688</v>
      </c>
      <c r="EI120">
        <v>63.259998321533203</v>
      </c>
      <c r="EJ120">
        <v>63.310001373291023</v>
      </c>
      <c r="EO120">
        <v>13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71</v>
      </c>
      <c r="EY120">
        <v>57</v>
      </c>
      <c r="EZ120">
        <v>12</v>
      </c>
      <c r="FA120">
        <v>30</v>
      </c>
      <c r="FB120">
        <v>21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599</v>
      </c>
      <c r="FX120">
        <v>63.310001373291023</v>
      </c>
      <c r="FY120">
        <v>63.529998779296882</v>
      </c>
      <c r="FZ120">
        <v>63.840000152587891</v>
      </c>
      <c r="GA120">
        <v>63.470001220703118</v>
      </c>
      <c r="GB120">
        <v>63.529998779296882</v>
      </c>
      <c r="GC120">
        <v>209</v>
      </c>
      <c r="GD120">
        <v>583</v>
      </c>
      <c r="GE120">
        <v>14</v>
      </c>
      <c r="GF120">
        <v>386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171</v>
      </c>
      <c r="GM120">
        <v>0</v>
      </c>
      <c r="GN120">
        <v>95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1.8</v>
      </c>
      <c r="GX120" t="s">
        <v>218</v>
      </c>
      <c r="GY120">
        <v>7659326</v>
      </c>
      <c r="GZ120">
        <v>6214157</v>
      </c>
      <c r="HA120">
        <v>0.36799999999999999</v>
      </c>
      <c r="HB120">
        <v>0.60799999999999998</v>
      </c>
      <c r="HC120">
        <v>2.12</v>
      </c>
      <c r="HD120">
        <v>1.71</v>
      </c>
      <c r="HE120">
        <v>0.46589999999999998</v>
      </c>
      <c r="HF120" s="2">
        <f t="shared" si="12"/>
        <v>3.4628901343147778E-3</v>
      </c>
      <c r="HG120" s="2">
        <f t="shared" si="13"/>
        <v>4.8559112241549629E-3</v>
      </c>
      <c r="HH120" s="2">
        <f t="shared" si="14"/>
        <v>9.4439728862882877E-4</v>
      </c>
      <c r="HI120" s="2">
        <f t="shared" si="15"/>
        <v>9.4439728862882877E-4</v>
      </c>
      <c r="HJ120" s="3">
        <f t="shared" si="16"/>
        <v>63.838494813439823</v>
      </c>
      <c r="HK120" t="str">
        <f t="shared" si="17"/>
        <v>MDLZ</v>
      </c>
    </row>
    <row r="121" spans="1:219" hidden="1" x14ac:dyDescent="0.25">
      <c r="A121">
        <v>112</v>
      </c>
      <c r="B121" t="s">
        <v>631</v>
      </c>
      <c r="C121">
        <v>10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97</v>
      </c>
      <c r="N121">
        <v>87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375</v>
      </c>
      <c r="AV121">
        <v>331.8800048828125</v>
      </c>
      <c r="AW121">
        <v>333.83999633789063</v>
      </c>
      <c r="AX121">
        <v>334.42001342773438</v>
      </c>
      <c r="AY121">
        <v>331.77999877929688</v>
      </c>
      <c r="AZ121">
        <v>333.01998901367188</v>
      </c>
      <c r="BE121">
        <v>91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90</v>
      </c>
      <c r="BO121">
        <v>14</v>
      </c>
      <c r="BP121">
        <v>10</v>
      </c>
      <c r="BQ121">
        <v>6</v>
      </c>
      <c r="BR121">
        <v>5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403</v>
      </c>
      <c r="CN121">
        <v>333.01998901367188</v>
      </c>
      <c r="CO121">
        <v>335.20001220703119</v>
      </c>
      <c r="CP121">
        <v>335.20001220703119</v>
      </c>
      <c r="CQ121">
        <v>330.85000610351563</v>
      </c>
      <c r="CR121">
        <v>331.19000244140619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5</v>
      </c>
      <c r="DG121">
        <v>28</v>
      </c>
      <c r="DH121">
        <v>39</v>
      </c>
      <c r="DI121">
        <v>27</v>
      </c>
      <c r="DJ121">
        <v>89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1</v>
      </c>
      <c r="EB121">
        <v>0</v>
      </c>
      <c r="EC121">
        <v>0</v>
      </c>
      <c r="ED121">
        <v>0</v>
      </c>
      <c r="EE121" t="s">
        <v>632</v>
      </c>
      <c r="EF121">
        <v>331.19000244140619</v>
      </c>
      <c r="EG121">
        <v>331.67999267578119</v>
      </c>
      <c r="EH121">
        <v>334.510009765625</v>
      </c>
      <c r="EI121">
        <v>330.32000732421881</v>
      </c>
      <c r="EJ121">
        <v>333.73001098632813</v>
      </c>
      <c r="EO121">
        <v>107</v>
      </c>
      <c r="EP121">
        <v>70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9</v>
      </c>
      <c r="EY121">
        <v>7</v>
      </c>
      <c r="EZ121">
        <v>5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521</v>
      </c>
      <c r="FX121">
        <v>333.73001098632813</v>
      </c>
      <c r="FY121">
        <v>333.80999755859381</v>
      </c>
      <c r="FZ121">
        <v>338.17001342773438</v>
      </c>
      <c r="GA121">
        <v>333.739990234375</v>
      </c>
      <c r="GB121">
        <v>335.35000610351563</v>
      </c>
      <c r="GC121">
        <v>452</v>
      </c>
      <c r="GD121">
        <v>336</v>
      </c>
      <c r="GE121">
        <v>177</v>
      </c>
      <c r="GF121">
        <v>210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94</v>
      </c>
      <c r="GM121">
        <v>0</v>
      </c>
      <c r="GN121">
        <v>89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2.1</v>
      </c>
      <c r="GX121" t="s">
        <v>218</v>
      </c>
      <c r="GY121">
        <v>851930</v>
      </c>
      <c r="GZ121">
        <v>613342</v>
      </c>
      <c r="HA121">
        <v>2.036</v>
      </c>
      <c r="HB121">
        <v>2.1800000000000002</v>
      </c>
      <c r="HC121">
        <v>2.91</v>
      </c>
      <c r="HD121">
        <v>2.1</v>
      </c>
      <c r="HE121">
        <v>0.21460000000000001</v>
      </c>
      <c r="HF121" s="2">
        <f t="shared" si="12"/>
        <v>2.3961706614750167E-4</v>
      </c>
      <c r="HG121" s="2">
        <f t="shared" si="13"/>
        <v>1.2892970092016398E-2</v>
      </c>
      <c r="HH121" s="2">
        <f t="shared" si="14"/>
        <v>2.0972207163005852E-4</v>
      </c>
      <c r="HI121" s="2">
        <f t="shared" si="15"/>
        <v>4.8010014606758578E-3</v>
      </c>
      <c r="HJ121" s="3">
        <f t="shared" si="16"/>
        <v>338.1137998735328</v>
      </c>
      <c r="HK121" t="str">
        <f t="shared" si="17"/>
        <v>MCO</v>
      </c>
    </row>
    <row r="122" spans="1:219" hidden="1" x14ac:dyDescent="0.25">
      <c r="A122">
        <v>113</v>
      </c>
      <c r="B122" t="s">
        <v>633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19</v>
      </c>
      <c r="N122">
        <v>73</v>
      </c>
      <c r="O122">
        <v>57</v>
      </c>
      <c r="P122">
        <v>41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8</v>
      </c>
      <c r="W122">
        <v>5</v>
      </c>
      <c r="X122">
        <v>1</v>
      </c>
      <c r="Y122">
        <v>1</v>
      </c>
      <c r="Z122">
        <v>0</v>
      </c>
      <c r="AA122">
        <v>1</v>
      </c>
      <c r="AB122">
        <v>15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634</v>
      </c>
      <c r="AV122">
        <v>89.69000244140625</v>
      </c>
      <c r="AW122">
        <v>90.279998779296875</v>
      </c>
      <c r="AX122">
        <v>91.349998474121094</v>
      </c>
      <c r="AY122">
        <v>88.739997863769531</v>
      </c>
      <c r="AZ122">
        <v>88.860000610351563</v>
      </c>
      <c r="BE122">
        <v>9</v>
      </c>
      <c r="BF122">
        <v>6</v>
      </c>
      <c r="BG122">
        <v>4</v>
      </c>
      <c r="BH122">
        <v>0</v>
      </c>
      <c r="BI122">
        <v>0</v>
      </c>
      <c r="BJ122">
        <v>1</v>
      </c>
      <c r="BK122">
        <v>4</v>
      </c>
      <c r="BL122">
        <v>0</v>
      </c>
      <c r="BM122">
        <v>0</v>
      </c>
      <c r="BN122">
        <v>22</v>
      </c>
      <c r="BO122">
        <v>24</v>
      </c>
      <c r="BP122">
        <v>22</v>
      </c>
      <c r="BQ122">
        <v>9</v>
      </c>
      <c r="BR122">
        <v>103</v>
      </c>
      <c r="BS122">
        <v>0</v>
      </c>
      <c r="BT122">
        <v>0</v>
      </c>
      <c r="BU122">
        <v>0</v>
      </c>
      <c r="BV122">
        <v>0</v>
      </c>
      <c r="BW122">
        <v>10</v>
      </c>
      <c r="BX122">
        <v>4</v>
      </c>
      <c r="BY122">
        <v>0</v>
      </c>
      <c r="BZ122">
        <v>0</v>
      </c>
      <c r="CA122">
        <v>1</v>
      </c>
      <c r="CB122">
        <v>1</v>
      </c>
      <c r="CC122">
        <v>0</v>
      </c>
      <c r="CD122">
        <v>0</v>
      </c>
      <c r="CE122">
        <v>21</v>
      </c>
      <c r="CF122">
        <v>10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 t="s">
        <v>309</v>
      </c>
      <c r="CN122">
        <v>88.860000610351563</v>
      </c>
      <c r="CO122">
        <v>88.660003662109375</v>
      </c>
      <c r="CP122">
        <v>89.849998474121094</v>
      </c>
      <c r="CQ122">
        <v>87.949996948242188</v>
      </c>
      <c r="CR122">
        <v>89.349998474121094</v>
      </c>
      <c r="CW122">
        <v>19</v>
      </c>
      <c r="CX122">
        <v>93</v>
      </c>
      <c r="CY122">
        <v>66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4</v>
      </c>
      <c r="DG122">
        <v>1</v>
      </c>
      <c r="DH122">
        <v>2</v>
      </c>
      <c r="DI122">
        <v>4</v>
      </c>
      <c r="DJ122">
        <v>11</v>
      </c>
      <c r="DK122">
        <v>1</v>
      </c>
      <c r="DL122">
        <v>22</v>
      </c>
      <c r="DM122">
        <v>0</v>
      </c>
      <c r="DN122">
        <v>0</v>
      </c>
      <c r="DO122">
        <v>0</v>
      </c>
      <c r="DP122">
        <v>0</v>
      </c>
      <c r="DQ122">
        <v>11</v>
      </c>
      <c r="DR122">
        <v>11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483</v>
      </c>
      <c r="EF122">
        <v>89.349998474121094</v>
      </c>
      <c r="EG122">
        <v>90.099998474121094</v>
      </c>
      <c r="EH122">
        <v>90.919998168945327</v>
      </c>
      <c r="EI122">
        <v>88.589996337890625</v>
      </c>
      <c r="EJ122">
        <v>90.300003051757798</v>
      </c>
      <c r="EO122">
        <v>8</v>
      </c>
      <c r="EP122">
        <v>3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</v>
      </c>
      <c r="EY122">
        <v>5</v>
      </c>
      <c r="EZ122">
        <v>3</v>
      </c>
      <c r="FA122">
        <v>5</v>
      </c>
      <c r="FB122">
        <v>173</v>
      </c>
      <c r="FC122">
        <v>0</v>
      </c>
      <c r="FD122">
        <v>0</v>
      </c>
      <c r="FE122">
        <v>0</v>
      </c>
      <c r="FF122">
        <v>0</v>
      </c>
      <c r="FG122">
        <v>1</v>
      </c>
      <c r="FH122">
        <v>0</v>
      </c>
      <c r="FI122">
        <v>0</v>
      </c>
      <c r="FJ122">
        <v>0</v>
      </c>
      <c r="FK122">
        <v>1</v>
      </c>
      <c r="FL122">
        <v>0</v>
      </c>
      <c r="FM122">
        <v>1</v>
      </c>
      <c r="FN122">
        <v>0</v>
      </c>
      <c r="FO122">
        <v>8</v>
      </c>
      <c r="FP122">
        <v>1</v>
      </c>
      <c r="FQ122">
        <v>133</v>
      </c>
      <c r="FR122">
        <v>0</v>
      </c>
      <c r="FS122">
        <v>1</v>
      </c>
      <c r="FT122">
        <v>1</v>
      </c>
      <c r="FU122">
        <v>1</v>
      </c>
      <c r="FV122">
        <v>1</v>
      </c>
      <c r="FW122" t="s">
        <v>345</v>
      </c>
      <c r="FX122">
        <v>90.300003051757798</v>
      </c>
      <c r="FY122">
        <v>90.550003051757813</v>
      </c>
      <c r="FZ122">
        <v>91.279998779296875</v>
      </c>
      <c r="GA122">
        <v>89.900001525878906</v>
      </c>
      <c r="GB122">
        <v>90.949996948242188</v>
      </c>
      <c r="GC122">
        <v>398</v>
      </c>
      <c r="GD122">
        <v>408</v>
      </c>
      <c r="GE122">
        <v>189</v>
      </c>
      <c r="GF122">
        <v>213</v>
      </c>
      <c r="GG122">
        <v>0</v>
      </c>
      <c r="GH122">
        <v>41</v>
      </c>
      <c r="GI122">
        <v>0</v>
      </c>
      <c r="GJ122">
        <v>0</v>
      </c>
      <c r="GK122">
        <v>0</v>
      </c>
      <c r="GL122">
        <v>287</v>
      </c>
      <c r="GM122">
        <v>0</v>
      </c>
      <c r="GN122">
        <v>184</v>
      </c>
      <c r="GO122">
        <v>2</v>
      </c>
      <c r="GP122">
        <v>2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2</v>
      </c>
      <c r="GX122" t="s">
        <v>218</v>
      </c>
      <c r="GY122">
        <v>18003080</v>
      </c>
      <c r="GZ122">
        <v>8699671</v>
      </c>
      <c r="HA122">
        <v>1.534</v>
      </c>
      <c r="HB122">
        <v>1.778</v>
      </c>
      <c r="HC122">
        <v>2.54</v>
      </c>
      <c r="HD122">
        <v>1.32</v>
      </c>
      <c r="HE122">
        <v>0.18310000000000001</v>
      </c>
      <c r="HF122" s="2">
        <f t="shared" si="12"/>
        <v>2.7609054839801139E-3</v>
      </c>
      <c r="HG122" s="2">
        <f t="shared" si="13"/>
        <v>7.9973240282802394E-3</v>
      </c>
      <c r="HH122" s="2">
        <f t="shared" si="14"/>
        <v>7.1783711095776415E-3</v>
      </c>
      <c r="HI122" s="2">
        <f t="shared" si="15"/>
        <v>1.1544754893843656E-2</v>
      </c>
      <c r="HJ122" s="3">
        <f t="shared" si="16"/>
        <v>91.274160766924481</v>
      </c>
      <c r="HK122" t="str">
        <f t="shared" si="17"/>
        <v>MS</v>
      </c>
    </row>
    <row r="123" spans="1:219" hidden="1" x14ac:dyDescent="0.25">
      <c r="A123">
        <v>114</v>
      </c>
      <c r="B123" t="s">
        <v>635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77</v>
      </c>
      <c r="N123">
        <v>14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83</v>
      </c>
      <c r="W123">
        <v>14</v>
      </c>
      <c r="X123">
        <v>5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265</v>
      </c>
      <c r="AV123">
        <v>202.83999633789071</v>
      </c>
      <c r="AW123">
        <v>202.97999572753901</v>
      </c>
      <c r="AX123">
        <v>205.4700012207031</v>
      </c>
      <c r="AY123">
        <v>202.3699951171875</v>
      </c>
      <c r="AZ123">
        <v>203.8500061035156</v>
      </c>
      <c r="BE123">
        <v>13</v>
      </c>
      <c r="BF123">
        <v>123</v>
      </c>
      <c r="BG123">
        <v>47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1</v>
      </c>
      <c r="BQ123">
        <v>0</v>
      </c>
      <c r="BR123">
        <v>0</v>
      </c>
      <c r="BS123">
        <v>1</v>
      </c>
      <c r="BT123">
        <v>2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406</v>
      </c>
      <c r="CN123">
        <v>203.8500061035156</v>
      </c>
      <c r="CO123">
        <v>202.41999816894531</v>
      </c>
      <c r="CP123">
        <v>204.19000244140619</v>
      </c>
      <c r="CQ123">
        <v>202.30999755859369</v>
      </c>
      <c r="CR123">
        <v>202.66000366210929</v>
      </c>
      <c r="CW123">
        <v>117</v>
      </c>
      <c r="CX123">
        <v>68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2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424</v>
      </c>
      <c r="EF123">
        <v>202.66000366210929</v>
      </c>
      <c r="EG123">
        <v>202.99000549316409</v>
      </c>
      <c r="EH123">
        <v>205.0299987792969</v>
      </c>
      <c r="EI123">
        <v>202.94000244140619</v>
      </c>
      <c r="EJ123">
        <v>203.58999633789071</v>
      </c>
      <c r="EO123">
        <v>49</v>
      </c>
      <c r="EP123">
        <v>137</v>
      </c>
      <c r="EQ123">
        <v>1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619</v>
      </c>
      <c r="FX123">
        <v>203.58999633789071</v>
      </c>
      <c r="FY123">
        <v>204.6000061035156</v>
      </c>
      <c r="FZ123">
        <v>206.03999328613281</v>
      </c>
      <c r="GA123">
        <v>204.08000183105469</v>
      </c>
      <c r="GB123">
        <v>205.30999755859381</v>
      </c>
      <c r="GC123">
        <v>646</v>
      </c>
      <c r="GD123">
        <v>108</v>
      </c>
      <c r="GE123">
        <v>372</v>
      </c>
      <c r="GF123">
        <v>3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1</v>
      </c>
      <c r="GM123">
        <v>0</v>
      </c>
      <c r="GN123">
        <v>0</v>
      </c>
      <c r="GO123">
        <v>1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1.8</v>
      </c>
      <c r="GX123" t="s">
        <v>218</v>
      </c>
      <c r="GY123">
        <v>796978</v>
      </c>
      <c r="GZ123">
        <v>563000</v>
      </c>
      <c r="HA123">
        <v>1.026</v>
      </c>
      <c r="HB123">
        <v>1.274</v>
      </c>
      <c r="HC123">
        <v>2.94</v>
      </c>
      <c r="HD123">
        <v>2.7</v>
      </c>
      <c r="HE123">
        <v>0.47039999999999998</v>
      </c>
      <c r="HF123" s="2">
        <f t="shared" si="12"/>
        <v>4.9365089711379539E-3</v>
      </c>
      <c r="HG123" s="2">
        <f t="shared" si="13"/>
        <v>6.9888722070451381E-3</v>
      </c>
      <c r="HH123" s="2">
        <f t="shared" si="14"/>
        <v>2.541565283227909E-3</v>
      </c>
      <c r="HI123" s="2">
        <f t="shared" si="15"/>
        <v>5.9909197903920131E-3</v>
      </c>
      <c r="HJ123" s="3">
        <f t="shared" si="16"/>
        <v>206.02992939973373</v>
      </c>
      <c r="HK123" t="str">
        <f t="shared" si="17"/>
        <v>MSI</v>
      </c>
    </row>
    <row r="124" spans="1:219" hidden="1" x14ac:dyDescent="0.25">
      <c r="A124">
        <v>115</v>
      </c>
      <c r="B124" t="s">
        <v>636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23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14</v>
      </c>
      <c r="W124">
        <v>2</v>
      </c>
      <c r="X124">
        <v>4</v>
      </c>
      <c r="Y124">
        <v>4</v>
      </c>
      <c r="Z124">
        <v>28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2</v>
      </c>
      <c r="AP124">
        <v>0</v>
      </c>
      <c r="AQ124">
        <v>1</v>
      </c>
      <c r="AR124">
        <v>0</v>
      </c>
      <c r="AS124">
        <v>1</v>
      </c>
      <c r="AT124">
        <v>0</v>
      </c>
      <c r="AU124" t="s">
        <v>452</v>
      </c>
      <c r="AV124">
        <v>164.77000427246091</v>
      </c>
      <c r="AW124">
        <v>164.07000732421881</v>
      </c>
      <c r="AX124">
        <v>167.57000732421881</v>
      </c>
      <c r="AY124">
        <v>163.67999267578119</v>
      </c>
      <c r="AZ124">
        <v>166.8999938964844</v>
      </c>
      <c r="BE124">
        <v>3</v>
      </c>
      <c r="BF124">
        <v>11</v>
      </c>
      <c r="BG124">
        <v>25</v>
      </c>
      <c r="BH124">
        <v>49</v>
      </c>
      <c r="BI124">
        <v>2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447</v>
      </c>
      <c r="CN124">
        <v>166.8999938964844</v>
      </c>
      <c r="CO124">
        <v>167.50999450683591</v>
      </c>
      <c r="CP124">
        <v>167.8699951171875</v>
      </c>
      <c r="CQ124">
        <v>166.41999816894531</v>
      </c>
      <c r="CR124">
        <v>167.0299987792969</v>
      </c>
      <c r="CW124">
        <v>15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38</v>
      </c>
      <c r="DG124">
        <v>24</v>
      </c>
      <c r="DH124">
        <v>15</v>
      </c>
      <c r="DI124">
        <v>5</v>
      </c>
      <c r="DJ124">
        <v>2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637</v>
      </c>
      <c r="EF124">
        <v>167.0299987792969</v>
      </c>
      <c r="EG124">
        <v>168.2200012207031</v>
      </c>
      <c r="EH124">
        <v>168.86000061035159</v>
      </c>
      <c r="EI124">
        <v>167.05999755859381</v>
      </c>
      <c r="EJ124">
        <v>167.3399963378906</v>
      </c>
      <c r="EO124">
        <v>15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10</v>
      </c>
      <c r="EY124">
        <v>3</v>
      </c>
      <c r="EZ124">
        <v>12</v>
      </c>
      <c r="FA124">
        <v>4</v>
      </c>
      <c r="FB124">
        <v>8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638</v>
      </c>
      <c r="FX124">
        <v>167.3399963378906</v>
      </c>
      <c r="FY124">
        <v>167.94999694824219</v>
      </c>
      <c r="FZ124">
        <v>168.80999755859381</v>
      </c>
      <c r="GA124">
        <v>167.05000305175781</v>
      </c>
      <c r="GB124">
        <v>168.05999755859381</v>
      </c>
      <c r="GC124">
        <v>143</v>
      </c>
      <c r="GD124">
        <v>174</v>
      </c>
      <c r="GE124">
        <v>30</v>
      </c>
      <c r="GF124">
        <v>121</v>
      </c>
      <c r="GG124">
        <v>0</v>
      </c>
      <c r="GH124">
        <v>51</v>
      </c>
      <c r="GI124">
        <v>0</v>
      </c>
      <c r="GJ124">
        <v>0</v>
      </c>
      <c r="GK124">
        <v>0</v>
      </c>
      <c r="GL124">
        <v>38</v>
      </c>
      <c r="GM124">
        <v>0</v>
      </c>
      <c r="GN124">
        <v>10</v>
      </c>
      <c r="GO124">
        <v>0</v>
      </c>
      <c r="GP124">
        <v>0</v>
      </c>
      <c r="GQ124">
        <v>0</v>
      </c>
      <c r="GR124">
        <v>0</v>
      </c>
      <c r="GS124">
        <v>1</v>
      </c>
      <c r="GT124">
        <v>0</v>
      </c>
      <c r="GU124">
        <v>0</v>
      </c>
      <c r="GV124">
        <v>0</v>
      </c>
      <c r="GW124">
        <v>2.4</v>
      </c>
      <c r="GX124" t="s">
        <v>218</v>
      </c>
      <c r="GY124">
        <v>71603</v>
      </c>
      <c r="GZ124">
        <v>123828</v>
      </c>
      <c r="HA124">
        <v>1.554</v>
      </c>
      <c r="HB124">
        <v>2.4929999999999999</v>
      </c>
      <c r="HC124">
        <v>1.94</v>
      </c>
      <c r="HD124">
        <v>15.06</v>
      </c>
      <c r="HE124">
        <v>0.60140000000000005</v>
      </c>
      <c r="HF124" s="2">
        <f t="shared" si="12"/>
        <v>3.6320370433801097E-3</v>
      </c>
      <c r="HG124" s="2">
        <f t="shared" si="13"/>
        <v>5.0944886131706335E-3</v>
      </c>
      <c r="HH124" s="2">
        <f t="shared" si="14"/>
        <v>5.358701475664418E-3</v>
      </c>
      <c r="HI124" s="2">
        <f t="shared" si="15"/>
        <v>6.0097258211839755E-3</v>
      </c>
      <c r="HJ124" s="3">
        <f t="shared" si="16"/>
        <v>168.80561629527705</v>
      </c>
      <c r="HK124" t="str">
        <f t="shared" si="17"/>
        <v>MSA</v>
      </c>
    </row>
    <row r="125" spans="1:219" hidden="1" x14ac:dyDescent="0.25">
      <c r="A125">
        <v>116</v>
      </c>
      <c r="B125" t="s">
        <v>639</v>
      </c>
      <c r="C125">
        <v>9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25</v>
      </c>
      <c r="N125">
        <v>43</v>
      </c>
      <c r="O125">
        <v>21</v>
      </c>
      <c r="P125">
        <v>22</v>
      </c>
      <c r="Q125">
        <v>57</v>
      </c>
      <c r="R125">
        <v>0</v>
      </c>
      <c r="S125">
        <v>0</v>
      </c>
      <c r="T125">
        <v>0</v>
      </c>
      <c r="U125">
        <v>0</v>
      </c>
      <c r="V125">
        <v>4</v>
      </c>
      <c r="W125">
        <v>3</v>
      </c>
      <c r="X125">
        <v>2</v>
      </c>
      <c r="Y125">
        <v>5</v>
      </c>
      <c r="Z125">
        <v>22</v>
      </c>
      <c r="AA125">
        <v>1</v>
      </c>
      <c r="AB125">
        <v>36</v>
      </c>
      <c r="AC125">
        <v>1</v>
      </c>
      <c r="AD125">
        <v>36</v>
      </c>
      <c r="AE125">
        <v>0</v>
      </c>
      <c r="AF125">
        <v>0</v>
      </c>
      <c r="AG125">
        <v>22</v>
      </c>
      <c r="AH125">
        <v>22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11</v>
      </c>
      <c r="AP125">
        <v>11</v>
      </c>
      <c r="AQ125">
        <v>1</v>
      </c>
      <c r="AR125">
        <v>0</v>
      </c>
      <c r="AS125">
        <v>1</v>
      </c>
      <c r="AT125">
        <v>1</v>
      </c>
      <c r="AU125" t="s">
        <v>640</v>
      </c>
      <c r="AV125">
        <v>21.909999847412109</v>
      </c>
      <c r="AW125">
        <v>21.809999465942379</v>
      </c>
      <c r="AX125">
        <v>22</v>
      </c>
      <c r="AY125">
        <v>20.659999847412109</v>
      </c>
      <c r="AZ125">
        <v>20.70000076293945</v>
      </c>
      <c r="BE125">
        <v>5</v>
      </c>
      <c r="BF125">
        <v>6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</v>
      </c>
      <c r="BO125">
        <v>0</v>
      </c>
      <c r="BP125">
        <v>2</v>
      </c>
      <c r="BQ125">
        <v>3</v>
      </c>
      <c r="BR125">
        <v>183</v>
      </c>
      <c r="BS125">
        <v>0</v>
      </c>
      <c r="BT125">
        <v>0</v>
      </c>
      <c r="BU125">
        <v>0</v>
      </c>
      <c r="BV125">
        <v>0</v>
      </c>
      <c r="BW125">
        <v>6</v>
      </c>
      <c r="BX125">
        <v>0</v>
      </c>
      <c r="BY125">
        <v>3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11</v>
      </c>
      <c r="CF125">
        <v>6</v>
      </c>
      <c r="CG125">
        <v>2</v>
      </c>
      <c r="CH125">
        <v>2</v>
      </c>
      <c r="CI125">
        <v>2</v>
      </c>
      <c r="CJ125">
        <v>1</v>
      </c>
      <c r="CK125">
        <v>1</v>
      </c>
      <c r="CL125">
        <v>1</v>
      </c>
      <c r="CM125" t="s">
        <v>641</v>
      </c>
      <c r="CN125">
        <v>20.70000076293945</v>
      </c>
      <c r="CO125">
        <v>20.809999465942379</v>
      </c>
      <c r="CP125">
        <v>21.409999847412109</v>
      </c>
      <c r="CQ125">
        <v>20.559999465942379</v>
      </c>
      <c r="CR125">
        <v>21.29000091552734</v>
      </c>
      <c r="CW125">
        <v>12</v>
      </c>
      <c r="CX125">
        <v>3</v>
      </c>
      <c r="CY125">
        <v>34</v>
      </c>
      <c r="CZ125">
        <v>80</v>
      </c>
      <c r="DA125">
        <v>45</v>
      </c>
      <c r="DB125">
        <v>0</v>
      </c>
      <c r="DC125">
        <v>0</v>
      </c>
      <c r="DD125">
        <v>0</v>
      </c>
      <c r="DE125">
        <v>0</v>
      </c>
      <c r="DF125">
        <v>5</v>
      </c>
      <c r="DG125">
        <v>3</v>
      </c>
      <c r="DH125">
        <v>0</v>
      </c>
      <c r="DI125">
        <v>2</v>
      </c>
      <c r="DJ125">
        <v>17</v>
      </c>
      <c r="DK125">
        <v>1</v>
      </c>
      <c r="DL125">
        <v>27</v>
      </c>
      <c r="DM125">
        <v>1</v>
      </c>
      <c r="DN125">
        <v>27</v>
      </c>
      <c r="DO125">
        <v>0</v>
      </c>
      <c r="DP125">
        <v>0</v>
      </c>
      <c r="DQ125">
        <v>17</v>
      </c>
      <c r="DR125">
        <v>17</v>
      </c>
      <c r="DS125">
        <v>0</v>
      </c>
      <c r="DT125">
        <v>0</v>
      </c>
      <c r="DU125">
        <v>1</v>
      </c>
      <c r="DV125">
        <v>1</v>
      </c>
      <c r="DW125">
        <v>3</v>
      </c>
      <c r="DX125">
        <v>0</v>
      </c>
      <c r="DY125">
        <v>5</v>
      </c>
      <c r="DZ125">
        <v>5</v>
      </c>
      <c r="EA125">
        <v>2</v>
      </c>
      <c r="EB125">
        <v>0</v>
      </c>
      <c r="EC125">
        <v>2</v>
      </c>
      <c r="ED125">
        <v>1</v>
      </c>
      <c r="EE125" t="s">
        <v>642</v>
      </c>
      <c r="EF125">
        <v>21.29000091552734</v>
      </c>
      <c r="EG125">
        <v>21.29999923706055</v>
      </c>
      <c r="EH125">
        <v>22</v>
      </c>
      <c r="EI125">
        <v>21.25</v>
      </c>
      <c r="EJ125">
        <v>21.690000534057621</v>
      </c>
      <c r="EO125">
        <v>2</v>
      </c>
      <c r="EP125">
        <v>1</v>
      </c>
      <c r="EQ125">
        <v>11</v>
      </c>
      <c r="ER125">
        <v>32</v>
      </c>
      <c r="ES125">
        <v>149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1</v>
      </c>
      <c r="EZ125">
        <v>0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271</v>
      </c>
      <c r="FX125">
        <v>21.690000534057621</v>
      </c>
      <c r="FY125">
        <v>21.889999389648441</v>
      </c>
      <c r="FZ125">
        <v>21.95999908447266</v>
      </c>
      <c r="GA125">
        <v>21.45000076293945</v>
      </c>
      <c r="GB125">
        <v>21.690000534057621</v>
      </c>
      <c r="GC125">
        <v>548</v>
      </c>
      <c r="GD125">
        <v>254</v>
      </c>
      <c r="GE125">
        <v>369</v>
      </c>
      <c r="GF125">
        <v>28</v>
      </c>
      <c r="GG125">
        <v>0</v>
      </c>
      <c r="GH125">
        <v>385</v>
      </c>
      <c r="GI125">
        <v>0</v>
      </c>
      <c r="GJ125">
        <v>306</v>
      </c>
      <c r="GK125">
        <v>64</v>
      </c>
      <c r="GL125">
        <v>222</v>
      </c>
      <c r="GM125">
        <v>28</v>
      </c>
      <c r="GN125">
        <v>17</v>
      </c>
      <c r="GO125">
        <v>3</v>
      </c>
      <c r="GP125">
        <v>1</v>
      </c>
      <c r="GQ125">
        <v>2</v>
      </c>
      <c r="GR125">
        <v>1</v>
      </c>
      <c r="GS125">
        <v>4</v>
      </c>
      <c r="GT125">
        <v>2</v>
      </c>
      <c r="GU125">
        <v>3</v>
      </c>
      <c r="GV125">
        <v>1</v>
      </c>
      <c r="GW125">
        <v>2.8</v>
      </c>
      <c r="GX125" t="s">
        <v>239</v>
      </c>
      <c r="GY125">
        <v>2689316</v>
      </c>
      <c r="GZ125">
        <v>2462857</v>
      </c>
      <c r="HA125">
        <v>0.58899999999999997</v>
      </c>
      <c r="HB125">
        <v>0.79900000000000004</v>
      </c>
      <c r="HC125">
        <v>2.8</v>
      </c>
      <c r="HD125">
        <v>5.38</v>
      </c>
      <c r="HF125" s="2">
        <f t="shared" si="12"/>
        <v>9.1365400259169061E-3</v>
      </c>
      <c r="HG125" s="2">
        <f t="shared" si="13"/>
        <v>3.1876000793512604E-3</v>
      </c>
      <c r="HH125" s="2">
        <f t="shared" si="14"/>
        <v>2.0100440337018077E-2</v>
      </c>
      <c r="HI125" s="2">
        <f t="shared" si="15"/>
        <v>1.1064996090771162E-2</v>
      </c>
      <c r="HJ125" s="3">
        <f t="shared" si="16"/>
        <v>21.959775953439884</v>
      </c>
      <c r="HK125" t="str">
        <f t="shared" si="17"/>
        <v>MUR</v>
      </c>
    </row>
    <row r="126" spans="1:219" x14ac:dyDescent="0.25">
      <c r="A126">
        <v>117</v>
      </c>
      <c r="B126" t="s">
        <v>643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24</v>
      </c>
      <c r="N126">
        <v>19</v>
      </c>
      <c r="O126">
        <v>28</v>
      </c>
      <c r="P126">
        <v>8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2</v>
      </c>
      <c r="W126">
        <v>1</v>
      </c>
      <c r="X126">
        <v>0</v>
      </c>
      <c r="Y126">
        <v>1</v>
      </c>
      <c r="Z126">
        <v>1</v>
      </c>
      <c r="AA126">
        <v>2</v>
      </c>
      <c r="AB126">
        <v>5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2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1</v>
      </c>
      <c r="AT126">
        <v>1</v>
      </c>
      <c r="AU126" t="s">
        <v>644</v>
      </c>
      <c r="AV126">
        <v>83.760002136230469</v>
      </c>
      <c r="AW126">
        <v>83.760002136230469</v>
      </c>
      <c r="AX126">
        <v>84.430000305175781</v>
      </c>
      <c r="AY126">
        <v>81.30999755859375</v>
      </c>
      <c r="AZ126">
        <v>81.489997863769531</v>
      </c>
      <c r="BE126">
        <v>5</v>
      </c>
      <c r="BF126">
        <v>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3</v>
      </c>
      <c r="BO126">
        <v>0</v>
      </c>
      <c r="BP126">
        <v>1</v>
      </c>
      <c r="BQ126">
        <v>0</v>
      </c>
      <c r="BR126">
        <v>93</v>
      </c>
      <c r="BS126">
        <v>0</v>
      </c>
      <c r="BT126">
        <v>0</v>
      </c>
      <c r="BU126">
        <v>0</v>
      </c>
      <c r="BV126">
        <v>0</v>
      </c>
      <c r="BW126">
        <v>3</v>
      </c>
      <c r="BX126">
        <v>0</v>
      </c>
      <c r="BY126">
        <v>0</v>
      </c>
      <c r="BZ126">
        <v>0</v>
      </c>
      <c r="CA126">
        <v>1</v>
      </c>
      <c r="CB126">
        <v>0</v>
      </c>
      <c r="CC126">
        <v>0</v>
      </c>
      <c r="CD126">
        <v>0</v>
      </c>
      <c r="CE126">
        <v>9</v>
      </c>
      <c r="CF126">
        <v>3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v>0</v>
      </c>
      <c r="CM126" t="s">
        <v>645</v>
      </c>
      <c r="CN126">
        <v>81.489997863769531</v>
      </c>
      <c r="CO126">
        <v>82.199996948242188</v>
      </c>
      <c r="CP126">
        <v>83.80999755859375</v>
      </c>
      <c r="CQ126">
        <v>81.05999755859375</v>
      </c>
      <c r="CR126">
        <v>83.800003051757813</v>
      </c>
      <c r="CW126">
        <v>9</v>
      </c>
      <c r="CX126">
        <v>11</v>
      </c>
      <c r="CY126">
        <v>15</v>
      </c>
      <c r="CZ126">
        <v>36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</v>
      </c>
      <c r="DG126">
        <v>1</v>
      </c>
      <c r="DH126">
        <v>0</v>
      </c>
      <c r="DI126">
        <v>0</v>
      </c>
      <c r="DJ126">
        <v>1</v>
      </c>
      <c r="DK126">
        <v>1</v>
      </c>
      <c r="DL126">
        <v>4</v>
      </c>
      <c r="DM126">
        <v>0</v>
      </c>
      <c r="DN126">
        <v>0</v>
      </c>
      <c r="DO126">
        <v>0</v>
      </c>
      <c r="DP126">
        <v>0</v>
      </c>
      <c r="DQ126">
        <v>1</v>
      </c>
      <c r="DR126">
        <v>1</v>
      </c>
      <c r="DS126">
        <v>0</v>
      </c>
      <c r="DT126">
        <v>0</v>
      </c>
      <c r="DU126">
        <v>1</v>
      </c>
      <c r="DV126">
        <v>1</v>
      </c>
      <c r="DW126">
        <v>0</v>
      </c>
      <c r="DX126">
        <v>0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1</v>
      </c>
      <c r="EE126" t="s">
        <v>646</v>
      </c>
      <c r="EF126">
        <v>83.800003051757813</v>
      </c>
      <c r="EG126">
        <v>85.029998779296875</v>
      </c>
      <c r="EH126">
        <v>86.739997863769531</v>
      </c>
      <c r="EI126">
        <v>83.989997863769531</v>
      </c>
      <c r="EJ126">
        <v>86.099998474121094</v>
      </c>
      <c r="EO126">
        <v>8</v>
      </c>
      <c r="EP126">
        <v>11</v>
      </c>
      <c r="EQ126">
        <v>26</v>
      </c>
      <c r="ER126">
        <v>33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6</v>
      </c>
      <c r="EY126">
        <v>1</v>
      </c>
      <c r="EZ126">
        <v>1</v>
      </c>
      <c r="FA126">
        <v>3</v>
      </c>
      <c r="FB126">
        <v>36</v>
      </c>
      <c r="FC126">
        <v>1</v>
      </c>
      <c r="FD126">
        <v>47</v>
      </c>
      <c r="FE126">
        <v>1</v>
      </c>
      <c r="FF126">
        <v>0</v>
      </c>
      <c r="FG126">
        <v>0</v>
      </c>
      <c r="FH126">
        <v>0</v>
      </c>
      <c r="FI126">
        <v>36</v>
      </c>
      <c r="FJ126">
        <v>36</v>
      </c>
      <c r="FK126">
        <v>0</v>
      </c>
      <c r="FL126">
        <v>0</v>
      </c>
      <c r="FM126">
        <v>1</v>
      </c>
      <c r="FN126">
        <v>1</v>
      </c>
      <c r="FO126">
        <v>6</v>
      </c>
      <c r="FP126">
        <v>0</v>
      </c>
      <c r="FQ126">
        <v>4</v>
      </c>
      <c r="FR126">
        <v>4</v>
      </c>
      <c r="FS126">
        <v>1</v>
      </c>
      <c r="FT126">
        <v>0</v>
      </c>
      <c r="FU126">
        <v>1</v>
      </c>
      <c r="FV126">
        <v>1</v>
      </c>
      <c r="FW126" t="s">
        <v>647</v>
      </c>
      <c r="FX126">
        <v>86.099998474121094</v>
      </c>
      <c r="FY126">
        <v>87.169998168945313</v>
      </c>
      <c r="FZ126">
        <v>87.480003356933594</v>
      </c>
      <c r="GA126">
        <v>84.959999084472656</v>
      </c>
      <c r="GB126">
        <v>87.040000915527344</v>
      </c>
      <c r="GC126">
        <v>237</v>
      </c>
      <c r="GD126">
        <v>153</v>
      </c>
      <c r="GE126">
        <v>150</v>
      </c>
      <c r="GF126">
        <v>51</v>
      </c>
      <c r="GG126">
        <v>0</v>
      </c>
      <c r="GH126">
        <v>78</v>
      </c>
      <c r="GI126">
        <v>0</v>
      </c>
      <c r="GJ126">
        <v>70</v>
      </c>
      <c r="GK126">
        <v>0</v>
      </c>
      <c r="GL126">
        <v>131</v>
      </c>
      <c r="GM126">
        <v>0</v>
      </c>
      <c r="GN126">
        <v>37</v>
      </c>
      <c r="GO126">
        <v>3</v>
      </c>
      <c r="GP126">
        <v>2</v>
      </c>
      <c r="GQ126">
        <v>3</v>
      </c>
      <c r="GR126">
        <v>2</v>
      </c>
      <c r="GS126">
        <v>3</v>
      </c>
      <c r="GT126">
        <v>2</v>
      </c>
      <c r="GU126">
        <v>3</v>
      </c>
      <c r="GV126">
        <v>2</v>
      </c>
      <c r="GW126">
        <v>2.2000000000000002</v>
      </c>
      <c r="GX126" t="s">
        <v>218</v>
      </c>
      <c r="GY126">
        <v>142926</v>
      </c>
      <c r="GZ126">
        <v>89928</v>
      </c>
      <c r="HA126">
        <v>1.4530000000000001</v>
      </c>
      <c r="HB126">
        <v>1.486</v>
      </c>
      <c r="HC126">
        <v>2.14</v>
      </c>
      <c r="HD126">
        <v>2.84</v>
      </c>
      <c r="HE126">
        <v>0</v>
      </c>
      <c r="HF126" s="2">
        <f t="shared" si="12"/>
        <v>1.2274861962833117E-2</v>
      </c>
      <c r="HG126" s="2">
        <f t="shared" si="13"/>
        <v>3.5437262927781044E-3</v>
      </c>
      <c r="HH126" s="2">
        <f t="shared" si="14"/>
        <v>2.5352749006480768E-2</v>
      </c>
      <c r="HI126" s="2">
        <f t="shared" si="15"/>
        <v>2.3897079609102256E-2</v>
      </c>
      <c r="HJ126" s="3">
        <f t="shared" si="16"/>
        <v>87.478904783398022</v>
      </c>
      <c r="HK126" t="str">
        <f t="shared" si="17"/>
        <v>MYRG</v>
      </c>
    </row>
    <row r="127" spans="1:219" hidden="1" x14ac:dyDescent="0.25">
      <c r="A127">
        <v>118</v>
      </c>
      <c r="B127" t="s">
        <v>648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195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 t="s">
        <v>649</v>
      </c>
      <c r="AV127">
        <v>113.5</v>
      </c>
      <c r="AW127">
        <v>115.6800003051758</v>
      </c>
      <c r="AX127">
        <v>115.76999664306641</v>
      </c>
      <c r="AY127">
        <v>112.7600021362305</v>
      </c>
      <c r="AZ127">
        <v>114.4700012207031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194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2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0</v>
      </c>
      <c r="CM127" t="s">
        <v>650</v>
      </c>
      <c r="CN127">
        <v>114.4700012207031</v>
      </c>
      <c r="CO127">
        <v>116.4899978637695</v>
      </c>
      <c r="CP127">
        <v>117.48000335693359</v>
      </c>
      <c r="CQ127">
        <v>115.7799987792969</v>
      </c>
      <c r="CR127">
        <v>116.3199996948242</v>
      </c>
      <c r="CW127">
        <v>58</v>
      </c>
      <c r="CX127">
        <v>8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41</v>
      </c>
      <c r="DG127">
        <v>27</v>
      </c>
      <c r="DH127">
        <v>29</v>
      </c>
      <c r="DI127">
        <v>32</v>
      </c>
      <c r="DJ127">
        <v>6</v>
      </c>
      <c r="DK127">
        <v>0</v>
      </c>
      <c r="DL127">
        <v>0</v>
      </c>
      <c r="DM127">
        <v>0</v>
      </c>
      <c r="DN127">
        <v>0</v>
      </c>
      <c r="DO127">
        <v>8</v>
      </c>
      <c r="DP127">
        <v>0</v>
      </c>
      <c r="DQ127">
        <v>0</v>
      </c>
      <c r="DR127">
        <v>0</v>
      </c>
      <c r="DS127">
        <v>1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651</v>
      </c>
      <c r="EF127">
        <v>116.3199996948242</v>
      </c>
      <c r="EG127">
        <v>116.0299987792969</v>
      </c>
      <c r="EH127">
        <v>117.0400009155273</v>
      </c>
      <c r="EI127">
        <v>114.15000152587891</v>
      </c>
      <c r="EJ127">
        <v>116.36000061035161</v>
      </c>
      <c r="EO127">
        <v>84</v>
      </c>
      <c r="EP127">
        <v>62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17</v>
      </c>
      <c r="EY127">
        <v>17</v>
      </c>
      <c r="EZ127">
        <v>3</v>
      </c>
      <c r="FA127">
        <v>5</v>
      </c>
      <c r="FB127">
        <v>16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16</v>
      </c>
      <c r="FJ127">
        <v>0</v>
      </c>
      <c r="FK127">
        <v>0</v>
      </c>
      <c r="FL127">
        <v>0</v>
      </c>
      <c r="FM127">
        <v>1</v>
      </c>
      <c r="FN127">
        <v>0</v>
      </c>
      <c r="FO127">
        <v>1</v>
      </c>
      <c r="FP127">
        <v>0</v>
      </c>
      <c r="FQ127">
        <v>11</v>
      </c>
      <c r="FR127">
        <v>11</v>
      </c>
      <c r="FS127">
        <v>1</v>
      </c>
      <c r="FT127">
        <v>0</v>
      </c>
      <c r="FU127">
        <v>1</v>
      </c>
      <c r="FV127">
        <v>1</v>
      </c>
      <c r="FW127" t="s">
        <v>652</v>
      </c>
      <c r="FX127">
        <v>116.36000061035161</v>
      </c>
      <c r="FY127">
        <v>116.8399963378906</v>
      </c>
      <c r="FZ127">
        <v>118.48000335693359</v>
      </c>
      <c r="GA127">
        <v>116.1600036621094</v>
      </c>
      <c r="GB127">
        <v>117.9300003051758</v>
      </c>
      <c r="GC127">
        <v>215</v>
      </c>
      <c r="GD127">
        <v>583</v>
      </c>
      <c r="GE127">
        <v>212</v>
      </c>
      <c r="GF127">
        <v>193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411</v>
      </c>
      <c r="GM127">
        <v>0</v>
      </c>
      <c r="GN127">
        <v>22</v>
      </c>
      <c r="GO127">
        <v>1</v>
      </c>
      <c r="GP127">
        <v>1</v>
      </c>
      <c r="GQ127">
        <v>0</v>
      </c>
      <c r="GR127">
        <v>0</v>
      </c>
      <c r="GS127">
        <v>2</v>
      </c>
      <c r="GT127">
        <v>1</v>
      </c>
      <c r="GU127">
        <v>1</v>
      </c>
      <c r="GV127">
        <v>1</v>
      </c>
      <c r="GW127">
        <v>1.7</v>
      </c>
      <c r="GX127" t="s">
        <v>218</v>
      </c>
      <c r="GY127">
        <v>3858473</v>
      </c>
      <c r="GZ127">
        <v>2293000</v>
      </c>
      <c r="HA127">
        <v>2.0649999999999999</v>
      </c>
      <c r="HB127">
        <v>2.2810000000000001</v>
      </c>
      <c r="HC127">
        <v>90.99</v>
      </c>
      <c r="HD127">
        <v>3.77</v>
      </c>
      <c r="HE127">
        <v>0.28000000000000003</v>
      </c>
      <c r="HF127" s="2">
        <f t="shared" si="12"/>
        <v>4.1081456914024983E-3</v>
      </c>
      <c r="HG127" s="2">
        <f t="shared" si="13"/>
        <v>1.3842057499798499E-2</v>
      </c>
      <c r="HH127" s="2">
        <f t="shared" si="14"/>
        <v>5.8198621798541961E-3</v>
      </c>
      <c r="HI127" s="2">
        <f t="shared" si="15"/>
        <v>1.5008875082557882E-2</v>
      </c>
      <c r="HJ127" s="3">
        <f t="shared" si="16"/>
        <v>118.45730228547592</v>
      </c>
      <c r="HK127" t="str">
        <f t="shared" si="17"/>
        <v>NTES</v>
      </c>
    </row>
    <row r="128" spans="1:219" hidden="1" x14ac:dyDescent="0.25">
      <c r="A128">
        <v>119</v>
      </c>
      <c r="B128" t="s">
        <v>653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6</v>
      </c>
      <c r="N128">
        <v>45</v>
      </c>
      <c r="O128">
        <v>86</v>
      </c>
      <c r="P128">
        <v>33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654</v>
      </c>
      <c r="AV128">
        <v>27.930000305175781</v>
      </c>
      <c r="AW128">
        <v>28.10000038146973</v>
      </c>
      <c r="AX128">
        <v>28.20000076293945</v>
      </c>
      <c r="AY128">
        <v>27.690000534057621</v>
      </c>
      <c r="AZ128">
        <v>27.940000534057621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1</v>
      </c>
      <c r="BP128">
        <v>14</v>
      </c>
      <c r="BQ128">
        <v>18</v>
      </c>
      <c r="BR128">
        <v>136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 t="s">
        <v>441</v>
      </c>
      <c r="CN128">
        <v>27.940000534057621</v>
      </c>
      <c r="CO128">
        <v>27.940000534057621</v>
      </c>
      <c r="CP128">
        <v>28.680000305175781</v>
      </c>
      <c r="CQ128">
        <v>27.829999923706051</v>
      </c>
      <c r="CR128">
        <v>28.620000839233398</v>
      </c>
      <c r="CW128">
        <v>2</v>
      </c>
      <c r="CX128">
        <v>11</v>
      </c>
      <c r="CY128">
        <v>16</v>
      </c>
      <c r="CZ128">
        <v>59</v>
      </c>
      <c r="DA128">
        <v>73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1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655</v>
      </c>
      <c r="EF128">
        <v>28.620000839233398</v>
      </c>
      <c r="EG128">
        <v>28.79000091552734</v>
      </c>
      <c r="EH128">
        <v>29.129999160766602</v>
      </c>
      <c r="EI128">
        <v>28.79000091552734</v>
      </c>
      <c r="EJ128">
        <v>29.04999923706055</v>
      </c>
      <c r="EO128">
        <v>37</v>
      </c>
      <c r="EP128">
        <v>107</v>
      </c>
      <c r="EQ128">
        <v>16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656</v>
      </c>
      <c r="FX128">
        <v>29.04999923706055</v>
      </c>
      <c r="FY128">
        <v>29.280000686645511</v>
      </c>
      <c r="FZ128">
        <v>29.45999908447266</v>
      </c>
      <c r="GA128">
        <v>28.889999389648441</v>
      </c>
      <c r="GB128">
        <v>29.39999961853027</v>
      </c>
      <c r="GC128">
        <v>492</v>
      </c>
      <c r="GD128">
        <v>172</v>
      </c>
      <c r="GE128">
        <v>321</v>
      </c>
      <c r="GF128">
        <v>1</v>
      </c>
      <c r="GG128">
        <v>0</v>
      </c>
      <c r="GH128">
        <v>165</v>
      </c>
      <c r="GI128">
        <v>0</v>
      </c>
      <c r="GJ128">
        <v>132</v>
      </c>
      <c r="GK128">
        <v>1</v>
      </c>
      <c r="GL128">
        <v>136</v>
      </c>
      <c r="GM128">
        <v>1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3</v>
      </c>
      <c r="GX128" t="s">
        <v>239</v>
      </c>
      <c r="GY128">
        <v>381662</v>
      </c>
      <c r="GZ128">
        <v>572500</v>
      </c>
      <c r="HA128">
        <v>1.639</v>
      </c>
      <c r="HB128">
        <v>1.7569999999999999</v>
      </c>
      <c r="HC128">
        <v>9.6300000000000008</v>
      </c>
      <c r="HD128">
        <v>9.11</v>
      </c>
      <c r="HE128">
        <v>0</v>
      </c>
      <c r="HF128" s="2">
        <f t="shared" si="12"/>
        <v>7.8552405803004044E-3</v>
      </c>
      <c r="HG128" s="2">
        <f t="shared" si="13"/>
        <v>6.1099254385931223E-3</v>
      </c>
      <c r="HH128" s="2">
        <f t="shared" si="14"/>
        <v>1.3319716115134828E-2</v>
      </c>
      <c r="HI128" s="2">
        <f t="shared" si="15"/>
        <v>1.7346946785685824E-2</v>
      </c>
      <c r="HJ128" s="3">
        <f t="shared" si="16"/>
        <v>29.45889930768287</v>
      </c>
      <c r="HK128" t="str">
        <f t="shared" si="17"/>
        <v>NTCT</v>
      </c>
    </row>
    <row r="129" spans="1:219" hidden="1" x14ac:dyDescent="0.25">
      <c r="A129">
        <v>120</v>
      </c>
      <c r="B129" t="s">
        <v>657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46</v>
      </c>
      <c r="N129">
        <v>112</v>
      </c>
      <c r="O129">
        <v>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10</v>
      </c>
      <c r="W129">
        <v>4</v>
      </c>
      <c r="X129">
        <v>2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326</v>
      </c>
      <c r="AV129">
        <v>25.590000152587891</v>
      </c>
      <c r="AW129">
        <v>25.770000457763668</v>
      </c>
      <c r="AX129">
        <v>25.940000534057621</v>
      </c>
      <c r="AY129">
        <v>25.379999160766602</v>
      </c>
      <c r="AZ129">
        <v>25.469999313354489</v>
      </c>
      <c r="BE129">
        <v>13</v>
      </c>
      <c r="BF129">
        <v>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25</v>
      </c>
      <c r="BO129">
        <v>9</v>
      </c>
      <c r="BP129">
        <v>2</v>
      </c>
      <c r="BQ129">
        <v>0</v>
      </c>
      <c r="BR129">
        <v>147</v>
      </c>
      <c r="BS129">
        <v>0</v>
      </c>
      <c r="BT129">
        <v>0</v>
      </c>
      <c r="BU129">
        <v>0</v>
      </c>
      <c r="BV129">
        <v>0</v>
      </c>
      <c r="BW129">
        <v>4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23</v>
      </c>
      <c r="CF129">
        <v>4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 t="s">
        <v>534</v>
      </c>
      <c r="CN129">
        <v>25.469999313354489</v>
      </c>
      <c r="CO129">
        <v>25.719999313354489</v>
      </c>
      <c r="CP129">
        <v>26.020000457763668</v>
      </c>
      <c r="CQ129">
        <v>25.639999389648441</v>
      </c>
      <c r="CR129">
        <v>25.70000076293945</v>
      </c>
      <c r="CW129">
        <v>77</v>
      </c>
      <c r="CX129">
        <v>65</v>
      </c>
      <c r="CY129">
        <v>27</v>
      </c>
      <c r="CZ129">
        <v>0</v>
      </c>
      <c r="DA129">
        <v>0</v>
      </c>
      <c r="DB129">
        <v>1</v>
      </c>
      <c r="DC129">
        <v>27</v>
      </c>
      <c r="DD129">
        <v>0</v>
      </c>
      <c r="DE129">
        <v>0</v>
      </c>
      <c r="DF129">
        <v>19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308</v>
      </c>
      <c r="EF129">
        <v>25.70000076293945</v>
      </c>
      <c r="EG129">
        <v>25.729999542236332</v>
      </c>
      <c r="EH129">
        <v>26.20999908447266</v>
      </c>
      <c r="EI129">
        <v>25.60000038146973</v>
      </c>
      <c r="EJ129">
        <v>25.95000076293945</v>
      </c>
      <c r="EO129">
        <v>23</v>
      </c>
      <c r="EP129">
        <v>53</v>
      </c>
      <c r="EQ129">
        <v>54</v>
      </c>
      <c r="ER129">
        <v>54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1</v>
      </c>
      <c r="FC129">
        <v>1</v>
      </c>
      <c r="FD129">
        <v>1</v>
      </c>
      <c r="FE129">
        <v>0</v>
      </c>
      <c r="FF129">
        <v>0</v>
      </c>
      <c r="FG129">
        <v>0</v>
      </c>
      <c r="FH129">
        <v>0</v>
      </c>
      <c r="FI129">
        <v>1</v>
      </c>
      <c r="FJ129">
        <v>1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232</v>
      </c>
      <c r="FX129">
        <v>25.95000076293945</v>
      </c>
      <c r="FY129">
        <v>26.110000610351559</v>
      </c>
      <c r="FZ129">
        <v>26.110000610351559</v>
      </c>
      <c r="GA129">
        <v>25.420000076293949</v>
      </c>
      <c r="GB129">
        <v>25.690000534057621</v>
      </c>
      <c r="GC129">
        <v>530</v>
      </c>
      <c r="GD129">
        <v>221</v>
      </c>
      <c r="GE129">
        <v>353</v>
      </c>
      <c r="GF129">
        <v>21</v>
      </c>
      <c r="GG129">
        <v>0</v>
      </c>
      <c r="GH129">
        <v>54</v>
      </c>
      <c r="GI129">
        <v>0</v>
      </c>
      <c r="GJ129">
        <v>54</v>
      </c>
      <c r="GK129">
        <v>0</v>
      </c>
      <c r="GL129">
        <v>149</v>
      </c>
      <c r="GM129">
        <v>0</v>
      </c>
      <c r="GN129">
        <v>1</v>
      </c>
      <c r="GO129">
        <v>2</v>
      </c>
      <c r="GP129">
        <v>1</v>
      </c>
      <c r="GQ129">
        <v>2</v>
      </c>
      <c r="GR129">
        <v>1</v>
      </c>
      <c r="GS129">
        <v>0</v>
      </c>
      <c r="GT129">
        <v>0</v>
      </c>
      <c r="GU129">
        <v>0</v>
      </c>
      <c r="GV129">
        <v>0</v>
      </c>
      <c r="GX129" t="s">
        <v>658</v>
      </c>
      <c r="GY129">
        <v>905719</v>
      </c>
      <c r="GZ129">
        <v>542414</v>
      </c>
      <c r="HA129">
        <v>1.0609999999999999</v>
      </c>
      <c r="HB129">
        <v>1.244</v>
      </c>
      <c r="HD129">
        <v>2.11</v>
      </c>
      <c r="HF129" s="2">
        <f t="shared" si="12"/>
        <v>6.1279143497482425E-3</v>
      </c>
      <c r="HG129" s="2">
        <f t="shared" si="13"/>
        <v>0</v>
      </c>
      <c r="HH129" s="2">
        <f t="shared" si="14"/>
        <v>2.6426676289852402E-2</v>
      </c>
      <c r="HI129" s="2">
        <f t="shared" si="15"/>
        <v>1.0509943641524133E-2</v>
      </c>
      <c r="HJ129" s="3">
        <f t="shared" si="16"/>
        <v>26.110000610351559</v>
      </c>
      <c r="HK129" t="str">
        <f t="shared" si="17"/>
        <v>NWS</v>
      </c>
    </row>
    <row r="130" spans="1:219" hidden="1" x14ac:dyDescent="0.25">
      <c r="A130">
        <v>121</v>
      </c>
      <c r="B130" t="s">
        <v>659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4</v>
      </c>
      <c r="N130">
        <v>2</v>
      </c>
      <c r="O130">
        <v>6</v>
      </c>
      <c r="P130">
        <v>35</v>
      </c>
      <c r="Q130">
        <v>107</v>
      </c>
      <c r="R130">
        <v>0</v>
      </c>
      <c r="S130">
        <v>0</v>
      </c>
      <c r="T130">
        <v>0</v>
      </c>
      <c r="U130">
        <v>0</v>
      </c>
      <c r="V130">
        <v>3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4</v>
      </c>
      <c r="AC130">
        <v>1</v>
      </c>
      <c r="AD130">
        <v>4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660</v>
      </c>
      <c r="AV130">
        <v>152.78999328613281</v>
      </c>
      <c r="AW130">
        <v>153.49000549316409</v>
      </c>
      <c r="AX130">
        <v>155.99000549316409</v>
      </c>
      <c r="AY130">
        <v>151.2799987792969</v>
      </c>
      <c r="AZ130">
        <v>151.77000427246091</v>
      </c>
      <c r="BE130">
        <v>41</v>
      </c>
      <c r="BF130">
        <v>31</v>
      </c>
      <c r="BG130">
        <v>8</v>
      </c>
      <c r="BH130">
        <v>3</v>
      </c>
      <c r="BI130">
        <v>0</v>
      </c>
      <c r="BJ130">
        <v>1</v>
      </c>
      <c r="BK130">
        <v>11</v>
      </c>
      <c r="BL130">
        <v>0</v>
      </c>
      <c r="BM130">
        <v>0</v>
      </c>
      <c r="BN130">
        <v>46</v>
      </c>
      <c r="BO130">
        <v>5</v>
      </c>
      <c r="BP130">
        <v>2</v>
      </c>
      <c r="BQ130">
        <v>4</v>
      </c>
      <c r="BR130">
        <v>58</v>
      </c>
      <c r="BS130">
        <v>0</v>
      </c>
      <c r="BT130">
        <v>0</v>
      </c>
      <c r="BU130">
        <v>0</v>
      </c>
      <c r="BV130">
        <v>0</v>
      </c>
      <c r="BW130">
        <v>42</v>
      </c>
      <c r="BX130">
        <v>11</v>
      </c>
      <c r="BY130">
        <v>0</v>
      </c>
      <c r="BZ130">
        <v>0</v>
      </c>
      <c r="CA130">
        <v>1</v>
      </c>
      <c r="CB130">
        <v>1</v>
      </c>
      <c r="CC130">
        <v>0</v>
      </c>
      <c r="CD130">
        <v>0</v>
      </c>
      <c r="CE130">
        <v>83</v>
      </c>
      <c r="CF130">
        <v>42</v>
      </c>
      <c r="CG130">
        <v>0</v>
      </c>
      <c r="CH130">
        <v>0</v>
      </c>
      <c r="CI130">
        <v>1</v>
      </c>
      <c r="CJ130">
        <v>1</v>
      </c>
      <c r="CK130">
        <v>0</v>
      </c>
      <c r="CL130">
        <v>0</v>
      </c>
      <c r="CM130" t="s">
        <v>661</v>
      </c>
      <c r="CN130">
        <v>151.77000427246091</v>
      </c>
      <c r="CO130">
        <v>151.32000732421881</v>
      </c>
      <c r="CP130">
        <v>153.22999572753909</v>
      </c>
      <c r="CQ130">
        <v>150.69000244140619</v>
      </c>
      <c r="CR130">
        <v>151.02000427246091</v>
      </c>
      <c r="CW130">
        <v>87</v>
      </c>
      <c r="CX130">
        <v>31</v>
      </c>
      <c r="CY130">
        <v>16</v>
      </c>
      <c r="CZ130">
        <v>0</v>
      </c>
      <c r="DA130">
        <v>0</v>
      </c>
      <c r="DB130">
        <v>1</v>
      </c>
      <c r="DC130">
        <v>16</v>
      </c>
      <c r="DD130">
        <v>0</v>
      </c>
      <c r="DE130">
        <v>0</v>
      </c>
      <c r="DF130">
        <v>17</v>
      </c>
      <c r="DG130">
        <v>8</v>
      </c>
      <c r="DH130">
        <v>4</v>
      </c>
      <c r="DI130">
        <v>1</v>
      </c>
      <c r="DJ130">
        <v>0</v>
      </c>
      <c r="DK130">
        <v>1</v>
      </c>
      <c r="DL130">
        <v>2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256</v>
      </c>
      <c r="EF130">
        <v>151.02000427246091</v>
      </c>
      <c r="EG130">
        <v>151.69999694824219</v>
      </c>
      <c r="EH130">
        <v>155.08000183105469</v>
      </c>
      <c r="EI130">
        <v>150.8699951171875</v>
      </c>
      <c r="EJ130">
        <v>154.05000305175781</v>
      </c>
      <c r="EO130">
        <v>6</v>
      </c>
      <c r="EP130">
        <v>9</v>
      </c>
      <c r="EQ130">
        <v>12</v>
      </c>
      <c r="ER130">
        <v>107</v>
      </c>
      <c r="ES130">
        <v>34</v>
      </c>
      <c r="ET130">
        <v>0</v>
      </c>
      <c r="EU130">
        <v>0</v>
      </c>
      <c r="EV130">
        <v>0</v>
      </c>
      <c r="EW130">
        <v>0</v>
      </c>
      <c r="EX130">
        <v>2</v>
      </c>
      <c r="EY130">
        <v>1</v>
      </c>
      <c r="EZ130">
        <v>2</v>
      </c>
      <c r="FA130">
        <v>0</v>
      </c>
      <c r="FB130">
        <v>1</v>
      </c>
      <c r="FC130">
        <v>1</v>
      </c>
      <c r="FD130">
        <v>6</v>
      </c>
      <c r="FE130">
        <v>1</v>
      </c>
      <c r="FF130">
        <v>6</v>
      </c>
      <c r="FG130">
        <v>0</v>
      </c>
      <c r="FH130">
        <v>0</v>
      </c>
      <c r="FI130">
        <v>1</v>
      </c>
      <c r="FJ130">
        <v>1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662</v>
      </c>
      <c r="FX130">
        <v>154.05000305175781</v>
      </c>
      <c r="FY130">
        <v>153.83000183105469</v>
      </c>
      <c r="FZ130">
        <v>154.08000183105469</v>
      </c>
      <c r="GA130">
        <v>150.66999816894531</v>
      </c>
      <c r="GB130">
        <v>151.9100036621094</v>
      </c>
      <c r="GC130">
        <v>539</v>
      </c>
      <c r="GD130">
        <v>155</v>
      </c>
      <c r="GE130">
        <v>302</v>
      </c>
      <c r="GF130">
        <v>36</v>
      </c>
      <c r="GG130">
        <v>0</v>
      </c>
      <c r="GH130">
        <v>286</v>
      </c>
      <c r="GI130">
        <v>0</v>
      </c>
      <c r="GJ130">
        <v>141</v>
      </c>
      <c r="GK130">
        <v>10</v>
      </c>
      <c r="GL130">
        <v>59</v>
      </c>
      <c r="GM130">
        <v>6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0</v>
      </c>
      <c r="GT130">
        <v>0</v>
      </c>
      <c r="GU130">
        <v>0</v>
      </c>
      <c r="GV130">
        <v>0</v>
      </c>
      <c r="GW130">
        <v>1.6</v>
      </c>
      <c r="GX130" t="s">
        <v>218</v>
      </c>
      <c r="GY130">
        <v>348344</v>
      </c>
      <c r="GZ130">
        <v>317628</v>
      </c>
      <c r="HA130">
        <v>1.7270000000000001</v>
      </c>
      <c r="HB130">
        <v>1.8859999999999999</v>
      </c>
      <c r="HC130">
        <v>0.17</v>
      </c>
      <c r="HD130">
        <v>5.29</v>
      </c>
      <c r="HE130">
        <v>0.12870000000000001</v>
      </c>
      <c r="HF130" s="2">
        <f t="shared" si="12"/>
        <v>-1.4301580841475925E-3</v>
      </c>
      <c r="HG130" s="2">
        <f t="shared" si="13"/>
        <v>1.622533729420117E-3</v>
      </c>
      <c r="HH130" s="2">
        <f t="shared" si="14"/>
        <v>2.0542180488172135E-2</v>
      </c>
      <c r="HI130" s="2">
        <f t="shared" si="15"/>
        <v>8.1627638948795767E-3</v>
      </c>
      <c r="HJ130" s="3">
        <f t="shared" si="16"/>
        <v>154.07959619762232</v>
      </c>
      <c r="HK130" t="str">
        <f t="shared" si="17"/>
        <v>NXST</v>
      </c>
    </row>
    <row r="131" spans="1:219" hidden="1" x14ac:dyDescent="0.25">
      <c r="A131">
        <v>122</v>
      </c>
      <c r="B131" t="s">
        <v>663</v>
      </c>
      <c r="C131">
        <v>9</v>
      </c>
      <c r="D131">
        <v>1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127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41</v>
      </c>
      <c r="W131">
        <v>9</v>
      </c>
      <c r="X131">
        <v>5</v>
      </c>
      <c r="Y131">
        <v>9</v>
      </c>
      <c r="Z131">
        <v>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268</v>
      </c>
      <c r="AV131">
        <v>120.6600036621094</v>
      </c>
      <c r="AW131">
        <v>120.61000061035161</v>
      </c>
      <c r="AX131">
        <v>122.44000244140619</v>
      </c>
      <c r="AY131">
        <v>119.9300003051758</v>
      </c>
      <c r="AZ131">
        <v>120.26999664306641</v>
      </c>
      <c r="BE131">
        <v>76</v>
      </c>
      <c r="BF131">
        <v>74</v>
      </c>
      <c r="BG131">
        <v>11</v>
      </c>
      <c r="BH131">
        <v>1</v>
      </c>
      <c r="BI131">
        <v>0</v>
      </c>
      <c r="BJ131">
        <v>1</v>
      </c>
      <c r="BK131">
        <v>12</v>
      </c>
      <c r="BL131">
        <v>0</v>
      </c>
      <c r="BM131">
        <v>0</v>
      </c>
      <c r="BN131">
        <v>26</v>
      </c>
      <c r="BO131">
        <v>5</v>
      </c>
      <c r="BP131">
        <v>2</v>
      </c>
      <c r="BQ131">
        <v>1</v>
      </c>
      <c r="BR131">
        <v>3</v>
      </c>
      <c r="BS131">
        <v>1</v>
      </c>
      <c r="BT131">
        <v>1</v>
      </c>
      <c r="BU131">
        <v>0</v>
      </c>
      <c r="BV131">
        <v>0</v>
      </c>
      <c r="BW131">
        <v>86</v>
      </c>
      <c r="BX131">
        <v>12</v>
      </c>
      <c r="BY131">
        <v>0</v>
      </c>
      <c r="BZ131">
        <v>0</v>
      </c>
      <c r="CA131">
        <v>1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230</v>
      </c>
      <c r="CN131">
        <v>120.26999664306641</v>
      </c>
      <c r="CO131">
        <v>121.2799987792969</v>
      </c>
      <c r="CP131">
        <v>121.4499969482422</v>
      </c>
      <c r="CQ131">
        <v>119.38999938964839</v>
      </c>
      <c r="CR131">
        <v>120.9499969482422</v>
      </c>
      <c r="CW131">
        <v>47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57</v>
      </c>
      <c r="DG131">
        <v>23</v>
      </c>
      <c r="DH131">
        <v>17</v>
      </c>
      <c r="DI131">
        <v>3</v>
      </c>
      <c r="DJ131">
        <v>56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2</v>
      </c>
      <c r="DX131">
        <v>0</v>
      </c>
      <c r="DY131">
        <v>14</v>
      </c>
      <c r="DZ131">
        <v>0</v>
      </c>
      <c r="EA131">
        <v>1</v>
      </c>
      <c r="EB131">
        <v>0</v>
      </c>
      <c r="EC131">
        <v>2</v>
      </c>
      <c r="ED131">
        <v>0</v>
      </c>
      <c r="EE131" t="s">
        <v>607</v>
      </c>
      <c r="EF131">
        <v>120.9499969482422</v>
      </c>
      <c r="EG131">
        <v>122.0400009155273</v>
      </c>
      <c r="EH131">
        <v>123.01999664306641</v>
      </c>
      <c r="EI131">
        <v>121.0100021362305</v>
      </c>
      <c r="EJ131">
        <v>121.4599990844727</v>
      </c>
      <c r="EO131">
        <v>32</v>
      </c>
      <c r="EP131">
        <v>3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27</v>
      </c>
      <c r="EY131">
        <v>23</v>
      </c>
      <c r="EZ131">
        <v>19</v>
      </c>
      <c r="FA131">
        <v>21</v>
      </c>
      <c r="FB131">
        <v>78</v>
      </c>
      <c r="FC131">
        <v>0</v>
      </c>
      <c r="FD131">
        <v>0</v>
      </c>
      <c r="FE131">
        <v>0</v>
      </c>
      <c r="FF131">
        <v>0</v>
      </c>
      <c r="FG131">
        <v>3</v>
      </c>
      <c r="FH131">
        <v>0</v>
      </c>
      <c r="FI131">
        <v>0</v>
      </c>
      <c r="FJ131">
        <v>0</v>
      </c>
      <c r="FK131">
        <v>1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568</v>
      </c>
      <c r="FX131">
        <v>121.4599990844727</v>
      </c>
      <c r="FY131">
        <v>121.7399978637695</v>
      </c>
      <c r="FZ131">
        <v>122.3000030517578</v>
      </c>
      <c r="GA131">
        <v>120.379997253418</v>
      </c>
      <c r="GB131">
        <v>121.19000244140619</v>
      </c>
      <c r="GC131">
        <v>371</v>
      </c>
      <c r="GD131">
        <v>432</v>
      </c>
      <c r="GE131">
        <v>82</v>
      </c>
      <c r="GF131">
        <v>324</v>
      </c>
      <c r="GG131">
        <v>0</v>
      </c>
      <c r="GH131">
        <v>1</v>
      </c>
      <c r="GI131">
        <v>0</v>
      </c>
      <c r="GJ131">
        <v>0</v>
      </c>
      <c r="GK131">
        <v>0</v>
      </c>
      <c r="GL131">
        <v>144</v>
      </c>
      <c r="GM131">
        <v>0</v>
      </c>
      <c r="GN131">
        <v>134</v>
      </c>
      <c r="GO131">
        <v>0</v>
      </c>
      <c r="GP131">
        <v>0</v>
      </c>
      <c r="GQ131">
        <v>0</v>
      </c>
      <c r="GR131">
        <v>0</v>
      </c>
      <c r="GS131">
        <v>2</v>
      </c>
      <c r="GT131">
        <v>2</v>
      </c>
      <c r="GU131">
        <v>0</v>
      </c>
      <c r="GV131">
        <v>0</v>
      </c>
      <c r="GW131">
        <v>2.9</v>
      </c>
      <c r="GX131" t="s">
        <v>239</v>
      </c>
      <c r="GY131">
        <v>984279</v>
      </c>
      <c r="GZ131">
        <v>705800</v>
      </c>
      <c r="HC131">
        <v>2.2000000000000002</v>
      </c>
      <c r="HD131">
        <v>2.69</v>
      </c>
      <c r="HE131">
        <v>0.49909999999999999</v>
      </c>
      <c r="HF131" s="2">
        <f t="shared" si="12"/>
        <v>2.2999735847714087E-3</v>
      </c>
      <c r="HG131" s="2">
        <f t="shared" si="13"/>
        <v>4.5789466395295131E-3</v>
      </c>
      <c r="HH131" s="2">
        <f t="shared" si="14"/>
        <v>1.1171353985675148E-2</v>
      </c>
      <c r="HI131" s="2">
        <f t="shared" si="15"/>
        <v>6.6837624529285655E-3</v>
      </c>
      <c r="HJ131" s="3">
        <f t="shared" si="16"/>
        <v>122.29743881788414</v>
      </c>
      <c r="HK131" t="str">
        <f t="shared" si="17"/>
        <v>NTRS</v>
      </c>
    </row>
    <row r="132" spans="1:219" hidden="1" x14ac:dyDescent="0.25">
      <c r="A132">
        <v>123</v>
      </c>
      <c r="B132" t="s">
        <v>664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14</v>
      </c>
      <c r="N132">
        <v>7</v>
      </c>
      <c r="O132">
        <v>75</v>
      </c>
      <c r="P132">
        <v>68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7</v>
      </c>
      <c r="W132">
        <v>2</v>
      </c>
      <c r="X132">
        <v>3</v>
      </c>
      <c r="Y132">
        <v>3</v>
      </c>
      <c r="Z132">
        <v>6</v>
      </c>
      <c r="AA132">
        <v>1</v>
      </c>
      <c r="AB132">
        <v>21</v>
      </c>
      <c r="AC132">
        <v>0</v>
      </c>
      <c r="AD132">
        <v>0</v>
      </c>
      <c r="AE132">
        <v>0</v>
      </c>
      <c r="AF132">
        <v>0</v>
      </c>
      <c r="AG132">
        <v>6</v>
      </c>
      <c r="AH132">
        <v>6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665</v>
      </c>
      <c r="AV132">
        <v>60.529998779296882</v>
      </c>
      <c r="AW132">
        <v>60.529998779296882</v>
      </c>
      <c r="AX132">
        <v>60.720001220703118</v>
      </c>
      <c r="AY132">
        <v>59.450000762939453</v>
      </c>
      <c r="AZ132">
        <v>59.569999694824219</v>
      </c>
      <c r="BE132">
        <v>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</v>
      </c>
      <c r="BP132">
        <v>0</v>
      </c>
      <c r="BQ132">
        <v>0</v>
      </c>
      <c r="BR132">
        <v>164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4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 t="s">
        <v>666</v>
      </c>
      <c r="CN132">
        <v>59.569999694824219</v>
      </c>
      <c r="CO132">
        <v>59.700000762939453</v>
      </c>
      <c r="CP132">
        <v>60.490001678466797</v>
      </c>
      <c r="CQ132">
        <v>59.5</v>
      </c>
      <c r="CR132">
        <v>60.290000915527337</v>
      </c>
      <c r="CW132">
        <v>4</v>
      </c>
      <c r="CX132">
        <v>72</v>
      </c>
      <c r="CY132">
        <v>79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1</v>
      </c>
      <c r="DL132">
        <v>1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319</v>
      </c>
      <c r="EF132">
        <v>60.290000915527337</v>
      </c>
      <c r="EG132">
        <v>60.049999237060547</v>
      </c>
      <c r="EH132">
        <v>60.799999237060547</v>
      </c>
      <c r="EI132">
        <v>59.700000762939453</v>
      </c>
      <c r="EJ132">
        <v>60.619998931884773</v>
      </c>
      <c r="EO132">
        <v>33</v>
      </c>
      <c r="EP132">
        <v>99</v>
      </c>
      <c r="EQ132">
        <v>25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3</v>
      </c>
      <c r="EZ132">
        <v>1</v>
      </c>
      <c r="FA132">
        <v>0</v>
      </c>
      <c r="FB132">
        <v>1</v>
      </c>
      <c r="FC132">
        <v>1</v>
      </c>
      <c r="FD132">
        <v>5</v>
      </c>
      <c r="FE132">
        <v>0</v>
      </c>
      <c r="FF132">
        <v>0</v>
      </c>
      <c r="FG132">
        <v>1</v>
      </c>
      <c r="FH132">
        <v>0</v>
      </c>
      <c r="FI132">
        <v>1</v>
      </c>
      <c r="FJ132">
        <v>1</v>
      </c>
      <c r="FK132">
        <v>1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483</v>
      </c>
      <c r="FX132">
        <v>60.619998931884773</v>
      </c>
      <c r="FY132">
        <v>61</v>
      </c>
      <c r="FZ132">
        <v>61.400001525878913</v>
      </c>
      <c r="GA132">
        <v>60.029998779296882</v>
      </c>
      <c r="GB132">
        <v>60.159999847412109</v>
      </c>
      <c r="GC132">
        <v>479</v>
      </c>
      <c r="GD132">
        <v>195</v>
      </c>
      <c r="GE132">
        <v>312</v>
      </c>
      <c r="GF132">
        <v>6</v>
      </c>
      <c r="GG132">
        <v>0</v>
      </c>
      <c r="GH132">
        <v>68</v>
      </c>
      <c r="GI132">
        <v>0</v>
      </c>
      <c r="GJ132">
        <v>0</v>
      </c>
      <c r="GK132">
        <v>0</v>
      </c>
      <c r="GL132">
        <v>171</v>
      </c>
      <c r="GM132">
        <v>0</v>
      </c>
      <c r="GN132">
        <v>1</v>
      </c>
      <c r="GO132">
        <v>2</v>
      </c>
      <c r="GP132">
        <v>1</v>
      </c>
      <c r="GQ132">
        <v>2</v>
      </c>
      <c r="GR132">
        <v>1</v>
      </c>
      <c r="GS132">
        <v>0</v>
      </c>
      <c r="GT132">
        <v>0</v>
      </c>
      <c r="GU132">
        <v>0</v>
      </c>
      <c r="GV132">
        <v>0</v>
      </c>
      <c r="GW132">
        <v>2.5</v>
      </c>
      <c r="GX132" t="s">
        <v>218</v>
      </c>
      <c r="GY132">
        <v>375648</v>
      </c>
      <c r="GZ132">
        <v>309442</v>
      </c>
      <c r="HA132">
        <v>0.754</v>
      </c>
      <c r="HB132">
        <v>1.6040000000000001</v>
      </c>
      <c r="HC132">
        <v>1.88</v>
      </c>
      <c r="HD132">
        <v>7.31</v>
      </c>
      <c r="HE132">
        <v>0.36</v>
      </c>
      <c r="HF132" s="2">
        <f t="shared" si="12"/>
        <v>6.2295257068070153E-3</v>
      </c>
      <c r="HG132" s="2">
        <f t="shared" si="13"/>
        <v>6.5146826700048788E-3</v>
      </c>
      <c r="HH132" s="2">
        <f t="shared" si="14"/>
        <v>1.59016593557888E-2</v>
      </c>
      <c r="HI132" s="2">
        <f t="shared" si="15"/>
        <v>2.1609220153749886E-3</v>
      </c>
      <c r="HJ132" s="3">
        <f t="shared" si="16"/>
        <v>61.3973956428703</v>
      </c>
      <c r="HK132" t="str">
        <f t="shared" si="17"/>
        <v>NUS</v>
      </c>
    </row>
    <row r="133" spans="1:219" hidden="1" x14ac:dyDescent="0.25">
      <c r="A133">
        <v>124</v>
      </c>
      <c r="B133" t="s">
        <v>667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94</v>
      </c>
      <c r="N133">
        <v>32</v>
      </c>
      <c r="O133">
        <v>28</v>
      </c>
      <c r="P133">
        <v>15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16</v>
      </c>
      <c r="W133">
        <v>7</v>
      </c>
      <c r="X133">
        <v>11</v>
      </c>
      <c r="Y133">
        <v>1</v>
      </c>
      <c r="Z133">
        <v>4</v>
      </c>
      <c r="AA133">
        <v>1</v>
      </c>
      <c r="AB133">
        <v>39</v>
      </c>
      <c r="AC133">
        <v>0</v>
      </c>
      <c r="AD133">
        <v>0</v>
      </c>
      <c r="AE133">
        <v>0</v>
      </c>
      <c r="AF133">
        <v>0</v>
      </c>
      <c r="AG133">
        <v>4</v>
      </c>
      <c r="AH133">
        <v>4</v>
      </c>
      <c r="AI133">
        <v>0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668</v>
      </c>
      <c r="AV133">
        <v>30.979999542236332</v>
      </c>
      <c r="AW133">
        <v>31.270000457763668</v>
      </c>
      <c r="AX133">
        <v>31.370000839233398</v>
      </c>
      <c r="AY133">
        <v>30.60000038146973</v>
      </c>
      <c r="AZ133">
        <v>30.969999313354489</v>
      </c>
      <c r="BE133">
        <v>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1</v>
      </c>
      <c r="BR133">
        <v>193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3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 t="s">
        <v>328</v>
      </c>
      <c r="CN133">
        <v>30.969999313354489</v>
      </c>
      <c r="CO133">
        <v>31.389999389648441</v>
      </c>
      <c r="CP133">
        <v>31.770000457763668</v>
      </c>
      <c r="CQ133">
        <v>31.190000534057621</v>
      </c>
      <c r="CR133">
        <v>31.620000839233398</v>
      </c>
      <c r="CW133">
        <v>93</v>
      </c>
      <c r="CX133">
        <v>78</v>
      </c>
      <c r="CY133">
        <v>4</v>
      </c>
      <c r="CZ133">
        <v>0</v>
      </c>
      <c r="DA133">
        <v>0</v>
      </c>
      <c r="DB133">
        <v>1</v>
      </c>
      <c r="DC133">
        <v>4</v>
      </c>
      <c r="DD133">
        <v>0</v>
      </c>
      <c r="DE133">
        <v>0</v>
      </c>
      <c r="DF133">
        <v>23</v>
      </c>
      <c r="DG133">
        <v>7</v>
      </c>
      <c r="DH133">
        <v>5</v>
      </c>
      <c r="DI133">
        <v>6</v>
      </c>
      <c r="DJ133">
        <v>4</v>
      </c>
      <c r="DK133">
        <v>1</v>
      </c>
      <c r="DL133">
        <v>43</v>
      </c>
      <c r="DM133">
        <v>0</v>
      </c>
      <c r="DN133">
        <v>0</v>
      </c>
      <c r="DO133">
        <v>0</v>
      </c>
      <c r="DP133">
        <v>0</v>
      </c>
      <c r="DQ133">
        <v>4</v>
      </c>
      <c r="DR133">
        <v>4</v>
      </c>
      <c r="DS133">
        <v>0</v>
      </c>
      <c r="DT133">
        <v>0</v>
      </c>
      <c r="DU133">
        <v>1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288</v>
      </c>
      <c r="EF133">
        <v>31.620000839233398</v>
      </c>
      <c r="EG133">
        <v>31.60000038146973</v>
      </c>
      <c r="EH133">
        <v>33.159999847412109</v>
      </c>
      <c r="EI133">
        <v>31.399999618530281</v>
      </c>
      <c r="EJ133">
        <v>31.899999618530281</v>
      </c>
      <c r="EO133">
        <v>0</v>
      </c>
      <c r="EP133">
        <v>17</v>
      </c>
      <c r="EQ133">
        <v>106</v>
      </c>
      <c r="ER133">
        <v>34</v>
      </c>
      <c r="ES133">
        <v>38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0</v>
      </c>
      <c r="FH133">
        <v>0</v>
      </c>
      <c r="FI133">
        <v>1</v>
      </c>
      <c r="FJ133">
        <v>1</v>
      </c>
      <c r="FK133">
        <v>0</v>
      </c>
      <c r="FL133">
        <v>0</v>
      </c>
      <c r="FM133">
        <v>1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386</v>
      </c>
      <c r="FX133">
        <v>31.899999618530281</v>
      </c>
      <c r="FY133">
        <v>31.479999542236332</v>
      </c>
      <c r="FZ133">
        <v>31.979999542236332</v>
      </c>
      <c r="GA133">
        <v>31.030000686645511</v>
      </c>
      <c r="GB133">
        <v>31.510000228881839</v>
      </c>
      <c r="GC133">
        <v>542</v>
      </c>
      <c r="GD133">
        <v>280</v>
      </c>
      <c r="GE133">
        <v>370</v>
      </c>
      <c r="GF133">
        <v>46</v>
      </c>
      <c r="GG133">
        <v>0</v>
      </c>
      <c r="GH133">
        <v>87</v>
      </c>
      <c r="GI133">
        <v>0</v>
      </c>
      <c r="GJ133">
        <v>72</v>
      </c>
      <c r="GK133">
        <v>1</v>
      </c>
      <c r="GL133">
        <v>202</v>
      </c>
      <c r="GM133">
        <v>1</v>
      </c>
      <c r="GN133">
        <v>5</v>
      </c>
      <c r="GO133">
        <v>3</v>
      </c>
      <c r="GP133">
        <v>2</v>
      </c>
      <c r="GQ133">
        <v>3</v>
      </c>
      <c r="GR133">
        <v>2</v>
      </c>
      <c r="GS133">
        <v>0</v>
      </c>
      <c r="GT133">
        <v>0</v>
      </c>
      <c r="GU133">
        <v>0</v>
      </c>
      <c r="GV133">
        <v>0</v>
      </c>
      <c r="GW133">
        <v>2.2000000000000002</v>
      </c>
      <c r="GX133" t="s">
        <v>218</v>
      </c>
      <c r="GY133">
        <v>5139442</v>
      </c>
      <c r="GZ133">
        <v>2066985</v>
      </c>
      <c r="HA133">
        <v>1.623</v>
      </c>
      <c r="HB133">
        <v>1.819</v>
      </c>
      <c r="HC133">
        <v>0.41</v>
      </c>
      <c r="HD133">
        <v>3.42</v>
      </c>
      <c r="HE133">
        <v>0</v>
      </c>
      <c r="HF133" s="2">
        <f t="shared" si="12"/>
        <v>-1.3341806937780865E-2</v>
      </c>
      <c r="HG133" s="2">
        <f t="shared" si="13"/>
        <v>1.5634771956129834E-2</v>
      </c>
      <c r="HH133" s="2">
        <f t="shared" si="14"/>
        <v>1.429475419740911E-2</v>
      </c>
      <c r="HI133" s="2">
        <f t="shared" si="15"/>
        <v>1.5233244644548227E-2</v>
      </c>
      <c r="HJ133" s="3">
        <f t="shared" si="16"/>
        <v>31.972182156258267</v>
      </c>
      <c r="HK133" t="str">
        <f t="shared" si="17"/>
        <v>NTNX</v>
      </c>
    </row>
    <row r="134" spans="1:219" hidden="1" x14ac:dyDescent="0.25">
      <c r="A134">
        <v>125</v>
      </c>
      <c r="B134" t="s">
        <v>669</v>
      </c>
      <c r="C134">
        <v>9</v>
      </c>
      <c r="D134">
        <v>0</v>
      </c>
      <c r="E134">
        <v>5</v>
      </c>
      <c r="F134">
        <v>1</v>
      </c>
      <c r="G134" t="s">
        <v>218</v>
      </c>
      <c r="H134" t="s">
        <v>542</v>
      </c>
      <c r="I134">
        <v>6</v>
      </c>
      <c r="J134">
        <v>0</v>
      </c>
      <c r="K134" t="s">
        <v>218</v>
      </c>
      <c r="L134" t="s">
        <v>218</v>
      </c>
      <c r="M134">
        <v>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</v>
      </c>
      <c r="W134">
        <v>8</v>
      </c>
      <c r="X134">
        <v>1</v>
      </c>
      <c r="Y134">
        <v>1</v>
      </c>
      <c r="Z134">
        <v>63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9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 t="s">
        <v>670</v>
      </c>
      <c r="AV134">
        <v>90.220001220703125</v>
      </c>
      <c r="AW134">
        <v>90.419998168945327</v>
      </c>
      <c r="AX134">
        <v>91.529998779296875</v>
      </c>
      <c r="AY134">
        <v>89.650001525878906</v>
      </c>
      <c r="AZ134">
        <v>90.139999389648438</v>
      </c>
      <c r="BE134">
        <v>23</v>
      </c>
      <c r="BF134">
        <v>3</v>
      </c>
      <c r="BG134">
        <v>2</v>
      </c>
      <c r="BH134">
        <v>0</v>
      </c>
      <c r="BI134">
        <v>0</v>
      </c>
      <c r="BJ134">
        <v>1</v>
      </c>
      <c r="BK134">
        <v>2</v>
      </c>
      <c r="BL134">
        <v>0</v>
      </c>
      <c r="BM134">
        <v>0</v>
      </c>
      <c r="BN134">
        <v>23</v>
      </c>
      <c r="BO134">
        <v>6</v>
      </c>
      <c r="BP134">
        <v>5</v>
      </c>
      <c r="BQ134">
        <v>10</v>
      </c>
      <c r="BR134">
        <v>13</v>
      </c>
      <c r="BS134">
        <v>1</v>
      </c>
      <c r="BT134">
        <v>0</v>
      </c>
      <c r="BU134">
        <v>0</v>
      </c>
      <c r="BV134">
        <v>0</v>
      </c>
      <c r="BW134">
        <v>5</v>
      </c>
      <c r="BX134">
        <v>2</v>
      </c>
      <c r="BY134">
        <v>0</v>
      </c>
      <c r="BZ134">
        <v>0</v>
      </c>
      <c r="CA134">
        <v>1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305</v>
      </c>
      <c r="CN134">
        <v>90.139999389648438</v>
      </c>
      <c r="CO134">
        <v>90.879997253417955</v>
      </c>
      <c r="CP134">
        <v>91.620002746582045</v>
      </c>
      <c r="CQ134">
        <v>89.949996948242188</v>
      </c>
      <c r="CR134">
        <v>90.449996948242202</v>
      </c>
      <c r="CW134">
        <v>10</v>
      </c>
      <c r="CX134">
        <v>3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4</v>
      </c>
      <c r="DG134">
        <v>5</v>
      </c>
      <c r="DH134">
        <v>7</v>
      </c>
      <c r="DI134">
        <v>8</v>
      </c>
      <c r="DJ134">
        <v>18</v>
      </c>
      <c r="DK134">
        <v>0</v>
      </c>
      <c r="DL134">
        <v>0</v>
      </c>
      <c r="DM134">
        <v>0</v>
      </c>
      <c r="DN134">
        <v>0</v>
      </c>
      <c r="DO134">
        <v>3</v>
      </c>
      <c r="DP134">
        <v>0</v>
      </c>
      <c r="DQ134">
        <v>3</v>
      </c>
      <c r="DR134">
        <v>0</v>
      </c>
      <c r="DS134">
        <v>2</v>
      </c>
      <c r="DT134">
        <v>0</v>
      </c>
      <c r="DU134">
        <v>1</v>
      </c>
      <c r="DV134">
        <v>0</v>
      </c>
      <c r="DW134">
        <v>14</v>
      </c>
      <c r="DX134">
        <v>3</v>
      </c>
      <c r="DY134">
        <v>0</v>
      </c>
      <c r="DZ134">
        <v>0</v>
      </c>
      <c r="EA134">
        <v>1</v>
      </c>
      <c r="EB134">
        <v>1</v>
      </c>
      <c r="EC134">
        <v>0</v>
      </c>
      <c r="ED134">
        <v>0</v>
      </c>
      <c r="EE134" t="s">
        <v>403</v>
      </c>
      <c r="EF134">
        <v>90.449996948242202</v>
      </c>
      <c r="EG134">
        <v>91.400001525878906</v>
      </c>
      <c r="EH134">
        <v>92.610000610351563</v>
      </c>
      <c r="EI134">
        <v>90.510002136230483</v>
      </c>
      <c r="EJ134">
        <v>91.800003051757798</v>
      </c>
      <c r="EO134">
        <v>11</v>
      </c>
      <c r="EP134">
        <v>26</v>
      </c>
      <c r="EQ134">
        <v>12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</v>
      </c>
      <c r="EY134">
        <v>1</v>
      </c>
      <c r="EZ134">
        <v>1</v>
      </c>
      <c r="FA134">
        <v>0</v>
      </c>
      <c r="FB134">
        <v>4</v>
      </c>
      <c r="FC134">
        <v>1</v>
      </c>
      <c r="FD134">
        <v>7</v>
      </c>
      <c r="FE134">
        <v>0</v>
      </c>
      <c r="FF134">
        <v>0</v>
      </c>
      <c r="FG134">
        <v>0</v>
      </c>
      <c r="FH134">
        <v>0</v>
      </c>
      <c r="FI134">
        <v>4</v>
      </c>
      <c r="FJ134">
        <v>4</v>
      </c>
      <c r="FK134">
        <v>0</v>
      </c>
      <c r="FL134">
        <v>0</v>
      </c>
      <c r="FM134">
        <v>1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313</v>
      </c>
      <c r="FX134">
        <v>91.800003051757798</v>
      </c>
      <c r="FY134">
        <v>92.269996643066406</v>
      </c>
      <c r="FZ134">
        <v>92.269996643066406</v>
      </c>
      <c r="GA134">
        <v>90.540000915527344</v>
      </c>
      <c r="GB134">
        <v>91.330001831054688</v>
      </c>
      <c r="GC134">
        <v>97</v>
      </c>
      <c r="GD134">
        <v>184</v>
      </c>
      <c r="GE134">
        <v>62</v>
      </c>
      <c r="GF134">
        <v>49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98</v>
      </c>
      <c r="GM134">
        <v>0</v>
      </c>
      <c r="GN134">
        <v>22</v>
      </c>
      <c r="GO134">
        <v>2</v>
      </c>
      <c r="GP134">
        <v>2</v>
      </c>
      <c r="GQ134">
        <v>1</v>
      </c>
      <c r="GR134">
        <v>1</v>
      </c>
      <c r="GS134">
        <v>0</v>
      </c>
      <c r="GT134">
        <v>0</v>
      </c>
      <c r="GU134">
        <v>0</v>
      </c>
      <c r="GV134">
        <v>0</v>
      </c>
      <c r="GW134">
        <v>1.9</v>
      </c>
      <c r="GX134" t="s">
        <v>218</v>
      </c>
      <c r="GY134">
        <v>38840</v>
      </c>
      <c r="GZ134">
        <v>63442</v>
      </c>
      <c r="HA134">
        <v>2.016</v>
      </c>
      <c r="HB134">
        <v>2.0750000000000002</v>
      </c>
      <c r="HC134">
        <v>1.39</v>
      </c>
      <c r="HD134">
        <v>7.06</v>
      </c>
      <c r="HE134">
        <v>0</v>
      </c>
      <c r="HF134" s="2">
        <f t="shared" si="12"/>
        <v>5.0936773426655257E-3</v>
      </c>
      <c r="HG134" s="2">
        <f t="shared" si="13"/>
        <v>0</v>
      </c>
      <c r="HH134" s="2">
        <f t="shared" si="14"/>
        <v>1.8749277018306532E-2</v>
      </c>
      <c r="HI134" s="2">
        <f t="shared" si="15"/>
        <v>8.6499605790955059E-3</v>
      </c>
      <c r="HJ134" s="3">
        <f t="shared" si="16"/>
        <v>92.269996643066406</v>
      </c>
      <c r="HK134" t="str">
        <f t="shared" si="17"/>
        <v>NVEE</v>
      </c>
    </row>
    <row r="135" spans="1:219" hidden="1" x14ac:dyDescent="0.25">
      <c r="A135">
        <v>126</v>
      </c>
      <c r="B135" t="s">
        <v>671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0</v>
      </c>
      <c r="N135">
        <v>7</v>
      </c>
      <c r="O135">
        <v>51</v>
      </c>
      <c r="P135">
        <v>48</v>
      </c>
      <c r="Q135">
        <v>89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672</v>
      </c>
      <c r="AV135">
        <v>204.3800048828125</v>
      </c>
      <c r="AW135">
        <v>206</v>
      </c>
      <c r="AX135">
        <v>206.63999938964841</v>
      </c>
      <c r="AY135">
        <v>204.1300048828125</v>
      </c>
      <c r="AZ135">
        <v>204.75999450683599</v>
      </c>
      <c r="BE135">
        <v>30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34</v>
      </c>
      <c r="BO135">
        <v>33</v>
      </c>
      <c r="BP135">
        <v>21</v>
      </c>
      <c r="BQ135">
        <v>23</v>
      </c>
      <c r="BR135">
        <v>70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638</v>
      </c>
      <c r="CN135">
        <v>204.75999450683599</v>
      </c>
      <c r="CO135">
        <v>204.69000244140619</v>
      </c>
      <c r="CP135">
        <v>207.86000061035159</v>
      </c>
      <c r="CQ135">
        <v>204.02000427246091</v>
      </c>
      <c r="CR135">
        <v>206.13999938964841</v>
      </c>
      <c r="CW135">
        <v>22</v>
      </c>
      <c r="CX135">
        <v>164</v>
      </c>
      <c r="CY135">
        <v>8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489</v>
      </c>
      <c r="EF135">
        <v>206.13999938964841</v>
      </c>
      <c r="EG135">
        <v>206.50999450683599</v>
      </c>
      <c r="EH135">
        <v>210.41000366210929</v>
      </c>
      <c r="EI135">
        <v>205</v>
      </c>
      <c r="EJ135">
        <v>210.2200012207031</v>
      </c>
      <c r="EO135">
        <v>14</v>
      </c>
      <c r="EP135">
        <v>22</v>
      </c>
      <c r="EQ135">
        <v>99</v>
      </c>
      <c r="ER135">
        <v>54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5</v>
      </c>
      <c r="EZ135">
        <v>4</v>
      </c>
      <c r="FA135">
        <v>0</v>
      </c>
      <c r="FB135">
        <v>2</v>
      </c>
      <c r="FC135">
        <v>1</v>
      </c>
      <c r="FD135">
        <v>11</v>
      </c>
      <c r="FE135">
        <v>0</v>
      </c>
      <c r="FF135">
        <v>0</v>
      </c>
      <c r="FG135">
        <v>0</v>
      </c>
      <c r="FH135">
        <v>0</v>
      </c>
      <c r="FI135">
        <v>2</v>
      </c>
      <c r="FJ135">
        <v>2</v>
      </c>
      <c r="FK135">
        <v>0</v>
      </c>
      <c r="FL135">
        <v>0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520</v>
      </c>
      <c r="FX135">
        <v>210.2200012207031</v>
      </c>
      <c r="FY135">
        <v>210.5</v>
      </c>
      <c r="FZ135">
        <v>213.28999328613281</v>
      </c>
      <c r="GA135">
        <v>209.69999694824219</v>
      </c>
      <c r="GB135">
        <v>211.41999816894531</v>
      </c>
      <c r="GC135">
        <v>609</v>
      </c>
      <c r="GD135">
        <v>193</v>
      </c>
      <c r="GE135">
        <v>384</v>
      </c>
      <c r="GF135">
        <v>12</v>
      </c>
      <c r="GG135">
        <v>0</v>
      </c>
      <c r="GH135">
        <v>192</v>
      </c>
      <c r="GI135">
        <v>0</v>
      </c>
      <c r="GJ135">
        <v>55</v>
      </c>
      <c r="GK135">
        <v>0</v>
      </c>
      <c r="GL135">
        <v>72</v>
      </c>
      <c r="GM135">
        <v>0</v>
      </c>
      <c r="GN135">
        <v>2</v>
      </c>
      <c r="GO135">
        <v>1</v>
      </c>
      <c r="GP135">
        <v>1</v>
      </c>
      <c r="GQ135">
        <v>1</v>
      </c>
      <c r="GR135">
        <v>1</v>
      </c>
      <c r="GS135">
        <v>0</v>
      </c>
      <c r="GT135">
        <v>0</v>
      </c>
      <c r="GU135">
        <v>0</v>
      </c>
      <c r="GV135">
        <v>0</v>
      </c>
      <c r="GW135">
        <v>2.1</v>
      </c>
      <c r="GX135" t="s">
        <v>218</v>
      </c>
      <c r="GY135">
        <v>3262229</v>
      </c>
      <c r="GZ135">
        <v>2272485</v>
      </c>
      <c r="HA135">
        <v>1.181</v>
      </c>
      <c r="HB135">
        <v>1.7769999999999999</v>
      </c>
      <c r="HC135">
        <v>1.27</v>
      </c>
      <c r="HD135">
        <v>1.78</v>
      </c>
      <c r="HE135">
        <v>1.1174999999999999</v>
      </c>
      <c r="HF135" s="2">
        <f t="shared" si="12"/>
        <v>1.3301604717192994E-3</v>
      </c>
      <c r="HG135" s="2">
        <f t="shared" si="13"/>
        <v>1.3080750967955579E-2</v>
      </c>
      <c r="HH135" s="2">
        <f t="shared" si="14"/>
        <v>3.8004895570442621E-3</v>
      </c>
      <c r="HI135" s="2">
        <f t="shared" si="15"/>
        <v>8.135470795570976E-3</v>
      </c>
      <c r="HJ135" s="3">
        <f t="shared" si="16"/>
        <v>213.25349807875466</v>
      </c>
      <c r="HK135" t="str">
        <f t="shared" si="17"/>
        <v>NXPI</v>
      </c>
    </row>
    <row r="136" spans="1:219" hidden="1" x14ac:dyDescent="0.25">
      <c r="A136">
        <v>127</v>
      </c>
      <c r="B136" t="s">
        <v>673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</v>
      </c>
      <c r="N136">
        <v>0</v>
      </c>
      <c r="O136">
        <v>10</v>
      </c>
      <c r="P136">
        <v>49</v>
      </c>
      <c r="Q136">
        <v>112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v>0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1</v>
      </c>
      <c r="AT136">
        <v>1</v>
      </c>
      <c r="AU136" t="s">
        <v>674</v>
      </c>
      <c r="AV136">
        <v>66.379997253417969</v>
      </c>
      <c r="AW136">
        <v>67.129997253417969</v>
      </c>
      <c r="AX136">
        <v>68.419998168945313</v>
      </c>
      <c r="AY136">
        <v>66.370002746582031</v>
      </c>
      <c r="AZ136">
        <v>67.889999389648438</v>
      </c>
      <c r="BE136">
        <v>15</v>
      </c>
      <c r="BF136">
        <v>49</v>
      </c>
      <c r="BG136">
        <v>49</v>
      </c>
      <c r="BH136">
        <v>49</v>
      </c>
      <c r="BI136">
        <v>0</v>
      </c>
      <c r="BJ136">
        <v>1</v>
      </c>
      <c r="BK136">
        <v>4</v>
      </c>
      <c r="BL136">
        <v>0</v>
      </c>
      <c r="BM136">
        <v>0</v>
      </c>
      <c r="BN136">
        <v>2</v>
      </c>
      <c r="BO136">
        <v>3</v>
      </c>
      <c r="BP136">
        <v>0</v>
      </c>
      <c r="BQ136">
        <v>0</v>
      </c>
      <c r="BR136">
        <v>7</v>
      </c>
      <c r="BS136">
        <v>1</v>
      </c>
      <c r="BT136">
        <v>12</v>
      </c>
      <c r="BU136">
        <v>0</v>
      </c>
      <c r="BV136">
        <v>0</v>
      </c>
      <c r="BW136">
        <v>6</v>
      </c>
      <c r="BX136">
        <v>4</v>
      </c>
      <c r="BY136">
        <v>7</v>
      </c>
      <c r="BZ136">
        <v>7</v>
      </c>
      <c r="CA136">
        <v>1</v>
      </c>
      <c r="CB136">
        <v>1</v>
      </c>
      <c r="CC136">
        <v>1</v>
      </c>
      <c r="CD136">
        <v>1</v>
      </c>
      <c r="CE136">
        <v>10</v>
      </c>
      <c r="CF136">
        <v>6</v>
      </c>
      <c r="CG136">
        <v>2</v>
      </c>
      <c r="CH136">
        <v>2</v>
      </c>
      <c r="CI136">
        <v>1</v>
      </c>
      <c r="CJ136">
        <v>1</v>
      </c>
      <c r="CK136">
        <v>1</v>
      </c>
      <c r="CL136">
        <v>1</v>
      </c>
      <c r="CM136" t="s">
        <v>672</v>
      </c>
      <c r="CN136">
        <v>67.889999389648438</v>
      </c>
      <c r="CO136">
        <v>67.889999389648438</v>
      </c>
      <c r="CP136">
        <v>69.779998779296875</v>
      </c>
      <c r="CQ136">
        <v>67.739997863769531</v>
      </c>
      <c r="CR136">
        <v>68.730003356933594</v>
      </c>
      <c r="CW136">
        <v>6</v>
      </c>
      <c r="CX136">
        <v>25</v>
      </c>
      <c r="CY136">
        <v>49</v>
      </c>
      <c r="CZ136">
        <v>39</v>
      </c>
      <c r="DA136">
        <v>54</v>
      </c>
      <c r="DB136">
        <v>1</v>
      </c>
      <c r="DC136">
        <v>5</v>
      </c>
      <c r="DD136">
        <v>0</v>
      </c>
      <c r="DE136">
        <v>0</v>
      </c>
      <c r="DF136">
        <v>5</v>
      </c>
      <c r="DG136">
        <v>1</v>
      </c>
      <c r="DH136">
        <v>0</v>
      </c>
      <c r="DI136">
        <v>0</v>
      </c>
      <c r="DJ136">
        <v>0</v>
      </c>
      <c r="DK136">
        <v>1</v>
      </c>
      <c r="DL136">
        <v>6</v>
      </c>
      <c r="DM136">
        <v>1</v>
      </c>
      <c r="DN136">
        <v>6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675</v>
      </c>
      <c r="EF136">
        <v>68.730003356933594</v>
      </c>
      <c r="EG136">
        <v>68.239997863769531</v>
      </c>
      <c r="EH136">
        <v>71</v>
      </c>
      <c r="EI136">
        <v>68.019996643066406</v>
      </c>
      <c r="EJ136">
        <v>70.05999755859375</v>
      </c>
      <c r="EO136">
        <v>8</v>
      </c>
      <c r="EP136">
        <v>13</v>
      </c>
      <c r="EQ136">
        <v>9</v>
      </c>
      <c r="ER136">
        <v>7</v>
      </c>
      <c r="ES136">
        <v>115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1</v>
      </c>
      <c r="EZ136">
        <v>1</v>
      </c>
      <c r="FA136">
        <v>0</v>
      </c>
      <c r="FB136">
        <v>0</v>
      </c>
      <c r="FC136">
        <v>1</v>
      </c>
      <c r="FD136">
        <v>3</v>
      </c>
      <c r="FE136">
        <v>1</v>
      </c>
      <c r="FF136">
        <v>3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589</v>
      </c>
      <c r="FX136">
        <v>70.05999755859375</v>
      </c>
      <c r="FY136">
        <v>70.400001525878906</v>
      </c>
      <c r="FZ136">
        <v>72.800003051757813</v>
      </c>
      <c r="GA136">
        <v>70.110000610351563</v>
      </c>
      <c r="GB136">
        <v>71.769996643066406</v>
      </c>
      <c r="GC136">
        <v>659</v>
      </c>
      <c r="GD136">
        <v>22</v>
      </c>
      <c r="GE136">
        <v>325</v>
      </c>
      <c r="GF136">
        <v>9</v>
      </c>
      <c r="GG136">
        <v>0</v>
      </c>
      <c r="GH136">
        <v>425</v>
      </c>
      <c r="GI136">
        <v>0</v>
      </c>
      <c r="GJ136">
        <v>215</v>
      </c>
      <c r="GK136">
        <v>10</v>
      </c>
      <c r="GL136">
        <v>8</v>
      </c>
      <c r="GM136">
        <v>9</v>
      </c>
      <c r="GN136">
        <v>0</v>
      </c>
      <c r="GO136">
        <v>2</v>
      </c>
      <c r="GP136">
        <v>0</v>
      </c>
      <c r="GQ136">
        <v>2</v>
      </c>
      <c r="GR136">
        <v>0</v>
      </c>
      <c r="GS136">
        <v>2</v>
      </c>
      <c r="GT136">
        <v>0</v>
      </c>
      <c r="GU136">
        <v>2</v>
      </c>
      <c r="GV136">
        <v>0</v>
      </c>
      <c r="GW136">
        <v>1.8</v>
      </c>
      <c r="GX136" t="s">
        <v>218</v>
      </c>
      <c r="GY136">
        <v>362653</v>
      </c>
      <c r="GZ136">
        <v>328385</v>
      </c>
      <c r="HA136">
        <v>4.2300000000000004</v>
      </c>
      <c r="HB136">
        <v>5.9710000000000001</v>
      </c>
      <c r="HC136">
        <v>1.58</v>
      </c>
      <c r="HD136">
        <v>3.79</v>
      </c>
      <c r="HE136">
        <v>0</v>
      </c>
      <c r="HF136" s="2">
        <f t="shared" si="12"/>
        <v>4.8296017033490068E-3</v>
      </c>
      <c r="HG136" s="2">
        <f t="shared" si="13"/>
        <v>3.2967052544937481E-2</v>
      </c>
      <c r="HH136" s="2">
        <f t="shared" si="14"/>
        <v>4.1193310971838759E-3</v>
      </c>
      <c r="HI136" s="2">
        <f t="shared" si="15"/>
        <v>2.312938707480372E-2</v>
      </c>
      <c r="HJ136" s="3">
        <f t="shared" si="16"/>
        <v>72.720882075346239</v>
      </c>
      <c r="HK136" t="str">
        <f t="shared" si="17"/>
        <v>ONTO</v>
      </c>
    </row>
    <row r="137" spans="1:219" hidden="1" x14ac:dyDescent="0.25">
      <c r="A137">
        <v>128</v>
      </c>
      <c r="B137" t="s">
        <v>676</v>
      </c>
      <c r="C137">
        <v>9</v>
      </c>
      <c r="D137">
        <v>2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120</v>
      </c>
      <c r="N137">
        <v>33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27</v>
      </c>
      <c r="W137">
        <v>8</v>
      </c>
      <c r="X137">
        <v>5</v>
      </c>
      <c r="Y137">
        <v>0</v>
      </c>
      <c r="Z137">
        <v>8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8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435</v>
      </c>
      <c r="AV137">
        <v>105.1600036621094</v>
      </c>
      <c r="AW137">
        <v>105.8199996948242</v>
      </c>
      <c r="AX137">
        <v>106.4700012207031</v>
      </c>
      <c r="AY137">
        <v>103.7900009155273</v>
      </c>
      <c r="AZ137">
        <v>103.8000030517578</v>
      </c>
      <c r="BE137">
        <v>22</v>
      </c>
      <c r="BF137">
        <v>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19</v>
      </c>
      <c r="BO137">
        <v>3</v>
      </c>
      <c r="BP137">
        <v>7</v>
      </c>
      <c r="BQ137">
        <v>4</v>
      </c>
      <c r="BR137">
        <v>146</v>
      </c>
      <c r="BS137">
        <v>0</v>
      </c>
      <c r="BT137">
        <v>0</v>
      </c>
      <c r="BU137">
        <v>0</v>
      </c>
      <c r="BV137">
        <v>0</v>
      </c>
      <c r="BW137">
        <v>4</v>
      </c>
      <c r="BX137">
        <v>0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29</v>
      </c>
      <c r="CF137">
        <v>4</v>
      </c>
      <c r="CG137">
        <v>0</v>
      </c>
      <c r="CH137">
        <v>0</v>
      </c>
      <c r="CI137">
        <v>1</v>
      </c>
      <c r="CJ137">
        <v>1</v>
      </c>
      <c r="CK137">
        <v>0</v>
      </c>
      <c r="CL137">
        <v>0</v>
      </c>
      <c r="CM137" t="s">
        <v>677</v>
      </c>
      <c r="CN137">
        <v>103.8000030517578</v>
      </c>
      <c r="CO137">
        <v>104</v>
      </c>
      <c r="CP137">
        <v>106.19000244140619</v>
      </c>
      <c r="CQ137">
        <v>104</v>
      </c>
      <c r="CR137">
        <v>106.0299987792969</v>
      </c>
      <c r="CW137">
        <v>0</v>
      </c>
      <c r="CX137">
        <v>9</v>
      </c>
      <c r="CY137">
        <v>64</v>
      </c>
      <c r="CZ137">
        <v>105</v>
      </c>
      <c r="DA137">
        <v>15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355</v>
      </c>
      <c r="EF137">
        <v>106.0299987792969</v>
      </c>
      <c r="EG137">
        <v>107.38999938964839</v>
      </c>
      <c r="EH137">
        <v>107.9499969482422</v>
      </c>
      <c r="EI137">
        <v>106.0899963378906</v>
      </c>
      <c r="EJ137">
        <v>106.620002746582</v>
      </c>
      <c r="EO137">
        <v>2</v>
      </c>
      <c r="EP137">
        <v>1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</v>
      </c>
      <c r="EY137">
        <v>4</v>
      </c>
      <c r="EZ137">
        <v>14</v>
      </c>
      <c r="FA137">
        <v>23</v>
      </c>
      <c r="FB137">
        <v>148</v>
      </c>
      <c r="FC137">
        <v>0</v>
      </c>
      <c r="FD137">
        <v>0</v>
      </c>
      <c r="FE137">
        <v>0</v>
      </c>
      <c r="FF137">
        <v>0</v>
      </c>
      <c r="FG137">
        <v>1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0</v>
      </c>
      <c r="FN137">
        <v>0</v>
      </c>
      <c r="FO137">
        <v>3</v>
      </c>
      <c r="FP137">
        <v>1</v>
      </c>
      <c r="FQ137">
        <v>0</v>
      </c>
      <c r="FR137">
        <v>0</v>
      </c>
      <c r="FS137">
        <v>1</v>
      </c>
      <c r="FT137">
        <v>1</v>
      </c>
      <c r="FU137">
        <v>0</v>
      </c>
      <c r="FV137">
        <v>0</v>
      </c>
      <c r="FW137" t="s">
        <v>678</v>
      </c>
      <c r="FX137">
        <v>106.620002746582</v>
      </c>
      <c r="FY137">
        <v>107.15000152587891</v>
      </c>
      <c r="FZ137">
        <v>107.15000152587891</v>
      </c>
      <c r="GA137">
        <v>105.0100021362305</v>
      </c>
      <c r="GB137">
        <v>106.65000152587891</v>
      </c>
      <c r="GC137">
        <v>374</v>
      </c>
      <c r="GD137">
        <v>417</v>
      </c>
      <c r="GE137">
        <v>196</v>
      </c>
      <c r="GF137">
        <v>190</v>
      </c>
      <c r="GG137">
        <v>0</v>
      </c>
      <c r="GH137">
        <v>120</v>
      </c>
      <c r="GI137">
        <v>0</v>
      </c>
      <c r="GJ137">
        <v>120</v>
      </c>
      <c r="GK137">
        <v>0</v>
      </c>
      <c r="GL137">
        <v>302</v>
      </c>
      <c r="GM137">
        <v>0</v>
      </c>
      <c r="GN137">
        <v>148</v>
      </c>
      <c r="GO137">
        <v>1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2.5</v>
      </c>
      <c r="GX137" t="s">
        <v>218</v>
      </c>
      <c r="GY137">
        <v>1295099</v>
      </c>
      <c r="GZ137">
        <v>763757</v>
      </c>
      <c r="HA137">
        <v>1.208</v>
      </c>
      <c r="HB137">
        <v>1.8660000000000001</v>
      </c>
      <c r="HC137">
        <v>1.42</v>
      </c>
      <c r="HD137">
        <v>2.4300000000000002</v>
      </c>
      <c r="HE137">
        <v>0.14530000000000001</v>
      </c>
      <c r="HF137" s="2">
        <f t="shared" si="12"/>
        <v>4.9463254479645835E-3</v>
      </c>
      <c r="HG137" s="2">
        <f t="shared" si="13"/>
        <v>0</v>
      </c>
      <c r="HH137" s="2">
        <f t="shared" si="14"/>
        <v>1.9971995885894156E-2</v>
      </c>
      <c r="HI137" s="2">
        <f t="shared" si="15"/>
        <v>1.5377396776224739E-2</v>
      </c>
      <c r="HJ137" s="3">
        <f t="shared" si="16"/>
        <v>107.15000152587891</v>
      </c>
      <c r="HK137" t="str">
        <f t="shared" si="17"/>
        <v>OC</v>
      </c>
    </row>
    <row r="138" spans="1:219" hidden="1" x14ac:dyDescent="0.25">
      <c r="A138">
        <v>129</v>
      </c>
      <c r="B138" t="s">
        <v>679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3</v>
      </c>
      <c r="N138">
        <v>19</v>
      </c>
      <c r="O138">
        <v>93</v>
      </c>
      <c r="P138">
        <v>54</v>
      </c>
      <c r="Q138">
        <v>25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1</v>
      </c>
      <c r="Z138">
        <v>1</v>
      </c>
      <c r="AA138">
        <v>1</v>
      </c>
      <c r="AB138">
        <v>4</v>
      </c>
      <c r="AC138">
        <v>1</v>
      </c>
      <c r="AD138">
        <v>4</v>
      </c>
      <c r="AE138">
        <v>0</v>
      </c>
      <c r="AF138">
        <v>0</v>
      </c>
      <c r="AG138">
        <v>1</v>
      </c>
      <c r="AH138">
        <v>1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607</v>
      </c>
      <c r="AV138">
        <v>364.51998901367188</v>
      </c>
      <c r="AW138">
        <v>368.3599853515625</v>
      </c>
      <c r="AX138">
        <v>369.67999267578131</v>
      </c>
      <c r="AY138">
        <v>362.32000732421881</v>
      </c>
      <c r="AZ138">
        <v>365.07998657226563</v>
      </c>
      <c r="BE138">
        <v>8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9</v>
      </c>
      <c r="BO138">
        <v>8</v>
      </c>
      <c r="BP138">
        <v>27</v>
      </c>
      <c r="BQ138">
        <v>52</v>
      </c>
      <c r="BR138">
        <v>98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2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1</v>
      </c>
      <c r="CL138">
        <v>0</v>
      </c>
      <c r="CM138" t="s">
        <v>543</v>
      </c>
      <c r="CN138">
        <v>365.07998657226563</v>
      </c>
      <c r="CO138">
        <v>367.8900146484375</v>
      </c>
      <c r="CP138">
        <v>374.29000854492188</v>
      </c>
      <c r="CQ138">
        <v>366.45001220703131</v>
      </c>
      <c r="CR138">
        <v>367.76998901367188</v>
      </c>
      <c r="CW138">
        <v>40</v>
      </c>
      <c r="CX138">
        <v>30</v>
      </c>
      <c r="CY138">
        <v>25</v>
      </c>
      <c r="CZ138">
        <v>21</v>
      </c>
      <c r="DA138">
        <v>0</v>
      </c>
      <c r="DB138">
        <v>1</v>
      </c>
      <c r="DC138">
        <v>46</v>
      </c>
      <c r="DD138">
        <v>0</v>
      </c>
      <c r="DE138">
        <v>0</v>
      </c>
      <c r="DF138">
        <v>52</v>
      </c>
      <c r="DG138">
        <v>33</v>
      </c>
      <c r="DH138">
        <v>8</v>
      </c>
      <c r="DI138">
        <v>0</v>
      </c>
      <c r="DJ138">
        <v>0</v>
      </c>
      <c r="DK138">
        <v>1</v>
      </c>
      <c r="DL138">
        <v>3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241</v>
      </c>
      <c r="EF138">
        <v>367.76998901367188</v>
      </c>
      <c r="EG138">
        <v>367.76998901367188</v>
      </c>
      <c r="EH138">
        <v>370.79998779296881</v>
      </c>
      <c r="EI138">
        <v>360.29000854492188</v>
      </c>
      <c r="EJ138">
        <v>367.260009765625</v>
      </c>
      <c r="EO138">
        <v>97</v>
      </c>
      <c r="EP138">
        <v>13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61</v>
      </c>
      <c r="EY138">
        <v>17</v>
      </c>
      <c r="EZ138">
        <v>2</v>
      </c>
      <c r="FA138">
        <v>1</v>
      </c>
      <c r="FB138">
        <v>29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29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1</v>
      </c>
      <c r="FP138">
        <v>0</v>
      </c>
      <c r="FQ138">
        <v>22</v>
      </c>
      <c r="FR138">
        <v>22</v>
      </c>
      <c r="FS138">
        <v>1</v>
      </c>
      <c r="FT138">
        <v>0</v>
      </c>
      <c r="FU138">
        <v>1</v>
      </c>
      <c r="FV138">
        <v>1</v>
      </c>
      <c r="FW138" t="s">
        <v>280</v>
      </c>
      <c r="FX138">
        <v>367.260009765625</v>
      </c>
      <c r="FY138">
        <v>367.72000122070313</v>
      </c>
      <c r="FZ138">
        <v>370.89999389648438</v>
      </c>
      <c r="GA138">
        <v>361.64999389648438</v>
      </c>
      <c r="GB138">
        <v>363.25</v>
      </c>
      <c r="GC138">
        <v>428</v>
      </c>
      <c r="GD138">
        <v>401</v>
      </c>
      <c r="GE138">
        <v>226</v>
      </c>
      <c r="GF138">
        <v>203</v>
      </c>
      <c r="GG138">
        <v>0</v>
      </c>
      <c r="GH138">
        <v>100</v>
      </c>
      <c r="GI138">
        <v>0</v>
      </c>
      <c r="GJ138">
        <v>21</v>
      </c>
      <c r="GK138">
        <v>4</v>
      </c>
      <c r="GL138">
        <v>128</v>
      </c>
      <c r="GM138">
        <v>0</v>
      </c>
      <c r="GN138">
        <v>29</v>
      </c>
      <c r="GO138">
        <v>2</v>
      </c>
      <c r="GP138">
        <v>1</v>
      </c>
      <c r="GQ138">
        <v>1</v>
      </c>
      <c r="GR138">
        <v>0</v>
      </c>
      <c r="GS138">
        <v>2</v>
      </c>
      <c r="GT138">
        <v>1</v>
      </c>
      <c r="GU138">
        <v>1</v>
      </c>
      <c r="GV138">
        <v>1</v>
      </c>
      <c r="GW138">
        <v>1.7</v>
      </c>
      <c r="GX138" t="s">
        <v>218</v>
      </c>
      <c r="GY138">
        <v>1044936</v>
      </c>
      <c r="GZ138">
        <v>1648000</v>
      </c>
      <c r="HA138">
        <v>1.2450000000000001</v>
      </c>
      <c r="HB138">
        <v>1.377</v>
      </c>
      <c r="HC138">
        <v>2.4</v>
      </c>
      <c r="HD138">
        <v>5.8</v>
      </c>
      <c r="HE138">
        <v>0</v>
      </c>
      <c r="HF138" s="2">
        <f t="shared" ref="HF138:HF200" si="18">100%-(FX138/FY138)</f>
        <v>1.2509285694308758E-3</v>
      </c>
      <c r="HG138" s="2">
        <f t="shared" ref="HG138:HG200" si="19">100%-(FY138/FZ138)</f>
        <v>8.5737199463765679E-3</v>
      </c>
      <c r="HH138" s="2">
        <f t="shared" ref="HH138:HH200" si="20">100%-(GA138/FY138)</f>
        <v>1.6507144849527977E-2</v>
      </c>
      <c r="HI138" s="2">
        <f t="shared" ref="HI138:HI200" si="21">100%-(GA138/GB138)</f>
        <v>4.4046967749914456E-3</v>
      </c>
      <c r="HJ138" s="3">
        <f t="shared" ref="HJ138:HJ200" si="22">(FY138*HG138)+FY138</f>
        <v>370.87272952985069</v>
      </c>
      <c r="HK138" t="str">
        <f t="shared" ref="HK138:HK200" si="23">B138</f>
        <v>PANW</v>
      </c>
    </row>
    <row r="139" spans="1:219" hidden="1" x14ac:dyDescent="0.25">
      <c r="A139">
        <v>130</v>
      </c>
      <c r="B139" t="s">
        <v>680</v>
      </c>
      <c r="C139">
        <v>9</v>
      </c>
      <c r="D139">
        <v>1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25</v>
      </c>
      <c r="N139">
        <v>39</v>
      </c>
      <c r="O139">
        <v>26</v>
      </c>
      <c r="P139">
        <v>3</v>
      </c>
      <c r="Q139">
        <v>0</v>
      </c>
      <c r="R139">
        <v>2</v>
      </c>
      <c r="S139">
        <v>6</v>
      </c>
      <c r="T139">
        <v>0</v>
      </c>
      <c r="U139">
        <v>0</v>
      </c>
      <c r="V139">
        <v>13</v>
      </c>
      <c r="W139">
        <v>4</v>
      </c>
      <c r="X139">
        <v>10</v>
      </c>
      <c r="Y139">
        <v>4</v>
      </c>
      <c r="Z139">
        <v>82</v>
      </c>
      <c r="AA139">
        <v>2</v>
      </c>
      <c r="AB139">
        <v>113</v>
      </c>
      <c r="AC139">
        <v>0</v>
      </c>
      <c r="AD139">
        <v>0</v>
      </c>
      <c r="AE139">
        <v>11</v>
      </c>
      <c r="AF139">
        <v>6</v>
      </c>
      <c r="AG139">
        <v>82</v>
      </c>
      <c r="AH139">
        <v>82</v>
      </c>
      <c r="AI139">
        <v>2</v>
      </c>
      <c r="AJ139">
        <v>2</v>
      </c>
      <c r="AK139">
        <v>2</v>
      </c>
      <c r="AL139">
        <v>2</v>
      </c>
      <c r="AM139">
        <v>26</v>
      </c>
      <c r="AN139">
        <v>11</v>
      </c>
      <c r="AO139">
        <v>50</v>
      </c>
      <c r="AP139">
        <v>50</v>
      </c>
      <c r="AQ139">
        <v>3</v>
      </c>
      <c r="AR139">
        <v>2</v>
      </c>
      <c r="AS139">
        <v>3</v>
      </c>
      <c r="AT139">
        <v>2</v>
      </c>
      <c r="AU139" t="s">
        <v>326</v>
      </c>
      <c r="AV139">
        <v>15.760000228881839</v>
      </c>
      <c r="AW139">
        <v>15.72999954223633</v>
      </c>
      <c r="AX139">
        <v>15.72999954223633</v>
      </c>
      <c r="AY139">
        <v>14.819999694824221</v>
      </c>
      <c r="AZ139">
        <v>14.89000034332275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195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1</v>
      </c>
      <c r="CJ139">
        <v>0</v>
      </c>
      <c r="CK139">
        <v>0</v>
      </c>
      <c r="CL139">
        <v>0</v>
      </c>
      <c r="CM139" t="s">
        <v>641</v>
      </c>
      <c r="CN139">
        <v>14.89000034332275</v>
      </c>
      <c r="CO139">
        <v>14.960000038146971</v>
      </c>
      <c r="CP139">
        <v>15.75</v>
      </c>
      <c r="CQ139">
        <v>14.89000034332275</v>
      </c>
      <c r="CR139">
        <v>15.489999771118161</v>
      </c>
      <c r="CW139">
        <v>0</v>
      </c>
      <c r="CX139">
        <v>2</v>
      </c>
      <c r="CY139">
        <v>15</v>
      </c>
      <c r="CZ139">
        <v>6</v>
      </c>
      <c r="DA139">
        <v>172</v>
      </c>
      <c r="DB139">
        <v>1</v>
      </c>
      <c r="DC139">
        <v>1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0</v>
      </c>
      <c r="DK139">
        <v>1</v>
      </c>
      <c r="DL139">
        <v>2</v>
      </c>
      <c r="DM139">
        <v>1</v>
      </c>
      <c r="DN139">
        <v>2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357</v>
      </c>
      <c r="EF139">
        <v>15.489999771118161</v>
      </c>
      <c r="EG139">
        <v>15.340000152587891</v>
      </c>
      <c r="EH139">
        <v>16.379999160766602</v>
      </c>
      <c r="EI139">
        <v>15.340000152587891</v>
      </c>
      <c r="EJ139">
        <v>16.129999160766602</v>
      </c>
      <c r="EO139">
        <v>0</v>
      </c>
      <c r="EP139">
        <v>0</v>
      </c>
      <c r="EQ139">
        <v>3</v>
      </c>
      <c r="ER139">
        <v>4</v>
      </c>
      <c r="ES139">
        <v>188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681</v>
      </c>
      <c r="FX139">
        <v>16.129999160766602</v>
      </c>
      <c r="FY139">
        <v>16.29000091552734</v>
      </c>
      <c r="FZ139">
        <v>16.39999961853027</v>
      </c>
      <c r="GA139">
        <v>16.020000457763668</v>
      </c>
      <c r="GB139">
        <v>16.139999389648441</v>
      </c>
      <c r="GC139">
        <v>483</v>
      </c>
      <c r="GD139">
        <v>310</v>
      </c>
      <c r="GE139">
        <v>390</v>
      </c>
      <c r="GF139">
        <v>2</v>
      </c>
      <c r="GG139">
        <v>0</v>
      </c>
      <c r="GH139">
        <v>373</v>
      </c>
      <c r="GI139">
        <v>0</v>
      </c>
      <c r="GJ139">
        <v>370</v>
      </c>
      <c r="GK139">
        <v>2</v>
      </c>
      <c r="GL139">
        <v>277</v>
      </c>
      <c r="GM139">
        <v>2</v>
      </c>
      <c r="GN139">
        <v>0</v>
      </c>
      <c r="GO139">
        <v>2</v>
      </c>
      <c r="GP139">
        <v>0</v>
      </c>
      <c r="GQ139">
        <v>2</v>
      </c>
      <c r="GR139">
        <v>0</v>
      </c>
      <c r="GS139">
        <v>3</v>
      </c>
      <c r="GT139">
        <v>0</v>
      </c>
      <c r="GU139">
        <v>2</v>
      </c>
      <c r="GV139">
        <v>0</v>
      </c>
      <c r="GW139">
        <v>3.3</v>
      </c>
      <c r="GX139" t="s">
        <v>239</v>
      </c>
      <c r="GY139">
        <v>3342920</v>
      </c>
      <c r="GZ139">
        <v>2792400</v>
      </c>
      <c r="HA139">
        <v>0.70699999999999996</v>
      </c>
      <c r="HB139">
        <v>1.4279999999999999</v>
      </c>
      <c r="HC139">
        <v>-3.87</v>
      </c>
      <c r="HD139">
        <v>3.8</v>
      </c>
      <c r="HE139">
        <v>0</v>
      </c>
      <c r="HF139" s="2">
        <f t="shared" si="18"/>
        <v>9.8220838409056599E-3</v>
      </c>
      <c r="HG139" s="2">
        <f t="shared" si="19"/>
        <v>6.7072381439962081E-3</v>
      </c>
      <c r="HH139" s="2">
        <f t="shared" si="20"/>
        <v>1.657461280473671E-2</v>
      </c>
      <c r="HI139" s="2">
        <f t="shared" si="21"/>
        <v>7.4348783409332597E-3</v>
      </c>
      <c r="HJ139" s="3">
        <f t="shared" si="22"/>
        <v>16.399261831033698</v>
      </c>
      <c r="HK139" t="str">
        <f t="shared" si="23"/>
        <v>PBF</v>
      </c>
    </row>
    <row r="140" spans="1:219" hidden="1" x14ac:dyDescent="0.25">
      <c r="A140">
        <v>131</v>
      </c>
      <c r="B140" t="s">
        <v>682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</v>
      </c>
      <c r="Z140">
        <v>99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 t="s">
        <v>524</v>
      </c>
      <c r="AV140">
        <v>48.869998931884773</v>
      </c>
      <c r="AW140">
        <v>48.869998931884773</v>
      </c>
      <c r="AX140">
        <v>49.709999084472663</v>
      </c>
      <c r="AY140">
        <v>48.040000915527337</v>
      </c>
      <c r="AZ140">
        <v>49.150001525878913</v>
      </c>
      <c r="BE140">
        <v>13</v>
      </c>
      <c r="BF140">
        <v>56</v>
      </c>
      <c r="BG140">
        <v>3</v>
      </c>
      <c r="BH140">
        <v>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1</v>
      </c>
      <c r="BQ140">
        <v>0</v>
      </c>
      <c r="BR140">
        <v>1</v>
      </c>
      <c r="BS140">
        <v>1</v>
      </c>
      <c r="BT140">
        <v>3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1</v>
      </c>
      <c r="CA140">
        <v>0</v>
      </c>
      <c r="CB140">
        <v>0</v>
      </c>
      <c r="CC140">
        <v>1</v>
      </c>
      <c r="CD140">
        <v>1</v>
      </c>
      <c r="CE140">
        <v>1</v>
      </c>
      <c r="CF140">
        <v>0</v>
      </c>
      <c r="CG140">
        <v>1</v>
      </c>
      <c r="CH140">
        <v>1</v>
      </c>
      <c r="CI140">
        <v>1</v>
      </c>
      <c r="CJ140">
        <v>0</v>
      </c>
      <c r="CK140">
        <v>1</v>
      </c>
      <c r="CL140">
        <v>1</v>
      </c>
      <c r="CM140" t="s">
        <v>607</v>
      </c>
      <c r="CN140">
        <v>49.150001525878913</v>
      </c>
      <c r="CO140">
        <v>49.189998626708977</v>
      </c>
      <c r="CP140">
        <v>49.549999237060547</v>
      </c>
      <c r="CQ140">
        <v>48.759998321533203</v>
      </c>
      <c r="CR140">
        <v>49.490001678466797</v>
      </c>
      <c r="CW140">
        <v>12</v>
      </c>
      <c r="CX140">
        <v>3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12</v>
      </c>
      <c r="DG140">
        <v>3</v>
      </c>
      <c r="DH140">
        <v>4</v>
      </c>
      <c r="DI140">
        <v>5</v>
      </c>
      <c r="DJ140">
        <v>10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242</v>
      </c>
      <c r="EF140">
        <v>49.490001678466797</v>
      </c>
      <c r="EG140">
        <v>49.740001678466797</v>
      </c>
      <c r="EH140">
        <v>50.040000915527337</v>
      </c>
      <c r="EI140">
        <v>49.240001678466797</v>
      </c>
      <c r="EJ140">
        <v>49.279998779296882</v>
      </c>
      <c r="EO140">
        <v>5</v>
      </c>
      <c r="EP140">
        <v>3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</v>
      </c>
      <c r="EY140">
        <v>2</v>
      </c>
      <c r="EZ140">
        <v>1</v>
      </c>
      <c r="FA140">
        <v>3</v>
      </c>
      <c r="FB140">
        <v>20</v>
      </c>
      <c r="FC140">
        <v>0</v>
      </c>
      <c r="FD140">
        <v>0</v>
      </c>
      <c r="FE140">
        <v>0</v>
      </c>
      <c r="FF140">
        <v>0</v>
      </c>
      <c r="FG140">
        <v>3</v>
      </c>
      <c r="FH140">
        <v>0</v>
      </c>
      <c r="FI140">
        <v>1</v>
      </c>
      <c r="FJ140">
        <v>0</v>
      </c>
      <c r="FK140">
        <v>2</v>
      </c>
      <c r="FL140">
        <v>0</v>
      </c>
      <c r="FM140">
        <v>1</v>
      </c>
      <c r="FN140">
        <v>0</v>
      </c>
      <c r="FO140">
        <v>10</v>
      </c>
      <c r="FP140">
        <v>3</v>
      </c>
      <c r="FQ140">
        <v>0</v>
      </c>
      <c r="FR140">
        <v>0</v>
      </c>
      <c r="FS140">
        <v>1</v>
      </c>
      <c r="FT140">
        <v>1</v>
      </c>
      <c r="FU140">
        <v>0</v>
      </c>
      <c r="FV140">
        <v>0</v>
      </c>
      <c r="FW140" t="s">
        <v>310</v>
      </c>
      <c r="FX140">
        <v>49.279998779296882</v>
      </c>
      <c r="FY140">
        <v>49.599998474121087</v>
      </c>
      <c r="FZ140">
        <v>49.919998168945313</v>
      </c>
      <c r="GA140">
        <v>48.380001068115227</v>
      </c>
      <c r="GB140">
        <v>48.790000915527337</v>
      </c>
      <c r="GC140">
        <v>97</v>
      </c>
      <c r="GD140">
        <v>168</v>
      </c>
      <c r="GE140">
        <v>23</v>
      </c>
      <c r="GF140">
        <v>64</v>
      </c>
      <c r="GG140">
        <v>0</v>
      </c>
      <c r="GH140">
        <v>2</v>
      </c>
      <c r="GI140">
        <v>0</v>
      </c>
      <c r="GJ140">
        <v>0</v>
      </c>
      <c r="GK140">
        <v>0</v>
      </c>
      <c r="GL140">
        <v>130</v>
      </c>
      <c r="GM140">
        <v>0</v>
      </c>
      <c r="GN140">
        <v>30</v>
      </c>
      <c r="GO140">
        <v>3</v>
      </c>
      <c r="GP140">
        <v>2</v>
      </c>
      <c r="GQ140">
        <v>1</v>
      </c>
      <c r="GR140">
        <v>0</v>
      </c>
      <c r="GS140">
        <v>1</v>
      </c>
      <c r="GT140">
        <v>0</v>
      </c>
      <c r="GU140">
        <v>1</v>
      </c>
      <c r="GV140">
        <v>0</v>
      </c>
      <c r="GW140">
        <v>3</v>
      </c>
      <c r="GX140" t="s">
        <v>239</v>
      </c>
      <c r="GY140">
        <v>29592</v>
      </c>
      <c r="GZ140">
        <v>92200</v>
      </c>
      <c r="HA140">
        <v>2.3530000000000002</v>
      </c>
      <c r="HB140">
        <v>2.92</v>
      </c>
      <c r="HC140">
        <v>2.34</v>
      </c>
      <c r="HD140">
        <v>7.47</v>
      </c>
      <c r="HE140">
        <v>0</v>
      </c>
      <c r="HF140" s="2">
        <f t="shared" si="18"/>
        <v>6.4516069489631844E-3</v>
      </c>
      <c r="HG140" s="2">
        <f t="shared" si="19"/>
        <v>6.4102505320862146E-3</v>
      </c>
      <c r="HH140" s="2">
        <f t="shared" si="20"/>
        <v>2.459672265196533E-2</v>
      </c>
      <c r="HI140" s="2">
        <f t="shared" si="21"/>
        <v>8.4033580594098378E-3</v>
      </c>
      <c r="HJ140" s="3">
        <f t="shared" si="22"/>
        <v>49.917946890731294</v>
      </c>
      <c r="HK140" t="str">
        <f t="shared" si="23"/>
        <v>CNXN</v>
      </c>
    </row>
    <row r="141" spans="1:219" hidden="1" x14ac:dyDescent="0.25">
      <c r="A141">
        <v>132</v>
      </c>
      <c r="B141" t="s">
        <v>683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</v>
      </c>
      <c r="N141">
        <v>27</v>
      </c>
      <c r="O141">
        <v>26</v>
      </c>
      <c r="P141">
        <v>32</v>
      </c>
      <c r="Q141">
        <v>97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10</v>
      </c>
      <c r="AA141">
        <v>1</v>
      </c>
      <c r="AB141">
        <v>11</v>
      </c>
      <c r="AC141">
        <v>1</v>
      </c>
      <c r="AD141">
        <v>11</v>
      </c>
      <c r="AE141">
        <v>0</v>
      </c>
      <c r="AF141">
        <v>0</v>
      </c>
      <c r="AG141">
        <v>10</v>
      </c>
      <c r="AH141">
        <v>10</v>
      </c>
      <c r="AI141">
        <v>0</v>
      </c>
      <c r="AJ141">
        <v>0</v>
      </c>
      <c r="AK141">
        <v>1</v>
      </c>
      <c r="AL141">
        <v>1</v>
      </c>
      <c r="AM141">
        <v>1</v>
      </c>
      <c r="AN141">
        <v>0</v>
      </c>
      <c r="AO141">
        <v>9</v>
      </c>
      <c r="AP141">
        <v>9</v>
      </c>
      <c r="AQ141">
        <v>1</v>
      </c>
      <c r="AR141">
        <v>0</v>
      </c>
      <c r="AS141">
        <v>1</v>
      </c>
      <c r="AT141">
        <v>1</v>
      </c>
      <c r="AU141" t="s">
        <v>528</v>
      </c>
      <c r="AV141">
        <v>8.0299997329711914</v>
      </c>
      <c r="AW141">
        <v>8.1099996566772461</v>
      </c>
      <c r="AX141">
        <v>8.2200002670288086</v>
      </c>
      <c r="AY141">
        <v>7.820000171661377</v>
      </c>
      <c r="AZ141">
        <v>7.8299999237060547</v>
      </c>
      <c r="BE141">
        <v>19</v>
      </c>
      <c r="BF141">
        <v>3</v>
      </c>
      <c r="BG141">
        <v>3</v>
      </c>
      <c r="BH141">
        <v>0</v>
      </c>
      <c r="BI141">
        <v>0</v>
      </c>
      <c r="BJ141">
        <v>1</v>
      </c>
      <c r="BK141">
        <v>3</v>
      </c>
      <c r="BL141">
        <v>0</v>
      </c>
      <c r="BM141">
        <v>0</v>
      </c>
      <c r="BN141">
        <v>6</v>
      </c>
      <c r="BO141">
        <v>9</v>
      </c>
      <c r="BP141">
        <v>5</v>
      </c>
      <c r="BQ141">
        <v>3</v>
      </c>
      <c r="BR141">
        <v>144</v>
      </c>
      <c r="BS141">
        <v>1</v>
      </c>
      <c r="BT141">
        <v>5</v>
      </c>
      <c r="BU141">
        <v>0</v>
      </c>
      <c r="BV141">
        <v>0</v>
      </c>
      <c r="BW141">
        <v>6</v>
      </c>
      <c r="BX141">
        <v>3</v>
      </c>
      <c r="BY141">
        <v>4</v>
      </c>
      <c r="BZ141">
        <v>4</v>
      </c>
      <c r="CA141">
        <v>1</v>
      </c>
      <c r="CB141">
        <v>1</v>
      </c>
      <c r="CC141">
        <v>1</v>
      </c>
      <c r="CD141">
        <v>1</v>
      </c>
      <c r="CE141">
        <v>28</v>
      </c>
      <c r="CF141">
        <v>6</v>
      </c>
      <c r="CG141">
        <v>0</v>
      </c>
      <c r="CH141">
        <v>0</v>
      </c>
      <c r="CI141">
        <v>1</v>
      </c>
      <c r="CJ141">
        <v>1</v>
      </c>
      <c r="CK141">
        <v>0</v>
      </c>
      <c r="CL141">
        <v>0</v>
      </c>
      <c r="CM141" t="s">
        <v>684</v>
      </c>
      <c r="CN141">
        <v>7.8299999237060547</v>
      </c>
      <c r="CO141">
        <v>7.9000000953674316</v>
      </c>
      <c r="CP141">
        <v>8.1999998092651367</v>
      </c>
      <c r="CQ141">
        <v>7.8600001335144043</v>
      </c>
      <c r="CR141">
        <v>8.1899995803833008</v>
      </c>
      <c r="CW141">
        <v>1</v>
      </c>
      <c r="CX141">
        <v>1</v>
      </c>
      <c r="CY141">
        <v>3</v>
      </c>
      <c r="CZ141">
        <v>14</v>
      </c>
      <c r="DA141">
        <v>164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1</v>
      </c>
      <c r="DR141">
        <v>1</v>
      </c>
      <c r="DS141">
        <v>0</v>
      </c>
      <c r="DT141">
        <v>0</v>
      </c>
      <c r="DU141">
        <v>1</v>
      </c>
      <c r="DV141">
        <v>1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685</v>
      </c>
      <c r="EF141">
        <v>8.1899995803833008</v>
      </c>
      <c r="EG141">
        <v>8.2600002288818359</v>
      </c>
      <c r="EH141">
        <v>8.6800003051757813</v>
      </c>
      <c r="EI141">
        <v>8.1499996185302734</v>
      </c>
      <c r="EJ141">
        <v>8.5</v>
      </c>
      <c r="EO141">
        <v>1</v>
      </c>
      <c r="EP141">
        <v>4</v>
      </c>
      <c r="EQ141">
        <v>27</v>
      </c>
      <c r="ER141">
        <v>35</v>
      </c>
      <c r="ES141">
        <v>112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2</v>
      </c>
      <c r="FB141">
        <v>8</v>
      </c>
      <c r="FC141">
        <v>1</v>
      </c>
      <c r="FD141">
        <v>10</v>
      </c>
      <c r="FE141">
        <v>1</v>
      </c>
      <c r="FF141">
        <v>10</v>
      </c>
      <c r="FG141">
        <v>0</v>
      </c>
      <c r="FH141">
        <v>0</v>
      </c>
      <c r="FI141">
        <v>8</v>
      </c>
      <c r="FJ141">
        <v>8</v>
      </c>
      <c r="FK141">
        <v>0</v>
      </c>
      <c r="FL141">
        <v>0</v>
      </c>
      <c r="FM141">
        <v>1</v>
      </c>
      <c r="FN141">
        <v>1</v>
      </c>
      <c r="FO141">
        <v>1</v>
      </c>
      <c r="FP141">
        <v>0</v>
      </c>
      <c r="FQ141">
        <v>2</v>
      </c>
      <c r="FR141">
        <v>2</v>
      </c>
      <c r="FS141">
        <v>1</v>
      </c>
      <c r="FT141">
        <v>0</v>
      </c>
      <c r="FU141">
        <v>1</v>
      </c>
      <c r="FV141">
        <v>1</v>
      </c>
      <c r="FW141" t="s">
        <v>686</v>
      </c>
      <c r="FX141">
        <v>8.5</v>
      </c>
      <c r="FY141">
        <v>8.630000114440918</v>
      </c>
      <c r="FZ141">
        <v>8.630000114440918</v>
      </c>
      <c r="GA141">
        <v>8.3000001907348633</v>
      </c>
      <c r="GB141">
        <v>8.380000114440918</v>
      </c>
      <c r="GC141">
        <v>570</v>
      </c>
      <c r="GD141">
        <v>189</v>
      </c>
      <c r="GE141">
        <v>362</v>
      </c>
      <c r="GF141">
        <v>11</v>
      </c>
      <c r="GG141">
        <v>0</v>
      </c>
      <c r="GH141">
        <v>454</v>
      </c>
      <c r="GI141">
        <v>0</v>
      </c>
      <c r="GJ141">
        <v>325</v>
      </c>
      <c r="GK141">
        <v>22</v>
      </c>
      <c r="GL141">
        <v>163</v>
      </c>
      <c r="GM141">
        <v>11</v>
      </c>
      <c r="GN141">
        <v>9</v>
      </c>
      <c r="GO141">
        <v>4</v>
      </c>
      <c r="GP141">
        <v>2</v>
      </c>
      <c r="GQ141">
        <v>4</v>
      </c>
      <c r="GR141">
        <v>2</v>
      </c>
      <c r="GS141">
        <v>2</v>
      </c>
      <c r="GT141">
        <v>1</v>
      </c>
      <c r="GU141">
        <v>2</v>
      </c>
      <c r="GV141">
        <v>1</v>
      </c>
      <c r="GW141">
        <v>2.4</v>
      </c>
      <c r="GX141" t="s">
        <v>218</v>
      </c>
      <c r="GY141">
        <v>2220141</v>
      </c>
      <c r="GZ141">
        <v>1278300</v>
      </c>
      <c r="HA141">
        <v>1.016</v>
      </c>
      <c r="HB141">
        <v>1.1339999999999999</v>
      </c>
      <c r="HC141">
        <v>-1.54</v>
      </c>
      <c r="HD141">
        <v>3.63</v>
      </c>
      <c r="HF141" s="2">
        <f t="shared" si="18"/>
        <v>1.5063744231403109E-2</v>
      </c>
      <c r="HG141" s="2">
        <f t="shared" si="19"/>
        <v>0</v>
      </c>
      <c r="HH141" s="2">
        <f t="shared" si="20"/>
        <v>3.8238692853995726E-2</v>
      </c>
      <c r="HI141" s="2">
        <f t="shared" si="21"/>
        <v>9.5465301448139916E-3</v>
      </c>
      <c r="HJ141" s="3">
        <f t="shared" si="22"/>
        <v>8.630000114440918</v>
      </c>
      <c r="HK141" t="str">
        <f t="shared" si="23"/>
        <v>PBI</v>
      </c>
    </row>
    <row r="142" spans="1:219" hidden="1" x14ac:dyDescent="0.25">
      <c r="A142">
        <v>133</v>
      </c>
      <c r="B142" t="s">
        <v>687</v>
      </c>
      <c r="C142">
        <v>11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74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9</v>
      </c>
      <c r="W142">
        <v>2</v>
      </c>
      <c r="X142">
        <v>1</v>
      </c>
      <c r="Y142">
        <v>2</v>
      </c>
      <c r="Z142">
        <v>29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55</v>
      </c>
      <c r="AN142">
        <v>0</v>
      </c>
      <c r="AO142">
        <v>16</v>
      </c>
      <c r="AP142">
        <v>0</v>
      </c>
      <c r="AQ142">
        <v>1</v>
      </c>
      <c r="AR142">
        <v>0</v>
      </c>
      <c r="AS142">
        <v>1</v>
      </c>
      <c r="AT142">
        <v>0</v>
      </c>
      <c r="AU142" t="s">
        <v>688</v>
      </c>
      <c r="AV142">
        <v>99.269996643066406</v>
      </c>
      <c r="AW142">
        <v>99.230003356933594</v>
      </c>
      <c r="AX142">
        <v>100.5699996948242</v>
      </c>
      <c r="AY142">
        <v>98.139999389648438</v>
      </c>
      <c r="AZ142">
        <v>98.160003662109375</v>
      </c>
      <c r="BE142">
        <v>20</v>
      </c>
      <c r="BF142">
        <v>6</v>
      </c>
      <c r="BG142">
        <v>1</v>
      </c>
      <c r="BH142">
        <v>0</v>
      </c>
      <c r="BI142">
        <v>0</v>
      </c>
      <c r="BJ142">
        <v>1</v>
      </c>
      <c r="BK142">
        <v>1</v>
      </c>
      <c r="BL142">
        <v>0</v>
      </c>
      <c r="BM142">
        <v>0</v>
      </c>
      <c r="BN142">
        <v>2</v>
      </c>
      <c r="BO142">
        <v>5</v>
      </c>
      <c r="BP142">
        <v>8</v>
      </c>
      <c r="BQ142">
        <v>24</v>
      </c>
      <c r="BR142">
        <v>67</v>
      </c>
      <c r="BS142">
        <v>0</v>
      </c>
      <c r="BT142">
        <v>0</v>
      </c>
      <c r="BU142">
        <v>0</v>
      </c>
      <c r="BV142">
        <v>0</v>
      </c>
      <c r="BW142">
        <v>7</v>
      </c>
      <c r="BX142">
        <v>1</v>
      </c>
      <c r="BY142">
        <v>0</v>
      </c>
      <c r="BZ142">
        <v>0</v>
      </c>
      <c r="CA142">
        <v>1</v>
      </c>
      <c r="CB142">
        <v>1</v>
      </c>
      <c r="CC142">
        <v>0</v>
      </c>
      <c r="CD142">
        <v>0</v>
      </c>
      <c r="CE142">
        <v>28</v>
      </c>
      <c r="CF142">
        <v>7</v>
      </c>
      <c r="CG142">
        <v>0</v>
      </c>
      <c r="CH142">
        <v>0</v>
      </c>
      <c r="CI142">
        <v>1</v>
      </c>
      <c r="CJ142">
        <v>1</v>
      </c>
      <c r="CK142">
        <v>0</v>
      </c>
      <c r="CL142">
        <v>0</v>
      </c>
      <c r="CM142" t="s">
        <v>291</v>
      </c>
      <c r="CN142">
        <v>98.160003662109375</v>
      </c>
      <c r="CO142">
        <v>98.169998168945327</v>
      </c>
      <c r="CP142">
        <v>99.889999389648438</v>
      </c>
      <c r="CQ142">
        <v>97.019996643066406</v>
      </c>
      <c r="CR142">
        <v>98.120002746582045</v>
      </c>
      <c r="CW142">
        <v>7</v>
      </c>
      <c r="CX142">
        <v>1</v>
      </c>
      <c r="CY142">
        <v>2</v>
      </c>
      <c r="CZ142">
        <v>1</v>
      </c>
      <c r="DA142">
        <v>0</v>
      </c>
      <c r="DB142">
        <v>1</v>
      </c>
      <c r="DC142">
        <v>3</v>
      </c>
      <c r="DD142">
        <v>0</v>
      </c>
      <c r="DE142">
        <v>0</v>
      </c>
      <c r="DF142">
        <v>19</v>
      </c>
      <c r="DG142">
        <v>13</v>
      </c>
      <c r="DH142">
        <v>26</v>
      </c>
      <c r="DI142">
        <v>22</v>
      </c>
      <c r="DJ142">
        <v>56</v>
      </c>
      <c r="DK142">
        <v>0</v>
      </c>
      <c r="DL142">
        <v>0</v>
      </c>
      <c r="DM142">
        <v>0</v>
      </c>
      <c r="DN142">
        <v>0</v>
      </c>
      <c r="DO142">
        <v>4</v>
      </c>
      <c r="DP142">
        <v>3</v>
      </c>
      <c r="DQ142">
        <v>0</v>
      </c>
      <c r="DR142">
        <v>0</v>
      </c>
      <c r="DS142">
        <v>1</v>
      </c>
      <c r="DT142">
        <v>1</v>
      </c>
      <c r="DU142">
        <v>0</v>
      </c>
      <c r="DV142">
        <v>0</v>
      </c>
      <c r="DW142">
        <v>9</v>
      </c>
      <c r="DX142">
        <v>4</v>
      </c>
      <c r="DY142">
        <v>0</v>
      </c>
      <c r="DZ142">
        <v>0</v>
      </c>
      <c r="EA142">
        <v>1</v>
      </c>
      <c r="EB142">
        <v>1</v>
      </c>
      <c r="EC142">
        <v>1</v>
      </c>
      <c r="ED142">
        <v>0</v>
      </c>
      <c r="EE142" t="s">
        <v>468</v>
      </c>
      <c r="EF142">
        <v>98.120002746582045</v>
      </c>
      <c r="EG142">
        <v>98.690002441406236</v>
      </c>
      <c r="EH142">
        <v>99.889999389648438</v>
      </c>
      <c r="EI142">
        <v>98.300003051757798</v>
      </c>
      <c r="EJ142">
        <v>98.970001220703125</v>
      </c>
      <c r="EO142">
        <v>7</v>
      </c>
      <c r="EP142">
        <v>45</v>
      </c>
      <c r="EQ142">
        <v>23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1</v>
      </c>
      <c r="FA142">
        <v>0</v>
      </c>
      <c r="FB142">
        <v>0</v>
      </c>
      <c r="FC142">
        <v>1</v>
      </c>
      <c r="FD142">
        <v>1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551</v>
      </c>
      <c r="FX142">
        <v>98.970001220703125</v>
      </c>
      <c r="FY142">
        <v>99.959999084472656</v>
      </c>
      <c r="FZ142">
        <v>99.959999084472656</v>
      </c>
      <c r="GA142">
        <v>97.019996643066406</v>
      </c>
      <c r="GB142">
        <v>98.80999755859375</v>
      </c>
      <c r="GC142">
        <v>187</v>
      </c>
      <c r="GD142">
        <v>286</v>
      </c>
      <c r="GE142">
        <v>86</v>
      </c>
      <c r="GF142">
        <v>137</v>
      </c>
      <c r="GG142">
        <v>0</v>
      </c>
      <c r="GH142">
        <v>1</v>
      </c>
      <c r="GI142">
        <v>0</v>
      </c>
      <c r="GJ142">
        <v>1</v>
      </c>
      <c r="GK142">
        <v>0</v>
      </c>
      <c r="GL142">
        <v>152</v>
      </c>
      <c r="GM142">
        <v>0</v>
      </c>
      <c r="GN142">
        <v>56</v>
      </c>
      <c r="GO142">
        <v>0</v>
      </c>
      <c r="GP142">
        <v>0</v>
      </c>
      <c r="GQ142">
        <v>0</v>
      </c>
      <c r="GR142">
        <v>0</v>
      </c>
      <c r="GS142">
        <v>2</v>
      </c>
      <c r="GT142">
        <v>1</v>
      </c>
      <c r="GU142">
        <v>0</v>
      </c>
      <c r="GV142">
        <v>0</v>
      </c>
      <c r="GW142">
        <v>2.7</v>
      </c>
      <c r="GX142" t="s">
        <v>239</v>
      </c>
      <c r="GY142">
        <v>100278</v>
      </c>
      <c r="GZ142">
        <v>157085</v>
      </c>
      <c r="HA142">
        <v>1</v>
      </c>
      <c r="HB142">
        <v>1.879</v>
      </c>
      <c r="HC142">
        <v>2.16</v>
      </c>
      <c r="HD142">
        <v>4.87</v>
      </c>
      <c r="HE142">
        <v>0</v>
      </c>
      <c r="HF142" s="2">
        <f t="shared" si="18"/>
        <v>9.9039403044903773E-3</v>
      </c>
      <c r="HG142" s="2">
        <f t="shared" si="19"/>
        <v>0</v>
      </c>
      <c r="HH142" s="2">
        <f t="shared" si="20"/>
        <v>2.9411789399095167E-2</v>
      </c>
      <c r="HI142" s="2">
        <f t="shared" si="21"/>
        <v>1.8115585059759631E-2</v>
      </c>
      <c r="HJ142" s="3">
        <f t="shared" si="22"/>
        <v>99.959999084472656</v>
      </c>
      <c r="HK142" t="str">
        <f t="shared" si="23"/>
        <v>PLXS</v>
      </c>
    </row>
    <row r="143" spans="1:219" hidden="1" x14ac:dyDescent="0.25">
      <c r="A143">
        <v>134</v>
      </c>
      <c r="B143" t="s">
        <v>689</v>
      </c>
      <c r="C143">
        <v>9</v>
      </c>
      <c r="D143">
        <v>1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22</v>
      </c>
      <c r="W143">
        <v>38</v>
      </c>
      <c r="X143">
        <v>31</v>
      </c>
      <c r="Y143">
        <v>7</v>
      </c>
      <c r="Z143">
        <v>39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690</v>
      </c>
      <c r="AV143">
        <v>179.57000732421881</v>
      </c>
      <c r="AW143">
        <v>179.4100036621094</v>
      </c>
      <c r="AX143">
        <v>180.30000305175781</v>
      </c>
      <c r="AY143">
        <v>178.91999816894531</v>
      </c>
      <c r="AZ143">
        <v>179.1000061035156</v>
      </c>
      <c r="BE143">
        <v>177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26</v>
      </c>
      <c r="BO143">
        <v>7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465</v>
      </c>
      <c r="CN143">
        <v>179.1000061035156</v>
      </c>
      <c r="CO143">
        <v>178.55000305175781</v>
      </c>
      <c r="CP143">
        <v>179.3999938964844</v>
      </c>
      <c r="CQ143">
        <v>178.1600036621094</v>
      </c>
      <c r="CR143">
        <v>178.75</v>
      </c>
      <c r="CW143">
        <v>168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46</v>
      </c>
      <c r="DG143">
        <v>2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413</v>
      </c>
      <c r="EF143">
        <v>178.75</v>
      </c>
      <c r="EG143">
        <v>179.96000671386719</v>
      </c>
      <c r="EH143">
        <v>181.13999938964841</v>
      </c>
      <c r="EI143">
        <v>179.41999816894531</v>
      </c>
      <c r="EJ143">
        <v>180.78999328613281</v>
      </c>
      <c r="EO143">
        <v>106</v>
      </c>
      <c r="EP143">
        <v>9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101</v>
      </c>
      <c r="EY143">
        <v>7</v>
      </c>
      <c r="EZ143">
        <v>1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691</v>
      </c>
      <c r="FX143">
        <v>180.78999328613281</v>
      </c>
      <c r="FY143">
        <v>180.80999755859381</v>
      </c>
      <c r="FZ143">
        <v>181.3500061035156</v>
      </c>
      <c r="GA143">
        <v>178.55000305175781</v>
      </c>
      <c r="GB143">
        <v>179.7200012207031</v>
      </c>
      <c r="GC143">
        <v>521</v>
      </c>
      <c r="GD143">
        <v>327</v>
      </c>
      <c r="GE143">
        <v>283</v>
      </c>
      <c r="GF143">
        <v>157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39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2.2000000000000002</v>
      </c>
      <c r="GX143" t="s">
        <v>218</v>
      </c>
      <c r="GY143">
        <v>2379741</v>
      </c>
      <c r="GZ143">
        <v>895485</v>
      </c>
      <c r="HA143">
        <v>0.97</v>
      </c>
      <c r="HB143">
        <v>1.4330000000000001</v>
      </c>
      <c r="HC143">
        <v>2.31</v>
      </c>
      <c r="HD143">
        <v>2.04</v>
      </c>
      <c r="HE143">
        <v>0.42599999999999999</v>
      </c>
      <c r="HF143" s="2">
        <f t="shared" si="18"/>
        <v>1.1063698208679806E-4</v>
      </c>
      <c r="HG143" s="2">
        <f t="shared" si="19"/>
        <v>2.9777145119782578E-3</v>
      </c>
      <c r="HH143" s="2">
        <f t="shared" si="20"/>
        <v>1.2499278454464968E-2</v>
      </c>
      <c r="HI143" s="2">
        <f t="shared" si="21"/>
        <v>6.5101166314175396E-3</v>
      </c>
      <c r="HJ143" s="3">
        <f t="shared" si="22"/>
        <v>181.34839811223478</v>
      </c>
      <c r="HK143" t="str">
        <f t="shared" si="23"/>
        <v>PPG</v>
      </c>
    </row>
    <row r="144" spans="1:219" hidden="1" x14ac:dyDescent="0.25">
      <c r="A144">
        <v>135</v>
      </c>
      <c r="B144" t="s">
        <v>692</v>
      </c>
      <c r="C144">
        <v>10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23</v>
      </c>
      <c r="N144">
        <v>100</v>
      </c>
      <c r="O144">
        <v>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3</v>
      </c>
      <c r="X144">
        <v>2</v>
      </c>
      <c r="Y144">
        <v>2</v>
      </c>
      <c r="Z144">
        <v>0</v>
      </c>
      <c r="AA144">
        <v>1</v>
      </c>
      <c r="AB144">
        <v>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350</v>
      </c>
      <c r="AV144">
        <v>49.799999237060547</v>
      </c>
      <c r="AW144">
        <v>49.970001220703118</v>
      </c>
      <c r="AX144">
        <v>50.040000915527337</v>
      </c>
      <c r="AY144">
        <v>49.090000152587891</v>
      </c>
      <c r="AZ144">
        <v>49.209999084472663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</v>
      </c>
      <c r="BO144">
        <v>5</v>
      </c>
      <c r="BP144">
        <v>0</v>
      </c>
      <c r="BQ144">
        <v>0</v>
      </c>
      <c r="BR144">
        <v>141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7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 t="s">
        <v>693</v>
      </c>
      <c r="CN144">
        <v>49.209999084472663</v>
      </c>
      <c r="CO144">
        <v>49.380001068115227</v>
      </c>
      <c r="CP144">
        <v>50.080001831054688</v>
      </c>
      <c r="CQ144">
        <v>49.150001525878913</v>
      </c>
      <c r="CR144">
        <v>49.639999389648438</v>
      </c>
      <c r="CW144">
        <v>61</v>
      </c>
      <c r="CX144">
        <v>34</v>
      </c>
      <c r="CY144">
        <v>43</v>
      </c>
      <c r="CZ144">
        <v>0</v>
      </c>
      <c r="DA144">
        <v>0</v>
      </c>
      <c r="DB144">
        <v>1</v>
      </c>
      <c r="DC144">
        <v>43</v>
      </c>
      <c r="DD144">
        <v>0</v>
      </c>
      <c r="DE144">
        <v>0</v>
      </c>
      <c r="DF144">
        <v>4</v>
      </c>
      <c r="DG144">
        <v>2</v>
      </c>
      <c r="DH144">
        <v>0</v>
      </c>
      <c r="DI144">
        <v>3</v>
      </c>
      <c r="DJ144">
        <v>0</v>
      </c>
      <c r="DK144">
        <v>1</v>
      </c>
      <c r="DL144">
        <v>7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551</v>
      </c>
      <c r="EF144">
        <v>49.639999389648438</v>
      </c>
      <c r="EG144">
        <v>50.319999694824219</v>
      </c>
      <c r="EH144">
        <v>51.009998321533203</v>
      </c>
      <c r="EI144">
        <v>50.130001068115227</v>
      </c>
      <c r="EJ144">
        <v>50.299999237060547</v>
      </c>
      <c r="EO144">
        <v>99</v>
      </c>
      <c r="EP144">
        <v>28</v>
      </c>
      <c r="EQ144">
        <v>9</v>
      </c>
      <c r="ER144">
        <v>0</v>
      </c>
      <c r="ES144">
        <v>0</v>
      </c>
      <c r="ET144">
        <v>1</v>
      </c>
      <c r="EU144">
        <v>9</v>
      </c>
      <c r="EV144">
        <v>0</v>
      </c>
      <c r="EW144">
        <v>0</v>
      </c>
      <c r="EX144">
        <v>13</v>
      </c>
      <c r="EY144">
        <v>4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446</v>
      </c>
      <c r="FX144">
        <v>50.299999237060547</v>
      </c>
      <c r="FY144">
        <v>50.720001220703118</v>
      </c>
      <c r="FZ144">
        <v>50.979999542236328</v>
      </c>
      <c r="GA144">
        <v>49.810001373291023</v>
      </c>
      <c r="GB144">
        <v>49.869998931884773</v>
      </c>
      <c r="GC144">
        <v>403</v>
      </c>
      <c r="GD144">
        <v>186</v>
      </c>
      <c r="GE144">
        <v>274</v>
      </c>
      <c r="GF144">
        <v>27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141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2.2999999999999998</v>
      </c>
      <c r="GX144" t="s">
        <v>218</v>
      </c>
      <c r="GY144">
        <v>278083</v>
      </c>
      <c r="GZ144">
        <v>228914</v>
      </c>
      <c r="HA144">
        <v>1.2030000000000001</v>
      </c>
      <c r="HB144">
        <v>2.2090000000000001</v>
      </c>
      <c r="HC144">
        <v>3.06</v>
      </c>
      <c r="HD144">
        <v>12.24</v>
      </c>
      <c r="HE144">
        <v>0</v>
      </c>
      <c r="HF144" s="2">
        <f t="shared" si="18"/>
        <v>8.2807960081660026E-3</v>
      </c>
      <c r="HG144" s="2">
        <f t="shared" si="19"/>
        <v>5.1000063528404693E-3</v>
      </c>
      <c r="HH144" s="2">
        <f t="shared" si="20"/>
        <v>1.7941636938302086E-2</v>
      </c>
      <c r="HI144" s="2">
        <f t="shared" si="21"/>
        <v>1.2030792035047089E-3</v>
      </c>
      <c r="HJ144" s="3">
        <f t="shared" si="22"/>
        <v>50.97867354914478</v>
      </c>
      <c r="HK144" t="str">
        <f t="shared" si="23"/>
        <v>PBH</v>
      </c>
    </row>
    <row r="145" spans="1:219" hidden="1" x14ac:dyDescent="0.25">
      <c r="A145">
        <v>136</v>
      </c>
      <c r="B145" t="s">
        <v>694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11</v>
      </c>
      <c r="N145">
        <v>60</v>
      </c>
      <c r="O145">
        <v>62</v>
      </c>
      <c r="P145">
        <v>40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4</v>
      </c>
      <c r="W145">
        <v>3</v>
      </c>
      <c r="X145">
        <v>0</v>
      </c>
      <c r="Y145">
        <v>2</v>
      </c>
      <c r="Z145">
        <v>7</v>
      </c>
      <c r="AA145">
        <v>1</v>
      </c>
      <c r="AB145">
        <v>16</v>
      </c>
      <c r="AC145">
        <v>0</v>
      </c>
      <c r="AD145">
        <v>0</v>
      </c>
      <c r="AE145">
        <v>1</v>
      </c>
      <c r="AF145">
        <v>0</v>
      </c>
      <c r="AG145">
        <v>7</v>
      </c>
      <c r="AH145">
        <v>7</v>
      </c>
      <c r="AI145">
        <v>1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695</v>
      </c>
      <c r="AV145">
        <v>44.479999542236328</v>
      </c>
      <c r="AW145">
        <v>44.639999389648438</v>
      </c>
      <c r="AX145">
        <v>44.650001525878913</v>
      </c>
      <c r="AY145">
        <v>43.990001678466797</v>
      </c>
      <c r="AZ145">
        <v>44.200000762939453</v>
      </c>
      <c r="BE145">
        <v>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5</v>
      </c>
      <c r="BO145">
        <v>3</v>
      </c>
      <c r="BP145">
        <v>8</v>
      </c>
      <c r="BQ145">
        <v>22</v>
      </c>
      <c r="BR145">
        <v>152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5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 t="s">
        <v>696</v>
      </c>
      <c r="CN145">
        <v>44.200000762939453</v>
      </c>
      <c r="CO145">
        <v>44.290000915527337</v>
      </c>
      <c r="CP145">
        <v>44.639999389648438</v>
      </c>
      <c r="CQ145">
        <v>43.880001068115227</v>
      </c>
      <c r="CR145">
        <v>44.610000610351563</v>
      </c>
      <c r="CW145">
        <v>132</v>
      </c>
      <c r="CX145">
        <v>21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21</v>
      </c>
      <c r="DG145">
        <v>9</v>
      </c>
      <c r="DH145">
        <v>3</v>
      </c>
      <c r="DI145">
        <v>0</v>
      </c>
      <c r="DJ145">
        <v>2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2</v>
      </c>
      <c r="DR145">
        <v>0</v>
      </c>
      <c r="DS145">
        <v>0</v>
      </c>
      <c r="DT145">
        <v>0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548</v>
      </c>
      <c r="EF145">
        <v>44.610000610351563</v>
      </c>
      <c r="EG145">
        <v>44.869998931884773</v>
      </c>
      <c r="EH145">
        <v>45.900001525878913</v>
      </c>
      <c r="EI145">
        <v>44.479999542236328</v>
      </c>
      <c r="EJ145">
        <v>45.490001678466797</v>
      </c>
      <c r="EO145">
        <v>19</v>
      </c>
      <c r="EP145">
        <v>7</v>
      </c>
      <c r="EQ145">
        <v>24</v>
      </c>
      <c r="ER145">
        <v>62</v>
      </c>
      <c r="ES145">
        <v>75</v>
      </c>
      <c r="ET145">
        <v>0</v>
      </c>
      <c r="EU145">
        <v>0</v>
      </c>
      <c r="EV145">
        <v>0</v>
      </c>
      <c r="EW145">
        <v>0</v>
      </c>
      <c r="EX145">
        <v>3</v>
      </c>
      <c r="EY145">
        <v>1</v>
      </c>
      <c r="EZ145">
        <v>2</v>
      </c>
      <c r="FA145">
        <v>0</v>
      </c>
      <c r="FB145">
        <v>2</v>
      </c>
      <c r="FC145">
        <v>1</v>
      </c>
      <c r="FD145">
        <v>8</v>
      </c>
      <c r="FE145">
        <v>1</v>
      </c>
      <c r="FF145">
        <v>8</v>
      </c>
      <c r="FG145">
        <v>0</v>
      </c>
      <c r="FH145">
        <v>0</v>
      </c>
      <c r="FI145">
        <v>2</v>
      </c>
      <c r="FJ145">
        <v>2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301</v>
      </c>
      <c r="FX145">
        <v>45.490001678466797</v>
      </c>
      <c r="FY145">
        <v>45.630001068115227</v>
      </c>
      <c r="FZ145">
        <v>45.630001068115227</v>
      </c>
      <c r="GA145">
        <v>44.520000457763672</v>
      </c>
      <c r="GB145">
        <v>44.569999694824219</v>
      </c>
      <c r="GC145">
        <v>516</v>
      </c>
      <c r="GD145">
        <v>249</v>
      </c>
      <c r="GE145">
        <v>340</v>
      </c>
      <c r="GF145">
        <v>43</v>
      </c>
      <c r="GG145">
        <v>0</v>
      </c>
      <c r="GH145">
        <v>177</v>
      </c>
      <c r="GI145">
        <v>0</v>
      </c>
      <c r="GJ145">
        <v>137</v>
      </c>
      <c r="GK145">
        <v>8</v>
      </c>
      <c r="GL145">
        <v>163</v>
      </c>
      <c r="GM145">
        <v>8</v>
      </c>
      <c r="GN145">
        <v>4</v>
      </c>
      <c r="GO145">
        <v>3</v>
      </c>
      <c r="GP145">
        <v>2</v>
      </c>
      <c r="GQ145">
        <v>2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1.3</v>
      </c>
      <c r="GX145" t="s">
        <v>233</v>
      </c>
      <c r="GY145">
        <v>904140</v>
      </c>
      <c r="GZ145">
        <v>731414</v>
      </c>
      <c r="HA145">
        <v>0.81299999999999994</v>
      </c>
      <c r="HB145">
        <v>0.90100000000000002</v>
      </c>
      <c r="HC145">
        <v>1.27</v>
      </c>
      <c r="HD145">
        <v>3.63</v>
      </c>
      <c r="HE145">
        <v>0.39529999999999998</v>
      </c>
      <c r="HF145" s="2">
        <f t="shared" si="18"/>
        <v>3.0681434663882845E-3</v>
      </c>
      <c r="HG145" s="2">
        <f t="shared" si="19"/>
        <v>0</v>
      </c>
      <c r="HH145" s="2">
        <f t="shared" si="20"/>
        <v>2.4326114055850612E-2</v>
      </c>
      <c r="HI145" s="2">
        <f t="shared" si="21"/>
        <v>1.1218137178123921E-3</v>
      </c>
      <c r="HJ145" s="3">
        <f t="shared" si="22"/>
        <v>45.630001068115227</v>
      </c>
      <c r="HK145" t="str">
        <f t="shared" si="23"/>
        <v>PRGS</v>
      </c>
    </row>
    <row r="146" spans="1:219" hidden="1" x14ac:dyDescent="0.25">
      <c r="A146">
        <v>137</v>
      </c>
      <c r="B146" t="s">
        <v>697</v>
      </c>
      <c r="C146">
        <v>11</v>
      </c>
      <c r="D146">
        <v>0</v>
      </c>
      <c r="E146">
        <v>5</v>
      </c>
      <c r="F146">
        <v>1</v>
      </c>
      <c r="G146" t="s">
        <v>218</v>
      </c>
      <c r="H146" t="s">
        <v>218</v>
      </c>
      <c r="I146">
        <v>5</v>
      </c>
      <c r="J146">
        <v>1</v>
      </c>
      <c r="K146" t="s">
        <v>218</v>
      </c>
      <c r="L146" t="s">
        <v>218</v>
      </c>
      <c r="M146">
        <v>116</v>
      </c>
      <c r="N146">
        <v>30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67</v>
      </c>
      <c r="W146">
        <v>4</v>
      </c>
      <c r="X146">
        <v>3</v>
      </c>
      <c r="Y146">
        <v>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248</v>
      </c>
      <c r="AV146">
        <v>118.15000152587891</v>
      </c>
      <c r="AW146">
        <v>118.38999938964839</v>
      </c>
      <c r="AX146">
        <v>118.629997253418</v>
      </c>
      <c r="AY146">
        <v>116.75</v>
      </c>
      <c r="AZ146">
        <v>118.1800003051758</v>
      </c>
      <c r="BE146">
        <v>7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75</v>
      </c>
      <c r="BO146">
        <v>42</v>
      </c>
      <c r="BP146">
        <v>12</v>
      </c>
      <c r="BQ146">
        <v>14</v>
      </c>
      <c r="BR146">
        <v>48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12</v>
      </c>
      <c r="CH146">
        <v>0</v>
      </c>
      <c r="CI146">
        <v>1</v>
      </c>
      <c r="CJ146">
        <v>0</v>
      </c>
      <c r="CK146">
        <v>1</v>
      </c>
      <c r="CL146">
        <v>0</v>
      </c>
      <c r="CM146" t="s">
        <v>652</v>
      </c>
      <c r="CN146">
        <v>118.1800003051758</v>
      </c>
      <c r="CO146">
        <v>118.3399963378906</v>
      </c>
      <c r="CP146">
        <v>118.6999969482422</v>
      </c>
      <c r="CQ146">
        <v>117.370002746582</v>
      </c>
      <c r="CR146">
        <v>117.5100021362305</v>
      </c>
      <c r="CW146">
        <v>36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47</v>
      </c>
      <c r="DG146">
        <v>36</v>
      </c>
      <c r="DH146">
        <v>37</v>
      </c>
      <c r="DI146">
        <v>28</v>
      </c>
      <c r="DJ146">
        <v>23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698</v>
      </c>
      <c r="EF146">
        <v>117.5100021362305</v>
      </c>
      <c r="EG146">
        <v>117.65000152587891</v>
      </c>
      <c r="EH146">
        <v>118.30999755859381</v>
      </c>
      <c r="EI146">
        <v>116.7099990844727</v>
      </c>
      <c r="EJ146">
        <v>116.86000061035161</v>
      </c>
      <c r="EO146">
        <v>44</v>
      </c>
      <c r="EP146">
        <v>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67</v>
      </c>
      <c r="EY146">
        <v>38</v>
      </c>
      <c r="EZ146">
        <v>30</v>
      </c>
      <c r="FA146">
        <v>16</v>
      </c>
      <c r="FB146">
        <v>16</v>
      </c>
      <c r="FC146">
        <v>0</v>
      </c>
      <c r="FD146">
        <v>0</v>
      </c>
      <c r="FE146">
        <v>0</v>
      </c>
      <c r="FF146">
        <v>0</v>
      </c>
      <c r="FG146">
        <v>2</v>
      </c>
      <c r="FH146">
        <v>0</v>
      </c>
      <c r="FI146">
        <v>0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632</v>
      </c>
      <c r="FX146">
        <v>116.86000061035161</v>
      </c>
      <c r="FY146">
        <v>117.7099990844727</v>
      </c>
      <c r="FZ146">
        <v>118.620002746582</v>
      </c>
      <c r="GA146">
        <v>117.25</v>
      </c>
      <c r="GB146">
        <v>117.8399963378906</v>
      </c>
      <c r="GC146">
        <v>235</v>
      </c>
      <c r="GD146">
        <v>605</v>
      </c>
      <c r="GE146">
        <v>82</v>
      </c>
      <c r="GF146">
        <v>338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87</v>
      </c>
      <c r="GM146">
        <v>0</v>
      </c>
      <c r="GN146">
        <v>39</v>
      </c>
      <c r="GO146">
        <v>0</v>
      </c>
      <c r="GP146">
        <v>0</v>
      </c>
      <c r="GQ146">
        <v>0</v>
      </c>
      <c r="GR146">
        <v>0</v>
      </c>
      <c r="GS146">
        <v>1</v>
      </c>
      <c r="GT146">
        <v>0</v>
      </c>
      <c r="GU146">
        <v>0</v>
      </c>
      <c r="GV146">
        <v>0</v>
      </c>
      <c r="GW146">
        <v>1.9</v>
      </c>
      <c r="GX146" t="s">
        <v>218</v>
      </c>
      <c r="GY146">
        <v>3187900</v>
      </c>
      <c r="GZ146">
        <v>2171385</v>
      </c>
      <c r="HA146">
        <v>0.56499999999999995</v>
      </c>
      <c r="HB146">
        <v>1.478</v>
      </c>
      <c r="HC146">
        <v>-9.43</v>
      </c>
      <c r="HD146">
        <v>3.98</v>
      </c>
      <c r="HE146">
        <v>1.3167</v>
      </c>
      <c r="HF146" s="2">
        <f t="shared" si="18"/>
        <v>7.2211237849989507E-3</v>
      </c>
      <c r="HG146" s="2">
        <f t="shared" si="19"/>
        <v>7.6715869249591728E-3</v>
      </c>
      <c r="HH146" s="2">
        <f t="shared" si="20"/>
        <v>3.907901521115309E-3</v>
      </c>
      <c r="HI146" s="2">
        <f t="shared" si="21"/>
        <v>5.006757944890472E-3</v>
      </c>
      <c r="HJ146" s="3">
        <f t="shared" si="22"/>
        <v>118.6130215743861</v>
      </c>
      <c r="HK146" t="str">
        <f t="shared" si="23"/>
        <v>PLD</v>
      </c>
    </row>
    <row r="147" spans="1:219" hidden="1" x14ac:dyDescent="0.25">
      <c r="A147">
        <v>138</v>
      </c>
      <c r="B147" t="s">
        <v>699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99</v>
      </c>
      <c r="N147">
        <v>73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33</v>
      </c>
      <c r="W147">
        <v>4</v>
      </c>
      <c r="X147">
        <v>3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540</v>
      </c>
      <c r="AV147">
        <v>278.45001220703119</v>
      </c>
      <c r="AW147">
        <v>278.260009765625</v>
      </c>
      <c r="AX147">
        <v>280.10000610351563</v>
      </c>
      <c r="AY147">
        <v>276.14999389648438</v>
      </c>
      <c r="AZ147">
        <v>278.76998901367188</v>
      </c>
      <c r="BE147">
        <v>95</v>
      </c>
      <c r="BF147">
        <v>65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15</v>
      </c>
      <c r="BO147">
        <v>3</v>
      </c>
      <c r="BP147">
        <v>1</v>
      </c>
      <c r="BQ147">
        <v>4</v>
      </c>
      <c r="BR147">
        <v>5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5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243</v>
      </c>
      <c r="CN147">
        <v>278.76998901367188</v>
      </c>
      <c r="CO147">
        <v>278.94000244140619</v>
      </c>
      <c r="CP147">
        <v>281.82000732421881</v>
      </c>
      <c r="CQ147">
        <v>278.510009765625</v>
      </c>
      <c r="CR147">
        <v>279.57998657226563</v>
      </c>
      <c r="CW147">
        <v>32</v>
      </c>
      <c r="CX147">
        <v>159</v>
      </c>
      <c r="CY147">
        <v>2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5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485</v>
      </c>
      <c r="EF147">
        <v>279.57998657226563</v>
      </c>
      <c r="EG147">
        <v>279.489990234375</v>
      </c>
      <c r="EH147">
        <v>280.8800048828125</v>
      </c>
      <c r="EI147">
        <v>277.10000610351563</v>
      </c>
      <c r="EJ147">
        <v>279.8699951171875</v>
      </c>
      <c r="EO147">
        <v>123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39</v>
      </c>
      <c r="EY147">
        <v>16</v>
      </c>
      <c r="EZ147">
        <v>4</v>
      </c>
      <c r="FA147">
        <v>10</v>
      </c>
      <c r="FB147">
        <v>3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1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624</v>
      </c>
      <c r="FX147">
        <v>279.8699951171875</v>
      </c>
      <c r="FY147">
        <v>282.10000610351563</v>
      </c>
      <c r="FZ147">
        <v>283.04998779296881</v>
      </c>
      <c r="GA147">
        <v>280.6400146484375</v>
      </c>
      <c r="GB147">
        <v>282.48001098632813</v>
      </c>
      <c r="GC147">
        <v>648</v>
      </c>
      <c r="GD147">
        <v>146</v>
      </c>
      <c r="GE147">
        <v>316</v>
      </c>
      <c r="GF147">
        <v>77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8</v>
      </c>
      <c r="GM147">
        <v>0</v>
      </c>
      <c r="GN147">
        <v>3</v>
      </c>
      <c r="GO147">
        <v>2</v>
      </c>
      <c r="GP147">
        <v>1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2.7</v>
      </c>
      <c r="GX147" t="s">
        <v>239</v>
      </c>
      <c r="GY147">
        <v>978649</v>
      </c>
      <c r="GZ147">
        <v>720785</v>
      </c>
      <c r="HA147">
        <v>0.432</v>
      </c>
      <c r="HB147">
        <v>0.501</v>
      </c>
      <c r="HC147">
        <v>2.12</v>
      </c>
      <c r="HD147">
        <v>3.28</v>
      </c>
      <c r="HE147">
        <v>1.194</v>
      </c>
      <c r="HF147" s="2">
        <f t="shared" si="18"/>
        <v>7.905037001345705E-3</v>
      </c>
      <c r="HG147" s="2">
        <f t="shared" si="19"/>
        <v>3.3562329285384829E-3</v>
      </c>
      <c r="HH147" s="2">
        <f t="shared" si="20"/>
        <v>5.1754392892228163E-3</v>
      </c>
      <c r="HI147" s="2">
        <f t="shared" si="21"/>
        <v>6.5137222682268847E-3</v>
      </c>
      <c r="HJ147" s="3">
        <f t="shared" si="22"/>
        <v>283.04679943314113</v>
      </c>
      <c r="HK147" t="str">
        <f t="shared" si="23"/>
        <v>PSA</v>
      </c>
    </row>
    <row r="148" spans="1:219" hidden="1" x14ac:dyDescent="0.25">
      <c r="A148">
        <v>139</v>
      </c>
      <c r="B148" t="s">
        <v>700</v>
      </c>
      <c r="C148">
        <v>11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51</v>
      </c>
      <c r="N148">
        <v>32</v>
      </c>
      <c r="O148">
        <v>49</v>
      </c>
      <c r="P148">
        <v>1</v>
      </c>
      <c r="Q148">
        <v>0</v>
      </c>
      <c r="R148">
        <v>1</v>
      </c>
      <c r="S148">
        <v>15</v>
      </c>
      <c r="T148">
        <v>0</v>
      </c>
      <c r="U148">
        <v>0</v>
      </c>
      <c r="V148">
        <v>23</v>
      </c>
      <c r="W148">
        <v>13</v>
      </c>
      <c r="X148">
        <v>1</v>
      </c>
      <c r="Y148">
        <v>6</v>
      </c>
      <c r="Z148">
        <v>29</v>
      </c>
      <c r="AA148">
        <v>2</v>
      </c>
      <c r="AB148">
        <v>72</v>
      </c>
      <c r="AC148">
        <v>0</v>
      </c>
      <c r="AD148">
        <v>0</v>
      </c>
      <c r="AE148">
        <v>29</v>
      </c>
      <c r="AF148">
        <v>15</v>
      </c>
      <c r="AG148">
        <v>29</v>
      </c>
      <c r="AH148">
        <v>29</v>
      </c>
      <c r="AI148">
        <v>1</v>
      </c>
      <c r="AJ148">
        <v>1</v>
      </c>
      <c r="AK148">
        <v>2</v>
      </c>
      <c r="AL148">
        <v>2</v>
      </c>
      <c r="AM148">
        <v>49</v>
      </c>
      <c r="AN148">
        <v>29</v>
      </c>
      <c r="AO148">
        <v>2</v>
      </c>
      <c r="AP148">
        <v>2</v>
      </c>
      <c r="AQ148">
        <v>1</v>
      </c>
      <c r="AR148">
        <v>1</v>
      </c>
      <c r="AS148">
        <v>1</v>
      </c>
      <c r="AT148">
        <v>1</v>
      </c>
      <c r="AU148" t="s">
        <v>260</v>
      </c>
      <c r="AV148">
        <v>13.61999988555908</v>
      </c>
      <c r="AW148">
        <v>13.61999988555908</v>
      </c>
      <c r="AX148">
        <v>13.88000011444092</v>
      </c>
      <c r="AY148">
        <v>13.460000038146971</v>
      </c>
      <c r="AZ148">
        <v>13.489999771118161</v>
      </c>
      <c r="BE148">
        <v>48</v>
      </c>
      <c r="BF148">
        <v>19</v>
      </c>
      <c r="BG148">
        <v>27</v>
      </c>
      <c r="BH148">
        <v>9</v>
      </c>
      <c r="BI148">
        <v>0</v>
      </c>
      <c r="BJ148">
        <v>1</v>
      </c>
      <c r="BK148">
        <v>36</v>
      </c>
      <c r="BL148">
        <v>0</v>
      </c>
      <c r="BM148">
        <v>0</v>
      </c>
      <c r="BN148">
        <v>12</v>
      </c>
      <c r="BO148">
        <v>12</v>
      </c>
      <c r="BP148">
        <v>8</v>
      </c>
      <c r="BQ148">
        <v>12</v>
      </c>
      <c r="BR148">
        <v>53</v>
      </c>
      <c r="BS148">
        <v>0</v>
      </c>
      <c r="BT148">
        <v>0</v>
      </c>
      <c r="BU148">
        <v>0</v>
      </c>
      <c r="BV148">
        <v>0</v>
      </c>
      <c r="BW148">
        <v>55</v>
      </c>
      <c r="BX148">
        <v>36</v>
      </c>
      <c r="BY148">
        <v>0</v>
      </c>
      <c r="BZ148">
        <v>0</v>
      </c>
      <c r="CA148">
        <v>2</v>
      </c>
      <c r="CB148">
        <v>1</v>
      </c>
      <c r="CC148">
        <v>1</v>
      </c>
      <c r="CD148">
        <v>0</v>
      </c>
      <c r="CE148">
        <v>108</v>
      </c>
      <c r="CF148">
        <v>55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 t="s">
        <v>701</v>
      </c>
      <c r="CN148">
        <v>13.489999771118161</v>
      </c>
      <c r="CO148">
        <v>13.55000019073486</v>
      </c>
      <c r="CP148">
        <v>13.61999988555908</v>
      </c>
      <c r="CQ148">
        <v>13.39999961853027</v>
      </c>
      <c r="CR148">
        <v>13.47999954223633</v>
      </c>
      <c r="CW148">
        <v>62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40</v>
      </c>
      <c r="DG148">
        <v>34</v>
      </c>
      <c r="DH148">
        <v>27</v>
      </c>
      <c r="DI148">
        <v>12</v>
      </c>
      <c r="DJ148">
        <v>41</v>
      </c>
      <c r="DK148">
        <v>0</v>
      </c>
      <c r="DL148">
        <v>0</v>
      </c>
      <c r="DM148">
        <v>0</v>
      </c>
      <c r="DN148">
        <v>0</v>
      </c>
      <c r="DO148">
        <v>1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1</v>
      </c>
      <c r="DZ148">
        <v>0</v>
      </c>
      <c r="EA148">
        <v>0</v>
      </c>
      <c r="EB148">
        <v>0</v>
      </c>
      <c r="EC148">
        <v>1</v>
      </c>
      <c r="ED148">
        <v>1</v>
      </c>
      <c r="EE148" t="s">
        <v>617</v>
      </c>
      <c r="EF148">
        <v>13.47999954223633</v>
      </c>
      <c r="EG148">
        <v>13.539999961853029</v>
      </c>
      <c r="EH148">
        <v>14.11999988555908</v>
      </c>
      <c r="EI148">
        <v>13.52999973297119</v>
      </c>
      <c r="EJ148">
        <v>13.88000011444092</v>
      </c>
      <c r="EO148">
        <v>2</v>
      </c>
      <c r="EP148">
        <v>7</v>
      </c>
      <c r="EQ148">
        <v>4</v>
      </c>
      <c r="ER148">
        <v>46</v>
      </c>
      <c r="ES148">
        <v>136</v>
      </c>
      <c r="ET148">
        <v>0</v>
      </c>
      <c r="EU148">
        <v>0</v>
      </c>
      <c r="EV148">
        <v>0</v>
      </c>
      <c r="EW148">
        <v>0</v>
      </c>
      <c r="EX148">
        <v>2</v>
      </c>
      <c r="EY148">
        <v>0</v>
      </c>
      <c r="EZ148">
        <v>0</v>
      </c>
      <c r="FA148">
        <v>0</v>
      </c>
      <c r="FB148">
        <v>0</v>
      </c>
      <c r="FC148">
        <v>1</v>
      </c>
      <c r="FD148">
        <v>2</v>
      </c>
      <c r="FE148">
        <v>1</v>
      </c>
      <c r="FF148">
        <v>2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261</v>
      </c>
      <c r="FX148">
        <v>13.88000011444092</v>
      </c>
      <c r="FY148">
        <v>14.05000019073486</v>
      </c>
      <c r="FZ148">
        <v>14.060000419616699</v>
      </c>
      <c r="GA148">
        <v>13.579999923706049</v>
      </c>
      <c r="GB148">
        <v>13.63000011444092</v>
      </c>
      <c r="GC148">
        <v>494</v>
      </c>
      <c r="GD148">
        <v>325</v>
      </c>
      <c r="GE148">
        <v>258</v>
      </c>
      <c r="GF148">
        <v>156</v>
      </c>
      <c r="GG148">
        <v>0</v>
      </c>
      <c r="GH148">
        <v>192</v>
      </c>
      <c r="GI148">
        <v>0</v>
      </c>
      <c r="GJ148">
        <v>182</v>
      </c>
      <c r="GK148">
        <v>2</v>
      </c>
      <c r="GL148">
        <v>123</v>
      </c>
      <c r="GM148">
        <v>2</v>
      </c>
      <c r="GN148">
        <v>41</v>
      </c>
      <c r="GO148">
        <v>4</v>
      </c>
      <c r="GP148">
        <v>1</v>
      </c>
      <c r="GQ148">
        <v>2</v>
      </c>
      <c r="GR148">
        <v>0</v>
      </c>
      <c r="GS148">
        <v>2</v>
      </c>
      <c r="GT148">
        <v>1</v>
      </c>
      <c r="GU148">
        <v>2</v>
      </c>
      <c r="GV148">
        <v>1</v>
      </c>
      <c r="GW148">
        <v>2.5</v>
      </c>
      <c r="GX148" t="s">
        <v>218</v>
      </c>
      <c r="GY148">
        <v>3127235</v>
      </c>
      <c r="GZ148">
        <v>2353728</v>
      </c>
      <c r="HA148">
        <v>0.54</v>
      </c>
      <c r="HB148">
        <v>0.98</v>
      </c>
      <c r="HC148">
        <v>-0.76</v>
      </c>
      <c r="HD148">
        <v>6.18</v>
      </c>
      <c r="HE148">
        <v>0</v>
      </c>
      <c r="HF148" s="2">
        <f t="shared" si="18"/>
        <v>1.2099649394029521E-2</v>
      </c>
      <c r="HG148" s="2">
        <f t="shared" si="19"/>
        <v>7.1125381105163754E-4</v>
      </c>
      <c r="HH148" s="2">
        <f t="shared" si="20"/>
        <v>3.3451975846857773E-2</v>
      </c>
      <c r="HI148" s="2">
        <f t="shared" si="21"/>
        <v>3.6683925396225892E-3</v>
      </c>
      <c r="HJ148" s="3">
        <f t="shared" si="22"/>
        <v>14.059993306915796</v>
      </c>
      <c r="HK148" t="str">
        <f t="shared" si="23"/>
        <v>QRTEA</v>
      </c>
    </row>
    <row r="149" spans="1:219" hidden="1" x14ac:dyDescent="0.25">
      <c r="A149">
        <v>140</v>
      </c>
      <c r="B149" t="s">
        <v>702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29</v>
      </c>
      <c r="N149">
        <v>23</v>
      </c>
      <c r="O149">
        <v>5</v>
      </c>
      <c r="P149">
        <v>0</v>
      </c>
      <c r="Q149">
        <v>0</v>
      </c>
      <c r="R149">
        <v>1</v>
      </c>
      <c r="S149">
        <v>5</v>
      </c>
      <c r="T149">
        <v>0</v>
      </c>
      <c r="U149">
        <v>0</v>
      </c>
      <c r="V149">
        <v>17</v>
      </c>
      <c r="W149">
        <v>5</v>
      </c>
      <c r="X149">
        <v>13</v>
      </c>
      <c r="Y149">
        <v>37</v>
      </c>
      <c r="Z149">
        <v>51</v>
      </c>
      <c r="AA149">
        <v>1</v>
      </c>
      <c r="AB149">
        <v>2</v>
      </c>
      <c r="AC149">
        <v>0</v>
      </c>
      <c r="AD149">
        <v>0</v>
      </c>
      <c r="AE149">
        <v>28</v>
      </c>
      <c r="AF149">
        <v>5</v>
      </c>
      <c r="AG149">
        <v>0</v>
      </c>
      <c r="AH149">
        <v>0</v>
      </c>
      <c r="AI149">
        <v>1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364</v>
      </c>
      <c r="AV149">
        <v>81.569999694824219</v>
      </c>
      <c r="AW149">
        <v>81.790000915527344</v>
      </c>
      <c r="AX149">
        <v>82.339996337890625</v>
      </c>
      <c r="AY149">
        <v>81.260002136230469</v>
      </c>
      <c r="AZ149">
        <v>82.010002136230469</v>
      </c>
      <c r="BE149">
        <v>132</v>
      </c>
      <c r="BF149">
        <v>9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32</v>
      </c>
      <c r="BO149">
        <v>4</v>
      </c>
      <c r="BP149">
        <v>4</v>
      </c>
      <c r="BQ149">
        <v>5</v>
      </c>
      <c r="BR149">
        <v>4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4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317</v>
      </c>
      <c r="CN149">
        <v>82.010002136230469</v>
      </c>
      <c r="CO149">
        <v>82.669998168945313</v>
      </c>
      <c r="CP149">
        <v>84.050003051757813</v>
      </c>
      <c r="CQ149">
        <v>82.669998168945313</v>
      </c>
      <c r="CR149">
        <v>83.94000244140625</v>
      </c>
      <c r="CW149">
        <v>1</v>
      </c>
      <c r="CX149">
        <v>26</v>
      </c>
      <c r="CY149">
        <v>121</v>
      </c>
      <c r="CZ149">
        <v>18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703</v>
      </c>
      <c r="EF149">
        <v>83.94000244140625</v>
      </c>
      <c r="EG149">
        <v>84.040000915527344</v>
      </c>
      <c r="EH149">
        <v>84.430000305175781</v>
      </c>
      <c r="EI149">
        <v>82.519996643066406</v>
      </c>
      <c r="EJ149">
        <v>84.029998779296875</v>
      </c>
      <c r="EO149">
        <v>46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82</v>
      </c>
      <c r="EY149">
        <v>27</v>
      </c>
      <c r="EZ149">
        <v>10</v>
      </c>
      <c r="FA149">
        <v>6</v>
      </c>
      <c r="FB149">
        <v>29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0</v>
      </c>
      <c r="FQ149">
        <v>17</v>
      </c>
      <c r="FR149">
        <v>0</v>
      </c>
      <c r="FS149">
        <v>1</v>
      </c>
      <c r="FT149">
        <v>0</v>
      </c>
      <c r="FU149">
        <v>1</v>
      </c>
      <c r="FV149">
        <v>0</v>
      </c>
      <c r="FW149" t="s">
        <v>243</v>
      </c>
      <c r="FX149">
        <v>84.029998779296875</v>
      </c>
      <c r="FY149">
        <v>84.489997863769531</v>
      </c>
      <c r="FZ149">
        <v>85</v>
      </c>
      <c r="GA149">
        <v>83.30999755859375</v>
      </c>
      <c r="GB149">
        <v>83.650001525878906</v>
      </c>
      <c r="GC149">
        <v>410</v>
      </c>
      <c r="GD149">
        <v>326</v>
      </c>
      <c r="GE149">
        <v>212</v>
      </c>
      <c r="GF149">
        <v>154</v>
      </c>
      <c r="GG149">
        <v>0</v>
      </c>
      <c r="GH149">
        <v>18</v>
      </c>
      <c r="GI149">
        <v>0</v>
      </c>
      <c r="GJ149">
        <v>18</v>
      </c>
      <c r="GK149">
        <v>0</v>
      </c>
      <c r="GL149">
        <v>84</v>
      </c>
      <c r="GM149">
        <v>0</v>
      </c>
      <c r="GN149">
        <v>29</v>
      </c>
      <c r="GO149">
        <v>1</v>
      </c>
      <c r="GP149">
        <v>0</v>
      </c>
      <c r="GQ149">
        <v>0</v>
      </c>
      <c r="GR149">
        <v>0</v>
      </c>
      <c r="GS149">
        <v>1</v>
      </c>
      <c r="GT149">
        <v>1</v>
      </c>
      <c r="GU149">
        <v>0</v>
      </c>
      <c r="GV149">
        <v>0</v>
      </c>
      <c r="GW149">
        <v>1.8</v>
      </c>
      <c r="GX149" t="s">
        <v>218</v>
      </c>
      <c r="GY149">
        <v>598457</v>
      </c>
      <c r="GZ149">
        <v>407971</v>
      </c>
      <c r="HA149">
        <v>1.9890000000000001</v>
      </c>
      <c r="HB149">
        <v>2.1360000000000001</v>
      </c>
      <c r="HC149">
        <v>167.09</v>
      </c>
      <c r="HD149">
        <v>7.09</v>
      </c>
      <c r="HE149">
        <v>0</v>
      </c>
      <c r="HF149" s="2">
        <f t="shared" si="18"/>
        <v>5.4444205953745328E-3</v>
      </c>
      <c r="HG149" s="2">
        <f t="shared" si="19"/>
        <v>6.0000251321231657E-3</v>
      </c>
      <c r="HH149" s="2">
        <f t="shared" si="20"/>
        <v>1.3966153805310744E-2</v>
      </c>
      <c r="HI149" s="2">
        <f t="shared" si="21"/>
        <v>4.0646020452249632E-3</v>
      </c>
      <c r="HJ149" s="3">
        <f t="shared" si="22"/>
        <v>84.996939974365176</v>
      </c>
      <c r="HK149" t="str">
        <f t="shared" si="23"/>
        <v>RPD</v>
      </c>
    </row>
    <row r="150" spans="1:219" hidden="1" x14ac:dyDescent="0.25">
      <c r="A150">
        <v>141</v>
      </c>
      <c r="B150" t="s">
        <v>704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10</v>
      </c>
      <c r="W150">
        <v>4</v>
      </c>
      <c r="X150">
        <v>17</v>
      </c>
      <c r="Y150">
        <v>9</v>
      </c>
      <c r="Z150">
        <v>131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11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 t="s">
        <v>652</v>
      </c>
      <c r="AV150">
        <v>37.619998931884773</v>
      </c>
      <c r="AW150">
        <v>37.680000305175781</v>
      </c>
      <c r="AX150">
        <v>37.909999847412109</v>
      </c>
      <c r="AY150">
        <v>37.330001831054688</v>
      </c>
      <c r="AZ150">
        <v>37.529998779296882</v>
      </c>
      <c r="BE150">
        <v>18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47</v>
      </c>
      <c r="BO150">
        <v>47</v>
      </c>
      <c r="BP150">
        <v>25</v>
      </c>
      <c r="BQ150">
        <v>23</v>
      </c>
      <c r="BR150">
        <v>36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0</v>
      </c>
      <c r="CA150">
        <v>1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524</v>
      </c>
      <c r="CN150">
        <v>37.529998779296882</v>
      </c>
      <c r="CO150">
        <v>37.740001678466797</v>
      </c>
      <c r="CP150">
        <v>38.209999084472663</v>
      </c>
      <c r="CQ150">
        <v>37.549999237060547</v>
      </c>
      <c r="CR150">
        <v>38.060001373291023</v>
      </c>
      <c r="CW150">
        <v>48</v>
      </c>
      <c r="CX150">
        <v>85</v>
      </c>
      <c r="CY150">
        <v>52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6</v>
      </c>
      <c r="DG150">
        <v>0</v>
      </c>
      <c r="DH150">
        <v>0</v>
      </c>
      <c r="DI150">
        <v>0</v>
      </c>
      <c r="DJ150">
        <v>1</v>
      </c>
      <c r="DK150">
        <v>1</v>
      </c>
      <c r="DL150">
        <v>7</v>
      </c>
      <c r="DM150">
        <v>0</v>
      </c>
      <c r="DN150">
        <v>0</v>
      </c>
      <c r="DO150">
        <v>0</v>
      </c>
      <c r="DP150">
        <v>0</v>
      </c>
      <c r="DQ150">
        <v>1</v>
      </c>
      <c r="DR150">
        <v>1</v>
      </c>
      <c r="DS150">
        <v>0</v>
      </c>
      <c r="DT150">
        <v>0</v>
      </c>
      <c r="DU150">
        <v>1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705</v>
      </c>
      <c r="EF150">
        <v>38.060001373291023</v>
      </c>
      <c r="EG150">
        <v>38.349998474121087</v>
      </c>
      <c r="EH150">
        <v>38.540000915527337</v>
      </c>
      <c r="EI150">
        <v>38.110000610351563</v>
      </c>
      <c r="EJ150">
        <v>38.229999542236328</v>
      </c>
      <c r="EO150">
        <v>95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63</v>
      </c>
      <c r="EY150">
        <v>9</v>
      </c>
      <c r="EZ150">
        <v>7</v>
      </c>
      <c r="FA150">
        <v>5</v>
      </c>
      <c r="FB150">
        <v>3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1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706</v>
      </c>
      <c r="FX150">
        <v>38.229999542236328</v>
      </c>
      <c r="FY150">
        <v>38.479999542236328</v>
      </c>
      <c r="FZ150">
        <v>38.479999542236328</v>
      </c>
      <c r="GA150">
        <v>37.830001831054688</v>
      </c>
      <c r="GB150">
        <v>38.189998626708977</v>
      </c>
      <c r="GC150">
        <v>310</v>
      </c>
      <c r="GD150">
        <v>443</v>
      </c>
      <c r="GE150">
        <v>280</v>
      </c>
      <c r="GF150">
        <v>94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171</v>
      </c>
      <c r="GM150">
        <v>0</v>
      </c>
      <c r="GN150">
        <v>4</v>
      </c>
      <c r="GO150">
        <v>2</v>
      </c>
      <c r="GP150">
        <v>2</v>
      </c>
      <c r="GQ150">
        <v>1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3.2</v>
      </c>
      <c r="GX150" t="s">
        <v>239</v>
      </c>
      <c r="GY150">
        <v>605682</v>
      </c>
      <c r="GZ150">
        <v>927671</v>
      </c>
      <c r="HA150">
        <v>1.3340000000000001</v>
      </c>
      <c r="HB150">
        <v>1.885</v>
      </c>
      <c r="HC150">
        <v>18.059999999999999</v>
      </c>
      <c r="HD150">
        <v>4.03</v>
      </c>
      <c r="HE150">
        <v>7.2</v>
      </c>
      <c r="HF150" s="2">
        <f t="shared" si="18"/>
        <v>6.4968815741693886E-3</v>
      </c>
      <c r="HG150" s="2">
        <f t="shared" si="19"/>
        <v>0</v>
      </c>
      <c r="HH150" s="2">
        <f t="shared" si="20"/>
        <v>1.6891832612113022E-2</v>
      </c>
      <c r="HI150" s="2">
        <f t="shared" si="21"/>
        <v>9.4264678868701823E-3</v>
      </c>
      <c r="HJ150" s="3">
        <f t="shared" si="22"/>
        <v>38.479999542236328</v>
      </c>
      <c r="HK150" t="str">
        <f t="shared" si="23"/>
        <v>RYN</v>
      </c>
    </row>
    <row r="151" spans="1:219" hidden="1" x14ac:dyDescent="0.25">
      <c r="A151">
        <v>142</v>
      </c>
      <c r="B151" t="s">
        <v>707</v>
      </c>
      <c r="C151">
        <v>10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4</v>
      </c>
      <c r="N151">
        <v>16</v>
      </c>
      <c r="O151">
        <v>67</v>
      </c>
      <c r="P151">
        <v>69</v>
      </c>
      <c r="Q151">
        <v>39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2</v>
      </c>
      <c r="AC151">
        <v>1</v>
      </c>
      <c r="AD151">
        <v>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708</v>
      </c>
      <c r="AV151">
        <v>68.139999389648438</v>
      </c>
      <c r="AW151">
        <v>68.209999084472656</v>
      </c>
      <c r="AX151">
        <v>69.05999755859375</v>
      </c>
      <c r="AY151">
        <v>67.830001831054688</v>
      </c>
      <c r="AZ151">
        <v>68.839996337890625</v>
      </c>
      <c r="BE151">
        <v>9</v>
      </c>
      <c r="BF151">
        <v>100</v>
      </c>
      <c r="BG151">
        <v>82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2</v>
      </c>
      <c r="BO151">
        <v>0</v>
      </c>
      <c r="BP151">
        <v>2</v>
      </c>
      <c r="BQ151">
        <v>1</v>
      </c>
      <c r="BR151">
        <v>2</v>
      </c>
      <c r="BS151">
        <v>1</v>
      </c>
      <c r="BT151">
        <v>7</v>
      </c>
      <c r="BU151">
        <v>0</v>
      </c>
      <c r="BV151">
        <v>0</v>
      </c>
      <c r="BW151">
        <v>0</v>
      </c>
      <c r="BX151">
        <v>0</v>
      </c>
      <c r="BY151">
        <v>2</v>
      </c>
      <c r="BZ151">
        <v>2</v>
      </c>
      <c r="CA151">
        <v>0</v>
      </c>
      <c r="CB151">
        <v>0</v>
      </c>
      <c r="CC151">
        <v>1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600</v>
      </c>
      <c r="CN151">
        <v>68.839996337890625</v>
      </c>
      <c r="CO151">
        <v>68.980003356933594</v>
      </c>
      <c r="CP151">
        <v>69.510002136230469</v>
      </c>
      <c r="CQ151">
        <v>68.680000305175781</v>
      </c>
      <c r="CR151">
        <v>69.120002746582031</v>
      </c>
      <c r="CW151">
        <v>40</v>
      </c>
      <c r="CX151">
        <v>152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1</v>
      </c>
      <c r="DG151">
        <v>0</v>
      </c>
      <c r="DH151">
        <v>2</v>
      </c>
      <c r="DI151">
        <v>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366</v>
      </c>
      <c r="EF151">
        <v>69.120002746582031</v>
      </c>
      <c r="EG151">
        <v>69.319999694824219</v>
      </c>
      <c r="EH151">
        <v>69.410003662109375</v>
      </c>
      <c r="EI151">
        <v>68.029998779296875</v>
      </c>
      <c r="EJ151">
        <v>68.209999084472656</v>
      </c>
      <c r="EO151">
        <v>1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1</v>
      </c>
      <c r="FA151">
        <v>0</v>
      </c>
      <c r="FB151">
        <v>194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0</v>
      </c>
      <c r="FQ151">
        <v>0</v>
      </c>
      <c r="FR151">
        <v>0</v>
      </c>
      <c r="FS151">
        <v>1</v>
      </c>
      <c r="FT151">
        <v>0</v>
      </c>
      <c r="FU151">
        <v>0</v>
      </c>
      <c r="FV151">
        <v>0</v>
      </c>
      <c r="FW151" t="s">
        <v>456</v>
      </c>
      <c r="FX151">
        <v>68.209999084472656</v>
      </c>
      <c r="FY151">
        <v>68.260002136230469</v>
      </c>
      <c r="FZ151">
        <v>68.589996337890625</v>
      </c>
      <c r="GA151">
        <v>68</v>
      </c>
      <c r="GB151">
        <v>68.400001525878906</v>
      </c>
      <c r="GC151">
        <v>579</v>
      </c>
      <c r="GD151">
        <v>208</v>
      </c>
      <c r="GE151">
        <v>193</v>
      </c>
      <c r="GF151">
        <v>199</v>
      </c>
      <c r="GG151">
        <v>0</v>
      </c>
      <c r="GH151">
        <v>108</v>
      </c>
      <c r="GI151">
        <v>0</v>
      </c>
      <c r="GJ151">
        <v>0</v>
      </c>
      <c r="GK151">
        <v>2</v>
      </c>
      <c r="GL151">
        <v>196</v>
      </c>
      <c r="GM151">
        <v>0</v>
      </c>
      <c r="GN151">
        <v>194</v>
      </c>
      <c r="GO151">
        <v>1</v>
      </c>
      <c r="GP151">
        <v>0</v>
      </c>
      <c r="GQ151">
        <v>1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2.2000000000000002</v>
      </c>
      <c r="GX151" t="s">
        <v>218</v>
      </c>
      <c r="GY151">
        <v>5347554</v>
      </c>
      <c r="GZ151">
        <v>3300471</v>
      </c>
      <c r="HA151">
        <v>0.71299999999999997</v>
      </c>
      <c r="HB151">
        <v>0.78700000000000003</v>
      </c>
      <c r="HC151">
        <v>9.15</v>
      </c>
      <c r="HD151">
        <v>4.74</v>
      </c>
      <c r="HE151">
        <v>2.9239999999999999</v>
      </c>
      <c r="HF151" s="2">
        <f t="shared" si="18"/>
        <v>7.3253809248374768E-4</v>
      </c>
      <c r="HG151" s="2">
        <f t="shared" si="19"/>
        <v>4.8111126881320576E-3</v>
      </c>
      <c r="HH151" s="2">
        <f t="shared" si="20"/>
        <v>3.8089968955987707E-3</v>
      </c>
      <c r="HI151" s="2">
        <f t="shared" si="21"/>
        <v>5.8479753940877677E-3</v>
      </c>
      <c r="HJ151" s="3">
        <f t="shared" si="22"/>
        <v>68.588408698600006</v>
      </c>
      <c r="HK151" t="str">
        <f t="shared" si="23"/>
        <v>O</v>
      </c>
    </row>
    <row r="152" spans="1:219" hidden="1" x14ac:dyDescent="0.25">
      <c r="A152">
        <v>143</v>
      </c>
      <c r="B152" t="s">
        <v>709</v>
      </c>
      <c r="C152">
        <v>10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72</v>
      </c>
      <c r="N152">
        <v>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34</v>
      </c>
      <c r="W152">
        <v>15</v>
      </c>
      <c r="X152">
        <v>21</v>
      </c>
      <c r="Y152">
        <v>18</v>
      </c>
      <c r="Z152">
        <v>42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411</v>
      </c>
      <c r="AV152">
        <v>22.870000839233398</v>
      </c>
      <c r="AW152">
        <v>22.909999847412109</v>
      </c>
      <c r="AX152">
        <v>23.219999313354489</v>
      </c>
      <c r="AY152">
        <v>22.440000534057621</v>
      </c>
      <c r="AZ152">
        <v>22.45999908447266</v>
      </c>
      <c r="BE152">
        <v>25</v>
      </c>
      <c r="BF152">
        <v>23</v>
      </c>
      <c r="BG152">
        <v>6</v>
      </c>
      <c r="BH152">
        <v>0</v>
      </c>
      <c r="BI152">
        <v>0</v>
      </c>
      <c r="BJ152">
        <v>1</v>
      </c>
      <c r="BK152">
        <v>6</v>
      </c>
      <c r="BL152">
        <v>0</v>
      </c>
      <c r="BM152">
        <v>0</v>
      </c>
      <c r="BN152">
        <v>18</v>
      </c>
      <c r="BO152">
        <v>19</v>
      </c>
      <c r="BP152">
        <v>28</v>
      </c>
      <c r="BQ152">
        <v>17</v>
      </c>
      <c r="BR152">
        <v>66</v>
      </c>
      <c r="BS152">
        <v>1</v>
      </c>
      <c r="BT152">
        <v>3</v>
      </c>
      <c r="BU152">
        <v>0</v>
      </c>
      <c r="BV152">
        <v>0</v>
      </c>
      <c r="BW152">
        <v>29</v>
      </c>
      <c r="BX152">
        <v>6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56</v>
      </c>
      <c r="CF152">
        <v>29</v>
      </c>
      <c r="CG152">
        <v>0</v>
      </c>
      <c r="CH152">
        <v>0</v>
      </c>
      <c r="CI152">
        <v>1</v>
      </c>
      <c r="CJ152">
        <v>1</v>
      </c>
      <c r="CK152">
        <v>0</v>
      </c>
      <c r="CL152">
        <v>0</v>
      </c>
      <c r="CM152" t="s">
        <v>512</v>
      </c>
      <c r="CN152">
        <v>22.45999908447266</v>
      </c>
      <c r="CO152">
        <v>22.610000610351559</v>
      </c>
      <c r="CP152">
        <v>22.870000839233398</v>
      </c>
      <c r="CQ152">
        <v>22.430000305175781</v>
      </c>
      <c r="CR152">
        <v>22.829999923706051</v>
      </c>
      <c r="CW152">
        <v>38</v>
      </c>
      <c r="CX152">
        <v>102</v>
      </c>
      <c r="CY152">
        <v>34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13</v>
      </c>
      <c r="DG152">
        <v>4</v>
      </c>
      <c r="DH152">
        <v>8</v>
      </c>
      <c r="DI152">
        <v>2</v>
      </c>
      <c r="DJ152">
        <v>6</v>
      </c>
      <c r="DK152">
        <v>1</v>
      </c>
      <c r="DL152">
        <v>33</v>
      </c>
      <c r="DM152">
        <v>0</v>
      </c>
      <c r="DN152">
        <v>0</v>
      </c>
      <c r="DO152">
        <v>1</v>
      </c>
      <c r="DP152">
        <v>0</v>
      </c>
      <c r="DQ152">
        <v>6</v>
      </c>
      <c r="DR152">
        <v>6</v>
      </c>
      <c r="DS152">
        <v>1</v>
      </c>
      <c r="DT152">
        <v>0</v>
      </c>
      <c r="DU152">
        <v>1</v>
      </c>
      <c r="DV152">
        <v>1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466</v>
      </c>
      <c r="EF152">
        <v>22.829999923706051</v>
      </c>
      <c r="EG152">
        <v>23.180000305175781</v>
      </c>
      <c r="EH152">
        <v>23.399999618530281</v>
      </c>
      <c r="EI152">
        <v>23.020000457763668</v>
      </c>
      <c r="EJ152">
        <v>23.370000839233398</v>
      </c>
      <c r="EO152">
        <v>50</v>
      </c>
      <c r="EP152">
        <v>15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39</v>
      </c>
      <c r="EY152">
        <v>30</v>
      </c>
      <c r="EZ152">
        <v>44</v>
      </c>
      <c r="FA152">
        <v>29</v>
      </c>
      <c r="FB152">
        <v>6</v>
      </c>
      <c r="FC152">
        <v>0</v>
      </c>
      <c r="FD152">
        <v>0</v>
      </c>
      <c r="FE152">
        <v>0</v>
      </c>
      <c r="FF152">
        <v>0</v>
      </c>
      <c r="FG152">
        <v>2</v>
      </c>
      <c r="FH152">
        <v>0</v>
      </c>
      <c r="FI152">
        <v>6</v>
      </c>
      <c r="FJ152">
        <v>0</v>
      </c>
      <c r="FK152">
        <v>1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423</v>
      </c>
      <c r="FX152">
        <v>23.370000839233398</v>
      </c>
      <c r="FY152">
        <v>23.420000076293949</v>
      </c>
      <c r="FZ152">
        <v>23.45999908447266</v>
      </c>
      <c r="GA152">
        <v>22.95999908447266</v>
      </c>
      <c r="GB152">
        <v>23.409999847412109</v>
      </c>
      <c r="GC152">
        <v>370</v>
      </c>
      <c r="GD152">
        <v>459</v>
      </c>
      <c r="GE152">
        <v>239</v>
      </c>
      <c r="GF152">
        <v>181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120</v>
      </c>
      <c r="GM152">
        <v>0</v>
      </c>
      <c r="GN152">
        <v>12</v>
      </c>
      <c r="GO152">
        <v>3</v>
      </c>
      <c r="GP152">
        <v>2</v>
      </c>
      <c r="GQ152">
        <v>1</v>
      </c>
      <c r="GR152">
        <v>1</v>
      </c>
      <c r="GS152">
        <v>0</v>
      </c>
      <c r="GT152">
        <v>0</v>
      </c>
      <c r="GU152">
        <v>0</v>
      </c>
      <c r="GV152">
        <v>0</v>
      </c>
      <c r="GW152">
        <v>2.2000000000000002</v>
      </c>
      <c r="GX152" t="s">
        <v>218</v>
      </c>
      <c r="GY152">
        <v>8693891</v>
      </c>
      <c r="GZ152">
        <v>5326057</v>
      </c>
      <c r="HC152">
        <v>-0.46</v>
      </c>
      <c r="HD152">
        <v>2.4300000000000002</v>
      </c>
      <c r="HE152">
        <v>0.40789999999999998</v>
      </c>
      <c r="HF152" s="2">
        <f t="shared" si="18"/>
        <v>2.1348948291063374E-3</v>
      </c>
      <c r="HG152" s="2">
        <f t="shared" si="19"/>
        <v>1.7049876274370934E-3</v>
      </c>
      <c r="HH152" s="2">
        <f t="shared" si="20"/>
        <v>1.9641374480049989E-2</v>
      </c>
      <c r="HI152" s="2">
        <f t="shared" si="21"/>
        <v>1.9222587179520856E-2</v>
      </c>
      <c r="HJ152" s="3">
        <f t="shared" si="22"/>
        <v>23.459930886658604</v>
      </c>
      <c r="HK152" t="str">
        <f t="shared" si="23"/>
        <v>RF</v>
      </c>
    </row>
    <row r="153" spans="1:219" hidden="1" x14ac:dyDescent="0.25">
      <c r="A153">
        <v>144</v>
      </c>
      <c r="B153" t="s">
        <v>710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62</v>
      </c>
      <c r="N153">
        <v>65</v>
      </c>
      <c r="O153">
        <v>42</v>
      </c>
      <c r="P153">
        <v>2</v>
      </c>
      <c r="Q153">
        <v>0</v>
      </c>
      <c r="R153">
        <v>2</v>
      </c>
      <c r="S153">
        <v>44</v>
      </c>
      <c r="T153">
        <v>0</v>
      </c>
      <c r="U153">
        <v>0</v>
      </c>
      <c r="V153">
        <v>12</v>
      </c>
      <c r="W153">
        <v>2</v>
      </c>
      <c r="X153">
        <v>0</v>
      </c>
      <c r="Y153">
        <v>0</v>
      </c>
      <c r="Z153">
        <v>8</v>
      </c>
      <c r="AA153">
        <v>2</v>
      </c>
      <c r="AB153">
        <v>16</v>
      </c>
      <c r="AC153">
        <v>0</v>
      </c>
      <c r="AD153">
        <v>0</v>
      </c>
      <c r="AE153">
        <v>0</v>
      </c>
      <c r="AF153">
        <v>0</v>
      </c>
      <c r="AG153">
        <v>8</v>
      </c>
      <c r="AH153">
        <v>8</v>
      </c>
      <c r="AI153">
        <v>0</v>
      </c>
      <c r="AJ153">
        <v>0</v>
      </c>
      <c r="AK153">
        <v>1</v>
      </c>
      <c r="AL153">
        <v>1</v>
      </c>
      <c r="AM153">
        <v>2</v>
      </c>
      <c r="AN153">
        <v>0</v>
      </c>
      <c r="AO153">
        <v>1</v>
      </c>
      <c r="AP153">
        <v>1</v>
      </c>
      <c r="AQ153">
        <v>1</v>
      </c>
      <c r="AR153">
        <v>0</v>
      </c>
      <c r="AS153">
        <v>1</v>
      </c>
      <c r="AT153">
        <v>1</v>
      </c>
      <c r="AU153" t="s">
        <v>268</v>
      </c>
      <c r="AV153">
        <v>29.229999542236332</v>
      </c>
      <c r="AW153">
        <v>29.370000839233398</v>
      </c>
      <c r="AX153">
        <v>30.260000228881839</v>
      </c>
      <c r="AY153">
        <v>28.780000686645511</v>
      </c>
      <c r="AZ153">
        <v>28.85000038146973</v>
      </c>
      <c r="BE153">
        <v>9</v>
      </c>
      <c r="BF153">
        <v>9</v>
      </c>
      <c r="BG153">
        <v>7</v>
      </c>
      <c r="BH153">
        <v>27</v>
      </c>
      <c r="BI153">
        <v>12</v>
      </c>
      <c r="BJ153">
        <v>1</v>
      </c>
      <c r="BK153">
        <v>46</v>
      </c>
      <c r="BL153">
        <v>1</v>
      </c>
      <c r="BM153">
        <v>12</v>
      </c>
      <c r="BN153">
        <v>4</v>
      </c>
      <c r="BO153">
        <v>4</v>
      </c>
      <c r="BP153">
        <v>9</v>
      </c>
      <c r="BQ153">
        <v>14</v>
      </c>
      <c r="BR153">
        <v>97</v>
      </c>
      <c r="BS153">
        <v>0</v>
      </c>
      <c r="BT153">
        <v>0</v>
      </c>
      <c r="BU153">
        <v>0</v>
      </c>
      <c r="BV153">
        <v>0</v>
      </c>
      <c r="BW153">
        <v>55</v>
      </c>
      <c r="BX153">
        <v>46</v>
      </c>
      <c r="BY153">
        <v>0</v>
      </c>
      <c r="BZ153">
        <v>0</v>
      </c>
      <c r="CA153">
        <v>1</v>
      </c>
      <c r="CB153">
        <v>1</v>
      </c>
      <c r="CC153">
        <v>0</v>
      </c>
      <c r="CD153">
        <v>0</v>
      </c>
      <c r="CE153">
        <v>64</v>
      </c>
      <c r="CF153">
        <v>55</v>
      </c>
      <c r="CG153">
        <v>0</v>
      </c>
      <c r="CH153">
        <v>0</v>
      </c>
      <c r="CI153">
        <v>1</v>
      </c>
      <c r="CJ153">
        <v>1</v>
      </c>
      <c r="CK153">
        <v>0</v>
      </c>
      <c r="CL153">
        <v>0</v>
      </c>
      <c r="CM153" t="s">
        <v>711</v>
      </c>
      <c r="CN153">
        <v>28.85000038146973</v>
      </c>
      <c r="CO153">
        <v>28.79000091552734</v>
      </c>
      <c r="CP153">
        <v>29.370000839233398</v>
      </c>
      <c r="CQ153">
        <v>28.659999847412109</v>
      </c>
      <c r="CR153">
        <v>29.10000038146973</v>
      </c>
      <c r="CW153">
        <v>1</v>
      </c>
      <c r="CX153">
        <v>8</v>
      </c>
      <c r="CY153">
        <v>120</v>
      </c>
      <c r="CZ153">
        <v>53</v>
      </c>
      <c r="DA153">
        <v>1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2</v>
      </c>
      <c r="DJ153">
        <v>0</v>
      </c>
      <c r="DK153">
        <v>1</v>
      </c>
      <c r="DL153">
        <v>2</v>
      </c>
      <c r="DM153">
        <v>1</v>
      </c>
      <c r="DN153">
        <v>2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551</v>
      </c>
      <c r="EF153">
        <v>29.10000038146973</v>
      </c>
      <c r="EG153">
        <v>29.399999618530281</v>
      </c>
      <c r="EH153">
        <v>30.54999923706055</v>
      </c>
      <c r="EI153">
        <v>29.069999694824219</v>
      </c>
      <c r="EJ153">
        <v>30.45999908447266</v>
      </c>
      <c r="EO153">
        <v>8</v>
      </c>
      <c r="EP153">
        <v>2</v>
      </c>
      <c r="EQ153">
        <v>1</v>
      </c>
      <c r="ER153">
        <v>16</v>
      </c>
      <c r="ES153">
        <v>156</v>
      </c>
      <c r="ET153">
        <v>0</v>
      </c>
      <c r="EU153">
        <v>0</v>
      </c>
      <c r="EV153">
        <v>0</v>
      </c>
      <c r="EW153">
        <v>0</v>
      </c>
      <c r="EX153">
        <v>3</v>
      </c>
      <c r="EY153">
        <v>1</v>
      </c>
      <c r="EZ153">
        <v>2</v>
      </c>
      <c r="FA153">
        <v>0</v>
      </c>
      <c r="FB153">
        <v>3</v>
      </c>
      <c r="FC153">
        <v>1</v>
      </c>
      <c r="FD153">
        <v>9</v>
      </c>
      <c r="FE153">
        <v>1</v>
      </c>
      <c r="FF153">
        <v>9</v>
      </c>
      <c r="FG153">
        <v>1</v>
      </c>
      <c r="FH153">
        <v>0</v>
      </c>
      <c r="FI153">
        <v>3</v>
      </c>
      <c r="FJ153">
        <v>3</v>
      </c>
      <c r="FK153">
        <v>1</v>
      </c>
      <c r="FL153">
        <v>0</v>
      </c>
      <c r="FM153">
        <v>2</v>
      </c>
      <c r="FN153">
        <v>1</v>
      </c>
      <c r="FO153">
        <v>1</v>
      </c>
      <c r="FP153">
        <v>0</v>
      </c>
      <c r="FQ153">
        <v>1</v>
      </c>
      <c r="FR153">
        <v>1</v>
      </c>
      <c r="FS153">
        <v>1</v>
      </c>
      <c r="FT153">
        <v>0</v>
      </c>
      <c r="FU153">
        <v>1</v>
      </c>
      <c r="FV153">
        <v>1</v>
      </c>
      <c r="FW153" t="s">
        <v>712</v>
      </c>
      <c r="FX153">
        <v>30.45999908447266</v>
      </c>
      <c r="FY153">
        <v>30.64999961853027</v>
      </c>
      <c r="FZ153">
        <v>30.739999771118161</v>
      </c>
      <c r="GA153">
        <v>29.319999694824219</v>
      </c>
      <c r="GB153">
        <v>29.89999961853027</v>
      </c>
      <c r="GC153">
        <v>601</v>
      </c>
      <c r="GD153">
        <v>161</v>
      </c>
      <c r="GE153">
        <v>366</v>
      </c>
      <c r="GF153">
        <v>11</v>
      </c>
      <c r="GG153">
        <v>12</v>
      </c>
      <c r="GH153">
        <v>267</v>
      </c>
      <c r="GI153">
        <v>0</v>
      </c>
      <c r="GJ153">
        <v>226</v>
      </c>
      <c r="GK153">
        <v>11</v>
      </c>
      <c r="GL153">
        <v>108</v>
      </c>
      <c r="GM153">
        <v>11</v>
      </c>
      <c r="GN153">
        <v>3</v>
      </c>
      <c r="GO153">
        <v>3</v>
      </c>
      <c r="GP153">
        <v>2</v>
      </c>
      <c r="GQ153">
        <v>2</v>
      </c>
      <c r="GR153">
        <v>1</v>
      </c>
      <c r="GS153">
        <v>2</v>
      </c>
      <c r="GT153">
        <v>1</v>
      </c>
      <c r="GU153">
        <v>2</v>
      </c>
      <c r="GV153">
        <v>1</v>
      </c>
      <c r="GW153">
        <v>2.6</v>
      </c>
      <c r="GX153" t="s">
        <v>239</v>
      </c>
      <c r="GY153">
        <v>662481</v>
      </c>
      <c r="GZ153">
        <v>454457</v>
      </c>
      <c r="HA153">
        <v>0.95599999999999996</v>
      </c>
      <c r="HB153">
        <v>1.5349999999999999</v>
      </c>
      <c r="HC153">
        <v>0.22</v>
      </c>
      <c r="HD153">
        <v>3.32</v>
      </c>
      <c r="HE153">
        <v>0</v>
      </c>
      <c r="HF153" s="2">
        <f t="shared" si="18"/>
        <v>6.1990387087228482E-3</v>
      </c>
      <c r="HG153" s="2">
        <f t="shared" si="19"/>
        <v>2.9277863779443303E-3</v>
      </c>
      <c r="HH153" s="2">
        <f t="shared" si="20"/>
        <v>4.3393146501116586E-2</v>
      </c>
      <c r="HI153" s="2">
        <f t="shared" si="21"/>
        <v>1.9397991006882886E-2</v>
      </c>
      <c r="HJ153" s="3">
        <f t="shared" si="22"/>
        <v>30.739736269897403</v>
      </c>
      <c r="HK153" t="str">
        <f t="shared" si="23"/>
        <v>REZI</v>
      </c>
    </row>
    <row r="154" spans="1:219" hidden="1" x14ac:dyDescent="0.25">
      <c r="A154">
        <v>145</v>
      </c>
      <c r="B154" t="s">
        <v>713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84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71</v>
      </c>
      <c r="W154">
        <v>12</v>
      </c>
      <c r="X154">
        <v>2</v>
      </c>
      <c r="Y154">
        <v>9</v>
      </c>
      <c r="Z154">
        <v>38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414</v>
      </c>
      <c r="AV154">
        <v>206.33000183105469</v>
      </c>
      <c r="AW154">
        <v>207.50999450683599</v>
      </c>
      <c r="AX154">
        <v>208.41000366210929</v>
      </c>
      <c r="AY154">
        <v>204.46000671386719</v>
      </c>
      <c r="AZ154">
        <v>206.55000305175781</v>
      </c>
      <c r="BE154">
        <v>14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13</v>
      </c>
      <c r="BO154">
        <v>7</v>
      </c>
      <c r="BP154">
        <v>8</v>
      </c>
      <c r="BQ154">
        <v>7</v>
      </c>
      <c r="BR154">
        <v>150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15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243</v>
      </c>
      <c r="CN154">
        <v>206.55000305175781</v>
      </c>
      <c r="CO154">
        <v>205.69000244140619</v>
      </c>
      <c r="CP154">
        <v>206.19000244140619</v>
      </c>
      <c r="CQ154">
        <v>201.58999633789071</v>
      </c>
      <c r="CR154">
        <v>205.61000061035159</v>
      </c>
      <c r="CW154">
        <v>21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22</v>
      </c>
      <c r="DG154">
        <v>10</v>
      </c>
      <c r="DH154">
        <v>13</v>
      </c>
      <c r="DI154">
        <v>8</v>
      </c>
      <c r="DJ154">
        <v>131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2</v>
      </c>
      <c r="DX154">
        <v>0</v>
      </c>
      <c r="DY154">
        <v>46</v>
      </c>
      <c r="DZ154">
        <v>0</v>
      </c>
      <c r="EA154">
        <v>1</v>
      </c>
      <c r="EB154">
        <v>0</v>
      </c>
      <c r="EC154">
        <v>1</v>
      </c>
      <c r="ED154">
        <v>0</v>
      </c>
      <c r="EE154" t="s">
        <v>367</v>
      </c>
      <c r="EF154">
        <v>205.61000061035159</v>
      </c>
      <c r="EG154">
        <v>205.69000244140619</v>
      </c>
      <c r="EH154">
        <v>207.8999938964844</v>
      </c>
      <c r="EI154">
        <v>205.25999450683599</v>
      </c>
      <c r="EJ154">
        <v>205.96000671386719</v>
      </c>
      <c r="EO154">
        <v>62</v>
      </c>
      <c r="EP154">
        <v>102</v>
      </c>
      <c r="EQ154">
        <v>9</v>
      </c>
      <c r="ER154">
        <v>0</v>
      </c>
      <c r="ES154">
        <v>0</v>
      </c>
      <c r="ET154">
        <v>1</v>
      </c>
      <c r="EU154">
        <v>9</v>
      </c>
      <c r="EV154">
        <v>0</v>
      </c>
      <c r="EW154">
        <v>0</v>
      </c>
      <c r="EX154">
        <v>28</v>
      </c>
      <c r="EY154">
        <v>1</v>
      </c>
      <c r="EZ154">
        <v>0</v>
      </c>
      <c r="FA154">
        <v>0</v>
      </c>
      <c r="FB154">
        <v>0</v>
      </c>
      <c r="FC154">
        <v>1</v>
      </c>
      <c r="FD154">
        <v>14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222</v>
      </c>
      <c r="FX154">
        <v>205.96000671386719</v>
      </c>
      <c r="FY154">
        <v>207</v>
      </c>
      <c r="FZ154">
        <v>210.2200012207031</v>
      </c>
      <c r="GA154">
        <v>205.75999450683591</v>
      </c>
      <c r="GB154">
        <v>205.8500061035156</v>
      </c>
      <c r="GC154">
        <v>293</v>
      </c>
      <c r="GD154">
        <v>530</v>
      </c>
      <c r="GE154">
        <v>194</v>
      </c>
      <c r="GF154">
        <v>213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319</v>
      </c>
      <c r="GM154">
        <v>0</v>
      </c>
      <c r="GN154">
        <v>131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1</v>
      </c>
      <c r="GU154">
        <v>0</v>
      </c>
      <c r="GV154">
        <v>0</v>
      </c>
      <c r="GW154">
        <v>2.5</v>
      </c>
      <c r="GX154" t="s">
        <v>218</v>
      </c>
      <c r="GY154">
        <v>1152882</v>
      </c>
      <c r="GZ154">
        <v>566728</v>
      </c>
      <c r="HA154">
        <v>0.90400000000000003</v>
      </c>
      <c r="HB154">
        <v>1.673</v>
      </c>
      <c r="HC154">
        <v>1.72</v>
      </c>
      <c r="HD154">
        <v>2.6</v>
      </c>
      <c r="HE154">
        <v>0.49840000000000001</v>
      </c>
      <c r="HF154" s="2">
        <f t="shared" si="18"/>
        <v>5.024122155230959E-3</v>
      </c>
      <c r="HG154" s="2">
        <f t="shared" si="19"/>
        <v>1.5317292369923075E-2</v>
      </c>
      <c r="HH154" s="2">
        <f t="shared" si="20"/>
        <v>5.9903647012757855E-3</v>
      </c>
      <c r="HI154" s="2">
        <f t="shared" si="21"/>
        <v>4.3726788443432252E-4</v>
      </c>
      <c r="HJ154" s="3">
        <f t="shared" si="22"/>
        <v>210.17067952057408</v>
      </c>
      <c r="HK154" t="str">
        <f t="shared" si="23"/>
        <v>RMD</v>
      </c>
    </row>
    <row r="155" spans="1:219" hidden="1" x14ac:dyDescent="0.25">
      <c r="A155">
        <v>146</v>
      </c>
      <c r="B155" t="s">
        <v>714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101</v>
      </c>
      <c r="N155">
        <v>76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9</v>
      </c>
      <c r="W155">
        <v>0</v>
      </c>
      <c r="X155">
        <v>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324</v>
      </c>
      <c r="AV155">
        <v>444.44000244140631</v>
      </c>
      <c r="AW155">
        <v>445.42999267578131</v>
      </c>
      <c r="AX155">
        <v>448.54000854492188</v>
      </c>
      <c r="AY155">
        <v>443.72000122070313</v>
      </c>
      <c r="AZ155">
        <v>445.8699951171875</v>
      </c>
      <c r="BE155">
        <v>115</v>
      </c>
      <c r="BF155">
        <v>2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73</v>
      </c>
      <c r="BO155">
        <v>7</v>
      </c>
      <c r="BP155">
        <v>2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688</v>
      </c>
      <c r="CN155">
        <v>445.8699951171875</v>
      </c>
      <c r="CO155">
        <v>446.48001098632813</v>
      </c>
      <c r="CP155">
        <v>447.94000244140631</v>
      </c>
      <c r="CQ155">
        <v>441.44000244140631</v>
      </c>
      <c r="CR155">
        <v>444.42999267578131</v>
      </c>
      <c r="CW155">
        <v>7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6</v>
      </c>
      <c r="DG155">
        <v>1</v>
      </c>
      <c r="DH155">
        <v>20</v>
      </c>
      <c r="DI155">
        <v>31</v>
      </c>
      <c r="DJ155">
        <v>93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8</v>
      </c>
      <c r="DX155">
        <v>0</v>
      </c>
      <c r="DY155">
        <v>0</v>
      </c>
      <c r="DZ155">
        <v>0</v>
      </c>
      <c r="EA155">
        <v>1</v>
      </c>
      <c r="EB155">
        <v>0</v>
      </c>
      <c r="EC155">
        <v>0</v>
      </c>
      <c r="ED155">
        <v>0</v>
      </c>
      <c r="EE155" t="s">
        <v>230</v>
      </c>
      <c r="EF155">
        <v>444.42999267578131</v>
      </c>
      <c r="EG155">
        <v>446.76998901367188</v>
      </c>
      <c r="EH155">
        <v>449.17001342773438</v>
      </c>
      <c r="EI155">
        <v>445.20999145507813</v>
      </c>
      <c r="EJ155">
        <v>447.489990234375</v>
      </c>
      <c r="EO155">
        <v>140</v>
      </c>
      <c r="EP155">
        <v>1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24</v>
      </c>
      <c r="EY155">
        <v>3</v>
      </c>
      <c r="EZ155">
        <v>1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242</v>
      </c>
      <c r="FX155">
        <v>447.489990234375</v>
      </c>
      <c r="FY155">
        <v>449.02999877929688</v>
      </c>
      <c r="FZ155">
        <v>452.02999877929688</v>
      </c>
      <c r="GA155">
        <v>446.3699951171875</v>
      </c>
      <c r="GB155">
        <v>450.010009765625</v>
      </c>
      <c r="GC155">
        <v>442</v>
      </c>
      <c r="GD155">
        <v>273</v>
      </c>
      <c r="GE155">
        <v>148</v>
      </c>
      <c r="GF155">
        <v>179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93</v>
      </c>
      <c r="GM155">
        <v>0</v>
      </c>
      <c r="GN155">
        <v>93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2.5</v>
      </c>
      <c r="GX155" t="s">
        <v>218</v>
      </c>
      <c r="GY155">
        <v>403780</v>
      </c>
      <c r="GZ155">
        <v>479928</v>
      </c>
      <c r="HA155">
        <v>0.56999999999999995</v>
      </c>
      <c r="HB155">
        <v>0.70599999999999996</v>
      </c>
      <c r="HC155">
        <v>2.6</v>
      </c>
      <c r="HD155">
        <v>3.12</v>
      </c>
      <c r="HE155">
        <v>0.22799999000000001</v>
      </c>
      <c r="HF155" s="2">
        <f t="shared" si="18"/>
        <v>3.4296339868348236E-3</v>
      </c>
      <c r="HG155" s="2">
        <f t="shared" si="19"/>
        <v>6.6367276687420151E-3</v>
      </c>
      <c r="HH155" s="2">
        <f t="shared" si="20"/>
        <v>5.9238885360458626E-3</v>
      </c>
      <c r="HI155" s="2">
        <f t="shared" si="21"/>
        <v>8.0887415156238873E-3</v>
      </c>
      <c r="HJ155" s="3">
        <f t="shared" si="22"/>
        <v>452.01008859629064</v>
      </c>
      <c r="HK155" t="str">
        <f t="shared" si="23"/>
        <v>ROP</v>
      </c>
    </row>
    <row r="156" spans="1:219" hidden="1" x14ac:dyDescent="0.25">
      <c r="A156">
        <v>147</v>
      </c>
      <c r="B156" t="s">
        <v>715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37</v>
      </c>
      <c r="W156">
        <v>22</v>
      </c>
      <c r="X156">
        <v>21</v>
      </c>
      <c r="Y156">
        <v>32</v>
      </c>
      <c r="Z156">
        <v>20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1</v>
      </c>
      <c r="AT156">
        <v>0</v>
      </c>
      <c r="AU156" t="s">
        <v>716</v>
      </c>
      <c r="AV156">
        <v>62.889999389648438</v>
      </c>
      <c r="AW156">
        <v>63.209999084472663</v>
      </c>
      <c r="AX156">
        <v>63.400001525878913</v>
      </c>
      <c r="AY156">
        <v>62.479999542236328</v>
      </c>
      <c r="AZ156">
        <v>62.669998168945313</v>
      </c>
      <c r="BE156">
        <v>24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22</v>
      </c>
      <c r="BO156">
        <v>44</v>
      </c>
      <c r="BP156">
        <v>49</v>
      </c>
      <c r="BQ156">
        <v>15</v>
      </c>
      <c r="BR156">
        <v>35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27</v>
      </c>
      <c r="CF156">
        <v>0</v>
      </c>
      <c r="CG156">
        <v>0</v>
      </c>
      <c r="CH156">
        <v>0</v>
      </c>
      <c r="CI156">
        <v>1</v>
      </c>
      <c r="CJ156">
        <v>0</v>
      </c>
      <c r="CK156">
        <v>0</v>
      </c>
      <c r="CL156">
        <v>0</v>
      </c>
      <c r="CM156" t="s">
        <v>717</v>
      </c>
      <c r="CN156">
        <v>62.669998168945313</v>
      </c>
      <c r="CO156">
        <v>62.709999084472663</v>
      </c>
      <c r="CP156">
        <v>63.319999694824219</v>
      </c>
      <c r="CQ156">
        <v>61.369998931884773</v>
      </c>
      <c r="CR156">
        <v>62.919998168945313</v>
      </c>
      <c r="CW156">
        <v>78</v>
      </c>
      <c r="CX156">
        <v>88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8</v>
      </c>
      <c r="DG156">
        <v>1</v>
      </c>
      <c r="DH156">
        <v>0</v>
      </c>
      <c r="DI156">
        <v>0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0</v>
      </c>
      <c r="EB156">
        <v>0</v>
      </c>
      <c r="EC156">
        <v>1</v>
      </c>
      <c r="ED156">
        <v>1</v>
      </c>
      <c r="EE156" t="s">
        <v>718</v>
      </c>
      <c r="EF156">
        <v>62.919998168945313</v>
      </c>
      <c r="EG156">
        <v>63.479999542236328</v>
      </c>
      <c r="EH156">
        <v>63.700000762939453</v>
      </c>
      <c r="EI156">
        <v>63.200000762939453</v>
      </c>
      <c r="EJ156">
        <v>63.380001068115227</v>
      </c>
      <c r="EO156">
        <v>113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64</v>
      </c>
      <c r="EY156">
        <v>16</v>
      </c>
      <c r="EZ156">
        <v>4</v>
      </c>
      <c r="FA156">
        <v>1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266</v>
      </c>
      <c r="FX156">
        <v>63.380001068115227</v>
      </c>
      <c r="FY156">
        <v>63.459999084472663</v>
      </c>
      <c r="FZ156">
        <v>63.599998474121087</v>
      </c>
      <c r="GA156">
        <v>62.909999847412109</v>
      </c>
      <c r="GB156">
        <v>63.439998626708977</v>
      </c>
      <c r="GC156">
        <v>363</v>
      </c>
      <c r="GD156">
        <v>392</v>
      </c>
      <c r="GE156">
        <v>279</v>
      </c>
      <c r="GF156">
        <v>95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56</v>
      </c>
      <c r="GM156">
        <v>0</v>
      </c>
      <c r="GN156">
        <v>1</v>
      </c>
      <c r="GO156">
        <v>1</v>
      </c>
      <c r="GP156">
        <v>1</v>
      </c>
      <c r="GQ156">
        <v>0</v>
      </c>
      <c r="GR156">
        <v>0</v>
      </c>
      <c r="GS156">
        <v>2</v>
      </c>
      <c r="GT156">
        <v>1</v>
      </c>
      <c r="GU156">
        <v>1</v>
      </c>
      <c r="GV156">
        <v>1</v>
      </c>
      <c r="GW156">
        <v>2.2999999999999998</v>
      </c>
      <c r="GX156" t="s">
        <v>218</v>
      </c>
      <c r="GY156">
        <v>723398</v>
      </c>
      <c r="GZ156">
        <v>414928</v>
      </c>
      <c r="HA156">
        <v>5.77</v>
      </c>
      <c r="HB156">
        <v>6.1360000000000001</v>
      </c>
      <c r="HC156">
        <v>1.37</v>
      </c>
      <c r="HD156">
        <v>2.68</v>
      </c>
      <c r="HE156">
        <v>0.22709998000000001</v>
      </c>
      <c r="HF156" s="2">
        <f t="shared" si="18"/>
        <v>1.2606053815246154E-3</v>
      </c>
      <c r="HG156" s="2">
        <f t="shared" si="19"/>
        <v>2.2012483177242803E-3</v>
      </c>
      <c r="HH156" s="2">
        <f t="shared" si="20"/>
        <v>8.6668648754381072E-3</v>
      </c>
      <c r="HI156" s="2">
        <f t="shared" si="21"/>
        <v>8.3543315064595891E-3</v>
      </c>
      <c r="HJ156" s="3">
        <f t="shared" si="22"/>
        <v>63.599690300700146</v>
      </c>
      <c r="HK156" t="str">
        <f t="shared" si="23"/>
        <v>SEIC</v>
      </c>
    </row>
    <row r="157" spans="1:219" hidden="1" x14ac:dyDescent="0.25">
      <c r="A157">
        <v>148</v>
      </c>
      <c r="B157" t="s">
        <v>719</v>
      </c>
      <c r="C157">
        <v>10</v>
      </c>
      <c r="D157">
        <v>0</v>
      </c>
      <c r="E157">
        <v>5</v>
      </c>
      <c r="F157">
        <v>1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28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35</v>
      </c>
      <c r="W157">
        <v>23</v>
      </c>
      <c r="X157">
        <v>15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624</v>
      </c>
      <c r="AV157">
        <v>86.94000244140625</v>
      </c>
      <c r="AW157">
        <v>87.430000305175781</v>
      </c>
      <c r="AX157">
        <v>87.55999755859375</v>
      </c>
      <c r="AY157">
        <v>86.290000915527344</v>
      </c>
      <c r="AZ157">
        <v>86.30999755859375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2</v>
      </c>
      <c r="BQ157">
        <v>0</v>
      </c>
      <c r="BR157">
        <v>130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2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 t="s">
        <v>720</v>
      </c>
      <c r="CN157">
        <v>86.30999755859375</v>
      </c>
      <c r="CO157">
        <v>86.75</v>
      </c>
      <c r="CP157">
        <v>87.150001525878906</v>
      </c>
      <c r="CQ157">
        <v>86.650001525878906</v>
      </c>
      <c r="CR157">
        <v>86.779998779296875</v>
      </c>
      <c r="CW157">
        <v>112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33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317</v>
      </c>
      <c r="EF157">
        <v>86.779998779296875</v>
      </c>
      <c r="EG157">
        <v>87.050003051757813</v>
      </c>
      <c r="EH157">
        <v>87.410003662109375</v>
      </c>
      <c r="EI157">
        <v>86.580001831054688</v>
      </c>
      <c r="EJ157">
        <v>86.669998168945313</v>
      </c>
      <c r="EO157">
        <v>7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24</v>
      </c>
      <c r="EY157">
        <v>66</v>
      </c>
      <c r="EZ157">
        <v>39</v>
      </c>
      <c r="FA157">
        <v>10</v>
      </c>
      <c r="FB157">
        <v>1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519</v>
      </c>
      <c r="FX157">
        <v>86.669998168945313</v>
      </c>
      <c r="FY157">
        <v>86.849998474121094</v>
      </c>
      <c r="FZ157">
        <v>86.849998474121094</v>
      </c>
      <c r="GA157">
        <v>86</v>
      </c>
      <c r="GB157">
        <v>86.75</v>
      </c>
      <c r="GC157">
        <v>148</v>
      </c>
      <c r="GD157">
        <v>380</v>
      </c>
      <c r="GE157">
        <v>119</v>
      </c>
      <c r="GF157">
        <v>173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131</v>
      </c>
      <c r="GM157">
        <v>0</v>
      </c>
      <c r="GN157">
        <v>1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2.2000000000000002</v>
      </c>
      <c r="GX157" t="s">
        <v>218</v>
      </c>
      <c r="GY157">
        <v>354010</v>
      </c>
      <c r="GZ157">
        <v>195600</v>
      </c>
      <c r="HA157">
        <v>1.4350000000000001</v>
      </c>
      <c r="HB157">
        <v>3.7090000000000001</v>
      </c>
      <c r="HC157">
        <v>7.24</v>
      </c>
      <c r="HD157">
        <v>4.9800000000000004</v>
      </c>
      <c r="HE157">
        <v>0.5474</v>
      </c>
      <c r="HF157" s="2">
        <f t="shared" si="18"/>
        <v>2.0725424103422707E-3</v>
      </c>
      <c r="HG157" s="2">
        <f t="shared" si="19"/>
        <v>0</v>
      </c>
      <c r="HH157" s="2">
        <f t="shared" si="20"/>
        <v>9.7869716644194416E-3</v>
      </c>
      <c r="HI157" s="2">
        <f t="shared" si="21"/>
        <v>8.6455331412104153E-3</v>
      </c>
      <c r="HJ157" s="3">
        <f t="shared" si="22"/>
        <v>86.849998474121094</v>
      </c>
      <c r="HK157" t="str">
        <f t="shared" si="23"/>
        <v>SXT</v>
      </c>
    </row>
    <row r="158" spans="1:219" hidden="1" x14ac:dyDescent="0.25">
      <c r="A158">
        <v>149</v>
      </c>
      <c r="B158" t="s">
        <v>721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31</v>
      </c>
      <c r="N158">
        <v>112</v>
      </c>
      <c r="O158">
        <v>45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1</v>
      </c>
      <c r="X158">
        <v>1</v>
      </c>
      <c r="Y158">
        <v>1</v>
      </c>
      <c r="Z158">
        <v>4</v>
      </c>
      <c r="AA158">
        <v>1</v>
      </c>
      <c r="AB158">
        <v>12</v>
      </c>
      <c r="AC158">
        <v>0</v>
      </c>
      <c r="AD158">
        <v>0</v>
      </c>
      <c r="AE158">
        <v>0</v>
      </c>
      <c r="AF158">
        <v>0</v>
      </c>
      <c r="AG158">
        <v>4</v>
      </c>
      <c r="AH158">
        <v>4</v>
      </c>
      <c r="AI158">
        <v>0</v>
      </c>
      <c r="AJ158">
        <v>0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722</v>
      </c>
      <c r="AV158">
        <v>124.63999938964839</v>
      </c>
      <c r="AW158">
        <v>125</v>
      </c>
      <c r="AX158">
        <v>126.69000244140619</v>
      </c>
      <c r="AY158">
        <v>124.1800003051758</v>
      </c>
      <c r="AZ158">
        <v>124.40000152587891</v>
      </c>
      <c r="BE158">
        <v>82</v>
      </c>
      <c r="BF158">
        <v>35</v>
      </c>
      <c r="BG158">
        <v>10</v>
      </c>
      <c r="BH158">
        <v>0</v>
      </c>
      <c r="BI158">
        <v>0</v>
      </c>
      <c r="BJ158">
        <v>1</v>
      </c>
      <c r="BK158">
        <v>10</v>
      </c>
      <c r="BL158">
        <v>0</v>
      </c>
      <c r="BM158">
        <v>0</v>
      </c>
      <c r="BN158">
        <v>32</v>
      </c>
      <c r="BO158">
        <v>12</v>
      </c>
      <c r="BP158">
        <v>17</v>
      </c>
      <c r="BQ158">
        <v>10</v>
      </c>
      <c r="BR158">
        <v>13</v>
      </c>
      <c r="BS158">
        <v>1</v>
      </c>
      <c r="BT158">
        <v>3</v>
      </c>
      <c r="BU158">
        <v>0</v>
      </c>
      <c r="BV158">
        <v>0</v>
      </c>
      <c r="BW158">
        <v>46</v>
      </c>
      <c r="BX158">
        <v>10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557</v>
      </c>
      <c r="CN158">
        <v>124.40000152587891</v>
      </c>
      <c r="CO158">
        <v>124.6600036621094</v>
      </c>
      <c r="CP158">
        <v>127.01999664306641</v>
      </c>
      <c r="CQ158">
        <v>123.8000030517578</v>
      </c>
      <c r="CR158">
        <v>126.6999969482422</v>
      </c>
      <c r="CW158">
        <v>21</v>
      </c>
      <c r="CX158">
        <v>13</v>
      </c>
      <c r="CY158">
        <v>23</v>
      </c>
      <c r="CZ158">
        <v>136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3</v>
      </c>
      <c r="DG158">
        <v>1</v>
      </c>
      <c r="DH158">
        <v>0</v>
      </c>
      <c r="DI158">
        <v>0</v>
      </c>
      <c r="DJ158">
        <v>2</v>
      </c>
      <c r="DK158">
        <v>1</v>
      </c>
      <c r="DL158">
        <v>6</v>
      </c>
      <c r="DM158">
        <v>0</v>
      </c>
      <c r="DN158">
        <v>0</v>
      </c>
      <c r="DO158">
        <v>0</v>
      </c>
      <c r="DP158">
        <v>0</v>
      </c>
      <c r="DQ158">
        <v>2</v>
      </c>
      <c r="DR158">
        <v>2</v>
      </c>
      <c r="DS158">
        <v>0</v>
      </c>
      <c r="DT158">
        <v>0</v>
      </c>
      <c r="DU158">
        <v>1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722</v>
      </c>
      <c r="EF158">
        <v>126.6999969482422</v>
      </c>
      <c r="EG158">
        <v>127.5</v>
      </c>
      <c r="EH158">
        <v>128.7200012207031</v>
      </c>
      <c r="EI158">
        <v>127.09999847412109</v>
      </c>
      <c r="EJ158">
        <v>128.28999328613281</v>
      </c>
      <c r="EO158">
        <v>106</v>
      </c>
      <c r="EP158">
        <v>78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28</v>
      </c>
      <c r="EY158">
        <v>3</v>
      </c>
      <c r="EZ158">
        <v>1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723</v>
      </c>
      <c r="FX158">
        <v>128.28999328613281</v>
      </c>
      <c r="FY158">
        <v>128.83000183105469</v>
      </c>
      <c r="FZ158">
        <v>129.19999694824219</v>
      </c>
      <c r="GA158">
        <v>127.6600036621094</v>
      </c>
      <c r="GB158">
        <v>128.49000549316409</v>
      </c>
      <c r="GC158">
        <v>692</v>
      </c>
      <c r="GD158">
        <v>134</v>
      </c>
      <c r="GE158">
        <v>377</v>
      </c>
      <c r="GF158">
        <v>38</v>
      </c>
      <c r="GG158">
        <v>0</v>
      </c>
      <c r="GH158">
        <v>136</v>
      </c>
      <c r="GI158">
        <v>0</v>
      </c>
      <c r="GJ158">
        <v>136</v>
      </c>
      <c r="GK158">
        <v>0</v>
      </c>
      <c r="GL158">
        <v>19</v>
      </c>
      <c r="GM158">
        <v>0</v>
      </c>
      <c r="GN158">
        <v>2</v>
      </c>
      <c r="GO158">
        <v>3</v>
      </c>
      <c r="GP158">
        <v>1</v>
      </c>
      <c r="GQ158">
        <v>3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2.4</v>
      </c>
      <c r="GX158" t="s">
        <v>218</v>
      </c>
      <c r="GY158">
        <v>3172059</v>
      </c>
      <c r="GZ158">
        <v>1934071</v>
      </c>
      <c r="HA158">
        <v>0.39300000000000002</v>
      </c>
      <c r="HB158">
        <v>0.41299999999999998</v>
      </c>
      <c r="HC158">
        <v>3.23</v>
      </c>
      <c r="HD158">
        <v>4.78</v>
      </c>
      <c r="HE158">
        <v>1.1080000000000001</v>
      </c>
      <c r="HF158" s="2">
        <f t="shared" si="18"/>
        <v>4.1916365539607092E-3</v>
      </c>
      <c r="HG158" s="2">
        <f t="shared" si="19"/>
        <v>2.8637393647595877E-3</v>
      </c>
      <c r="HH158" s="2">
        <f t="shared" si="20"/>
        <v>9.0817212785543333E-3</v>
      </c>
      <c r="HI158" s="2">
        <f t="shared" si="21"/>
        <v>6.4596606395105338E-3</v>
      </c>
      <c r="HJ158" s="3">
        <f t="shared" si="22"/>
        <v>129.19893737866033</v>
      </c>
      <c r="HK158" t="str">
        <f t="shared" si="23"/>
        <v>SPG</v>
      </c>
    </row>
    <row r="159" spans="1:219" hidden="1" x14ac:dyDescent="0.25">
      <c r="A159">
        <v>150</v>
      </c>
      <c r="B159" t="s">
        <v>724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5</v>
      </c>
      <c r="N159">
        <v>3</v>
      </c>
      <c r="O159">
        <v>19</v>
      </c>
      <c r="P159">
        <v>56</v>
      </c>
      <c r="Q159">
        <v>108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0</v>
      </c>
      <c r="Y159">
        <v>2</v>
      </c>
      <c r="Z159">
        <v>0</v>
      </c>
      <c r="AA159">
        <v>1</v>
      </c>
      <c r="AB159">
        <v>4</v>
      </c>
      <c r="AC159">
        <v>1</v>
      </c>
      <c r="AD159">
        <v>4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646</v>
      </c>
      <c r="AV159">
        <v>78.569999694824219</v>
      </c>
      <c r="AW159">
        <v>78.489997863769531</v>
      </c>
      <c r="AX159">
        <v>79.589996337890625</v>
      </c>
      <c r="AY159">
        <v>76.75</v>
      </c>
      <c r="AZ159">
        <v>76.959999084472656</v>
      </c>
      <c r="BE159">
        <v>12</v>
      </c>
      <c r="BF159">
        <v>5</v>
      </c>
      <c r="BG159">
        <v>8</v>
      </c>
      <c r="BH159">
        <v>0</v>
      </c>
      <c r="BI159">
        <v>0</v>
      </c>
      <c r="BJ159">
        <v>1</v>
      </c>
      <c r="BK159">
        <v>8</v>
      </c>
      <c r="BL159">
        <v>0</v>
      </c>
      <c r="BM159">
        <v>0</v>
      </c>
      <c r="BN159">
        <v>4</v>
      </c>
      <c r="BO159">
        <v>3</v>
      </c>
      <c r="BP159">
        <v>1</v>
      </c>
      <c r="BQ159">
        <v>7</v>
      </c>
      <c r="BR159">
        <v>155</v>
      </c>
      <c r="BS159">
        <v>1</v>
      </c>
      <c r="BT159">
        <v>2</v>
      </c>
      <c r="BU159">
        <v>0</v>
      </c>
      <c r="BV159">
        <v>0</v>
      </c>
      <c r="BW159">
        <v>13</v>
      </c>
      <c r="BX159">
        <v>8</v>
      </c>
      <c r="BY159">
        <v>0</v>
      </c>
      <c r="BZ159">
        <v>0</v>
      </c>
      <c r="CA159">
        <v>1</v>
      </c>
      <c r="CB159">
        <v>1</v>
      </c>
      <c r="CC159">
        <v>0</v>
      </c>
      <c r="CD159">
        <v>0</v>
      </c>
      <c r="CE159">
        <v>25</v>
      </c>
      <c r="CF159">
        <v>13</v>
      </c>
      <c r="CG159">
        <v>0</v>
      </c>
      <c r="CH159">
        <v>0</v>
      </c>
      <c r="CI159">
        <v>1</v>
      </c>
      <c r="CJ159">
        <v>1</v>
      </c>
      <c r="CK159">
        <v>0</v>
      </c>
      <c r="CL159">
        <v>0</v>
      </c>
      <c r="CM159" t="s">
        <v>725</v>
      </c>
      <c r="CN159">
        <v>76.959999084472656</v>
      </c>
      <c r="CO159">
        <v>77.330001831054688</v>
      </c>
      <c r="CP159">
        <v>78.889999389648438</v>
      </c>
      <c r="CQ159">
        <v>76.739997863769531</v>
      </c>
      <c r="CR159">
        <v>77.800003051757813</v>
      </c>
      <c r="CW159">
        <v>28</v>
      </c>
      <c r="CX159">
        <v>39</v>
      </c>
      <c r="CY159">
        <v>76</v>
      </c>
      <c r="CZ159">
        <v>45</v>
      </c>
      <c r="DA159">
        <v>1</v>
      </c>
      <c r="DB159">
        <v>0</v>
      </c>
      <c r="DC159">
        <v>0</v>
      </c>
      <c r="DD159">
        <v>0</v>
      </c>
      <c r="DE159">
        <v>0</v>
      </c>
      <c r="DF159">
        <v>6</v>
      </c>
      <c r="DG159">
        <v>1</v>
      </c>
      <c r="DH159">
        <v>0</v>
      </c>
      <c r="DI159">
        <v>0</v>
      </c>
      <c r="DJ159">
        <v>4</v>
      </c>
      <c r="DK159">
        <v>1</v>
      </c>
      <c r="DL159">
        <v>11</v>
      </c>
      <c r="DM159">
        <v>1</v>
      </c>
      <c r="DN159">
        <v>0</v>
      </c>
      <c r="DO159">
        <v>0</v>
      </c>
      <c r="DP159">
        <v>0</v>
      </c>
      <c r="DQ159">
        <v>4</v>
      </c>
      <c r="DR159">
        <v>4</v>
      </c>
      <c r="DS159">
        <v>0</v>
      </c>
      <c r="DT159">
        <v>0</v>
      </c>
      <c r="DU159">
        <v>1</v>
      </c>
      <c r="DV159">
        <v>1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342</v>
      </c>
      <c r="EF159">
        <v>77.800003051757813</v>
      </c>
      <c r="EG159">
        <v>78.120002746582031</v>
      </c>
      <c r="EH159">
        <v>79.150001525878906</v>
      </c>
      <c r="EI159">
        <v>77.970001220703125</v>
      </c>
      <c r="EJ159">
        <v>78.459999084472656</v>
      </c>
      <c r="EO159">
        <v>54</v>
      </c>
      <c r="EP159">
        <v>93</v>
      </c>
      <c r="EQ159">
        <v>38</v>
      </c>
      <c r="ER159">
        <v>0</v>
      </c>
      <c r="ES159">
        <v>0</v>
      </c>
      <c r="ET159">
        <v>1</v>
      </c>
      <c r="EU159">
        <v>1</v>
      </c>
      <c r="EV159">
        <v>0</v>
      </c>
      <c r="EW159">
        <v>0</v>
      </c>
      <c r="EX159">
        <v>6</v>
      </c>
      <c r="EY159">
        <v>0</v>
      </c>
      <c r="EZ159">
        <v>0</v>
      </c>
      <c r="FA159">
        <v>0</v>
      </c>
      <c r="FB159">
        <v>0</v>
      </c>
      <c r="FC159">
        <v>2</v>
      </c>
      <c r="FD159">
        <v>6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650</v>
      </c>
      <c r="FX159">
        <v>78.459999084472656</v>
      </c>
      <c r="FY159">
        <v>78.779998779296875</v>
      </c>
      <c r="FZ159">
        <v>79.849998474121094</v>
      </c>
      <c r="GA159">
        <v>78.069999694824219</v>
      </c>
      <c r="GB159">
        <v>79.220001220703125</v>
      </c>
      <c r="GC159">
        <v>590</v>
      </c>
      <c r="GD159">
        <v>191</v>
      </c>
      <c r="GE159">
        <v>374</v>
      </c>
      <c r="GF159">
        <v>17</v>
      </c>
      <c r="GG159">
        <v>0</v>
      </c>
      <c r="GH159">
        <v>210</v>
      </c>
      <c r="GI159">
        <v>0</v>
      </c>
      <c r="GJ159">
        <v>46</v>
      </c>
      <c r="GK159">
        <v>4</v>
      </c>
      <c r="GL159">
        <v>159</v>
      </c>
      <c r="GM159">
        <v>0</v>
      </c>
      <c r="GN159">
        <v>4</v>
      </c>
      <c r="GO159">
        <v>1</v>
      </c>
      <c r="GP159">
        <v>1</v>
      </c>
      <c r="GQ159">
        <v>1</v>
      </c>
      <c r="GR159">
        <v>1</v>
      </c>
      <c r="GS159">
        <v>0</v>
      </c>
      <c r="GT159">
        <v>0</v>
      </c>
      <c r="GU159">
        <v>0</v>
      </c>
      <c r="GV159">
        <v>0</v>
      </c>
      <c r="GW159">
        <v>2.9</v>
      </c>
      <c r="GX159" t="s">
        <v>239</v>
      </c>
      <c r="GY159">
        <v>887059</v>
      </c>
      <c r="GZ159">
        <v>832114</v>
      </c>
      <c r="HA159">
        <v>2.968</v>
      </c>
      <c r="HB159">
        <v>3.673</v>
      </c>
      <c r="HC159">
        <v>22.3</v>
      </c>
      <c r="HD159">
        <v>10.71</v>
      </c>
      <c r="HE159">
        <v>1.0763</v>
      </c>
      <c r="HF159" s="2">
        <f t="shared" si="18"/>
        <v>4.061940845171863E-3</v>
      </c>
      <c r="HG159" s="2">
        <f t="shared" si="19"/>
        <v>1.340012166901916E-2</v>
      </c>
      <c r="HH159" s="2">
        <f t="shared" si="20"/>
        <v>9.0124282238405184E-3</v>
      </c>
      <c r="HI159" s="2">
        <f t="shared" si="21"/>
        <v>1.4516555265823072E-2</v>
      </c>
      <c r="HJ159" s="3">
        <f t="shared" si="22"/>
        <v>79.835660348024632</v>
      </c>
      <c r="HK159" t="str">
        <f t="shared" si="23"/>
        <v>SLG</v>
      </c>
    </row>
    <row r="160" spans="1:219" hidden="1" x14ac:dyDescent="0.25">
      <c r="A160">
        <v>151</v>
      </c>
      <c r="B160" t="s">
        <v>726</v>
      </c>
      <c r="C160">
        <v>9</v>
      </c>
      <c r="D160">
        <v>1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65</v>
      </c>
      <c r="N160">
        <v>80</v>
      </c>
      <c r="O160">
        <v>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7</v>
      </c>
      <c r="W160">
        <v>4</v>
      </c>
      <c r="X160">
        <v>3</v>
      </c>
      <c r="Y160">
        <v>1</v>
      </c>
      <c r="Z160">
        <v>0</v>
      </c>
      <c r="AA160">
        <v>1</v>
      </c>
      <c r="AB160">
        <v>15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437</v>
      </c>
      <c r="AV160">
        <v>253.3800048828125</v>
      </c>
      <c r="AW160">
        <v>253.2799987792969</v>
      </c>
      <c r="AX160">
        <v>254.66000366210929</v>
      </c>
      <c r="AY160">
        <v>251.55999755859369</v>
      </c>
      <c r="AZ160">
        <v>251.71000671386719</v>
      </c>
      <c r="BE160">
        <v>86</v>
      </c>
      <c r="BF160">
        <v>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46</v>
      </c>
      <c r="BO160">
        <v>20</v>
      </c>
      <c r="BP160">
        <v>16</v>
      </c>
      <c r="BQ160">
        <v>5</v>
      </c>
      <c r="BR160">
        <v>6</v>
      </c>
      <c r="BS160">
        <v>0</v>
      </c>
      <c r="BT160">
        <v>0</v>
      </c>
      <c r="BU160">
        <v>0</v>
      </c>
      <c r="BV160">
        <v>0</v>
      </c>
      <c r="BW160">
        <v>2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727</v>
      </c>
      <c r="CN160">
        <v>251.71000671386719</v>
      </c>
      <c r="CO160">
        <v>251.11000061035159</v>
      </c>
      <c r="CP160">
        <v>253.21000671386719</v>
      </c>
      <c r="CQ160">
        <v>250.24000549316409</v>
      </c>
      <c r="CR160">
        <v>252.1499938964844</v>
      </c>
      <c r="CW160">
        <v>103</v>
      </c>
      <c r="CX160">
        <v>62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222</v>
      </c>
      <c r="EF160">
        <v>252.1499938964844</v>
      </c>
      <c r="EG160">
        <v>255.92999267578119</v>
      </c>
      <c r="EH160">
        <v>256.32000732421881</v>
      </c>
      <c r="EI160">
        <v>252.41000366210929</v>
      </c>
      <c r="EJ160">
        <v>253.69000244140619</v>
      </c>
      <c r="EO160">
        <v>10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9</v>
      </c>
      <c r="EY160">
        <v>1</v>
      </c>
      <c r="EZ160">
        <v>16</v>
      </c>
      <c r="FA160">
        <v>38</v>
      </c>
      <c r="FB160">
        <v>100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13</v>
      </c>
      <c r="FP160">
        <v>0</v>
      </c>
      <c r="FQ160">
        <v>0</v>
      </c>
      <c r="FR160">
        <v>0</v>
      </c>
      <c r="FS160">
        <v>1</v>
      </c>
      <c r="FT160">
        <v>0</v>
      </c>
      <c r="FU160">
        <v>0</v>
      </c>
      <c r="FV160">
        <v>0</v>
      </c>
      <c r="FW160" t="s">
        <v>728</v>
      </c>
      <c r="FX160">
        <v>253.69000244140619</v>
      </c>
      <c r="FY160">
        <v>253.67999267578119</v>
      </c>
      <c r="FZ160">
        <v>255.1000061035156</v>
      </c>
      <c r="GA160">
        <v>252.30999755859381</v>
      </c>
      <c r="GB160">
        <v>254.6199951171875</v>
      </c>
      <c r="GC160">
        <v>415</v>
      </c>
      <c r="GD160">
        <v>273</v>
      </c>
      <c r="GE160">
        <v>175</v>
      </c>
      <c r="GF160">
        <v>165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106</v>
      </c>
      <c r="GM160">
        <v>0</v>
      </c>
      <c r="GN160">
        <v>100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2.7</v>
      </c>
      <c r="GX160" t="s">
        <v>239</v>
      </c>
      <c r="GY160">
        <v>554302</v>
      </c>
      <c r="GZ160">
        <v>301728</v>
      </c>
      <c r="HA160">
        <v>1.7749999999999999</v>
      </c>
      <c r="HB160">
        <v>2.4729999999999999</v>
      </c>
      <c r="HC160">
        <v>1.83</v>
      </c>
      <c r="HD160">
        <v>7.63</v>
      </c>
      <c r="HE160">
        <v>0.37109999999999999</v>
      </c>
      <c r="HF160" s="2">
        <f t="shared" si="18"/>
        <v>-3.9458238386913536E-5</v>
      </c>
      <c r="HG160" s="2">
        <f t="shared" si="19"/>
        <v>5.5664970355123744E-3</v>
      </c>
      <c r="HH160" s="2">
        <f t="shared" si="20"/>
        <v>5.400485480691164E-3</v>
      </c>
      <c r="HI160" s="2">
        <f t="shared" si="21"/>
        <v>9.0723336850687675E-3</v>
      </c>
      <c r="HJ160" s="3">
        <f t="shared" si="22"/>
        <v>255.09210160297974</v>
      </c>
      <c r="HK160" t="str">
        <f t="shared" si="23"/>
        <v>SNA</v>
      </c>
    </row>
    <row r="161" spans="1:219" hidden="1" x14ac:dyDescent="0.25">
      <c r="A161">
        <v>152</v>
      </c>
      <c r="B161" t="s">
        <v>729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48</v>
      </c>
      <c r="N161">
        <v>79</v>
      </c>
      <c r="O161">
        <v>60</v>
      </c>
      <c r="P161">
        <v>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5</v>
      </c>
      <c r="AA161">
        <v>1</v>
      </c>
      <c r="AB161">
        <v>6</v>
      </c>
      <c r="AC161">
        <v>0</v>
      </c>
      <c r="AD161">
        <v>0</v>
      </c>
      <c r="AE161">
        <v>0</v>
      </c>
      <c r="AF161">
        <v>0</v>
      </c>
      <c r="AG161">
        <v>5</v>
      </c>
      <c r="AH161">
        <v>5</v>
      </c>
      <c r="AI161">
        <v>0</v>
      </c>
      <c r="AJ161">
        <v>0</v>
      </c>
      <c r="AK161">
        <v>1</v>
      </c>
      <c r="AL161">
        <v>1</v>
      </c>
      <c r="AM161">
        <v>1</v>
      </c>
      <c r="AN161">
        <v>0</v>
      </c>
      <c r="AO161">
        <v>2</v>
      </c>
      <c r="AP161">
        <v>2</v>
      </c>
      <c r="AQ161">
        <v>1</v>
      </c>
      <c r="AR161">
        <v>0</v>
      </c>
      <c r="AS161">
        <v>1</v>
      </c>
      <c r="AT161">
        <v>1</v>
      </c>
      <c r="AU161" t="s">
        <v>730</v>
      </c>
      <c r="AV161">
        <v>46.630001068115227</v>
      </c>
      <c r="AW161">
        <v>47.090000152587891</v>
      </c>
      <c r="AX161">
        <v>47.979999542236328</v>
      </c>
      <c r="AY161">
        <v>46.319999694824219</v>
      </c>
      <c r="AZ161">
        <v>46.580001831054688</v>
      </c>
      <c r="BE161">
        <v>50</v>
      </c>
      <c r="BF161">
        <v>11</v>
      </c>
      <c r="BG161">
        <v>12</v>
      </c>
      <c r="BH161">
        <v>7</v>
      </c>
      <c r="BI161">
        <v>0</v>
      </c>
      <c r="BJ161">
        <v>2</v>
      </c>
      <c r="BK161">
        <v>19</v>
      </c>
      <c r="BL161">
        <v>0</v>
      </c>
      <c r="BM161">
        <v>0</v>
      </c>
      <c r="BN161">
        <v>37</v>
      </c>
      <c r="BO161">
        <v>16</v>
      </c>
      <c r="BP161">
        <v>6</v>
      </c>
      <c r="BQ161">
        <v>7</v>
      </c>
      <c r="BR161">
        <v>70</v>
      </c>
      <c r="BS161">
        <v>2</v>
      </c>
      <c r="BT161">
        <v>9</v>
      </c>
      <c r="BU161">
        <v>0</v>
      </c>
      <c r="BV161">
        <v>0</v>
      </c>
      <c r="BW161">
        <v>30</v>
      </c>
      <c r="BX161">
        <v>19</v>
      </c>
      <c r="BY161">
        <v>0</v>
      </c>
      <c r="BZ161">
        <v>0</v>
      </c>
      <c r="CA161">
        <v>1</v>
      </c>
      <c r="CB161">
        <v>1</v>
      </c>
      <c r="CC161">
        <v>0</v>
      </c>
      <c r="CD161">
        <v>0</v>
      </c>
      <c r="CE161">
        <v>81</v>
      </c>
      <c r="CF161">
        <v>32</v>
      </c>
      <c r="CG161">
        <v>0</v>
      </c>
      <c r="CH161">
        <v>0</v>
      </c>
      <c r="CI161">
        <v>1</v>
      </c>
      <c r="CJ161">
        <v>1</v>
      </c>
      <c r="CK161">
        <v>0</v>
      </c>
      <c r="CL161">
        <v>0</v>
      </c>
      <c r="CM161" t="s">
        <v>462</v>
      </c>
      <c r="CN161">
        <v>46.580001831054688</v>
      </c>
      <c r="CO161">
        <v>46.799999237060547</v>
      </c>
      <c r="CP161">
        <v>47.099998474121087</v>
      </c>
      <c r="CQ161">
        <v>46.310001373291023</v>
      </c>
      <c r="CR161">
        <v>46.650001525878913</v>
      </c>
      <c r="CW161">
        <v>52</v>
      </c>
      <c r="CX161">
        <v>2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39</v>
      </c>
      <c r="DG161">
        <v>28</v>
      </c>
      <c r="DH161">
        <v>28</v>
      </c>
      <c r="DI161">
        <v>31</v>
      </c>
      <c r="DJ161">
        <v>40</v>
      </c>
      <c r="DK161">
        <v>0</v>
      </c>
      <c r="DL161">
        <v>0</v>
      </c>
      <c r="DM161">
        <v>0</v>
      </c>
      <c r="DN161">
        <v>0</v>
      </c>
      <c r="DO161">
        <v>2</v>
      </c>
      <c r="DP161">
        <v>0</v>
      </c>
      <c r="DQ161">
        <v>0</v>
      </c>
      <c r="DR161">
        <v>0</v>
      </c>
      <c r="DS161">
        <v>1</v>
      </c>
      <c r="DT161">
        <v>0</v>
      </c>
      <c r="DU161">
        <v>0</v>
      </c>
      <c r="DV161">
        <v>0</v>
      </c>
      <c r="DW161">
        <v>55</v>
      </c>
      <c r="DX161">
        <v>2</v>
      </c>
      <c r="DY161">
        <v>0</v>
      </c>
      <c r="DZ161">
        <v>0</v>
      </c>
      <c r="EA161">
        <v>1</v>
      </c>
      <c r="EB161">
        <v>1</v>
      </c>
      <c r="EC161">
        <v>0</v>
      </c>
      <c r="ED161">
        <v>0</v>
      </c>
      <c r="EE161" t="s">
        <v>543</v>
      </c>
      <c r="EF161">
        <v>46.650001525878913</v>
      </c>
      <c r="EG161">
        <v>48.360000610351563</v>
      </c>
      <c r="EH161">
        <v>49.619998931884773</v>
      </c>
      <c r="EI161">
        <v>48.090000152587891</v>
      </c>
      <c r="EJ161">
        <v>49.540000915527337</v>
      </c>
      <c r="EO161">
        <v>60</v>
      </c>
      <c r="EP161">
        <v>50</v>
      </c>
      <c r="EQ161">
        <v>15</v>
      </c>
      <c r="ER161">
        <v>28</v>
      </c>
      <c r="ES161">
        <v>15</v>
      </c>
      <c r="ET161">
        <v>2</v>
      </c>
      <c r="EU161">
        <v>22</v>
      </c>
      <c r="EV161">
        <v>0</v>
      </c>
      <c r="EW161">
        <v>0</v>
      </c>
      <c r="EX161">
        <v>21</v>
      </c>
      <c r="EY161">
        <v>13</v>
      </c>
      <c r="EZ161">
        <v>6</v>
      </c>
      <c r="FA161">
        <v>5</v>
      </c>
      <c r="FB161">
        <v>1</v>
      </c>
      <c r="FC161">
        <v>3</v>
      </c>
      <c r="FD161">
        <v>46</v>
      </c>
      <c r="FE161">
        <v>1</v>
      </c>
      <c r="FF161">
        <v>46</v>
      </c>
      <c r="FG161">
        <v>52</v>
      </c>
      <c r="FH161">
        <v>22</v>
      </c>
      <c r="FI161">
        <v>1</v>
      </c>
      <c r="FJ161">
        <v>1</v>
      </c>
      <c r="FK161">
        <v>1</v>
      </c>
      <c r="FL161">
        <v>1</v>
      </c>
      <c r="FM161">
        <v>1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731</v>
      </c>
      <c r="FX161">
        <v>49.540000915527337</v>
      </c>
      <c r="FY161">
        <v>48.909999847412109</v>
      </c>
      <c r="FZ161">
        <v>49.369998931884773</v>
      </c>
      <c r="GA161">
        <v>48.200000762939453</v>
      </c>
      <c r="GB161">
        <v>49.209999084472663</v>
      </c>
      <c r="GC161">
        <v>493</v>
      </c>
      <c r="GD161">
        <v>354</v>
      </c>
      <c r="GE161">
        <v>222</v>
      </c>
      <c r="GF161">
        <v>212</v>
      </c>
      <c r="GG161">
        <v>0</v>
      </c>
      <c r="GH161">
        <v>54</v>
      </c>
      <c r="GI161">
        <v>0</v>
      </c>
      <c r="GJ161">
        <v>43</v>
      </c>
      <c r="GK161">
        <v>46</v>
      </c>
      <c r="GL161">
        <v>116</v>
      </c>
      <c r="GM161">
        <v>46</v>
      </c>
      <c r="GN161">
        <v>41</v>
      </c>
      <c r="GO161">
        <v>2</v>
      </c>
      <c r="GP161">
        <v>1</v>
      </c>
      <c r="GQ161">
        <v>2</v>
      </c>
      <c r="GR161">
        <v>1</v>
      </c>
      <c r="GS161">
        <v>1</v>
      </c>
      <c r="GT161">
        <v>0</v>
      </c>
      <c r="GU161">
        <v>1</v>
      </c>
      <c r="GV161">
        <v>0</v>
      </c>
      <c r="GW161">
        <v>2.2999999999999998</v>
      </c>
      <c r="GX161" t="s">
        <v>218</v>
      </c>
      <c r="GY161">
        <v>2840480</v>
      </c>
      <c r="GZ161">
        <v>1844800</v>
      </c>
      <c r="HA161">
        <v>1.72</v>
      </c>
      <c r="HB161">
        <v>2.68</v>
      </c>
      <c r="HC161">
        <v>0.28999999999999998</v>
      </c>
      <c r="HD161">
        <v>3.84</v>
      </c>
      <c r="HF161" s="2">
        <f t="shared" si="18"/>
        <v>-1.2880823350658099E-2</v>
      </c>
      <c r="HG161" s="2">
        <f t="shared" si="19"/>
        <v>9.3173808876787501E-3</v>
      </c>
      <c r="HH161" s="2">
        <f t="shared" si="20"/>
        <v>1.4516440128556352E-2</v>
      </c>
      <c r="HI161" s="2">
        <f t="shared" si="21"/>
        <v>2.0524249955775731E-2</v>
      </c>
      <c r="HJ161" s="3">
        <f t="shared" si="22"/>
        <v>49.365712945206759</v>
      </c>
      <c r="HK161" t="str">
        <f t="shared" si="23"/>
        <v>SPR</v>
      </c>
    </row>
    <row r="162" spans="1:219" hidden="1" x14ac:dyDescent="0.25">
      <c r="A162">
        <v>153</v>
      </c>
      <c r="B162" t="s">
        <v>732</v>
      </c>
      <c r="C162">
        <v>9</v>
      </c>
      <c r="D162">
        <v>1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11</v>
      </c>
      <c r="N162">
        <v>112</v>
      </c>
      <c r="O162">
        <v>53</v>
      </c>
      <c r="P162">
        <v>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</v>
      </c>
      <c r="W162">
        <v>0</v>
      </c>
      <c r="X162">
        <v>0</v>
      </c>
      <c r="Y162">
        <v>1</v>
      </c>
      <c r="Z162">
        <v>3</v>
      </c>
      <c r="AA162">
        <v>1</v>
      </c>
      <c r="AB162">
        <v>7</v>
      </c>
      <c r="AC162">
        <v>0</v>
      </c>
      <c r="AD162">
        <v>0</v>
      </c>
      <c r="AE162">
        <v>0</v>
      </c>
      <c r="AF162">
        <v>0</v>
      </c>
      <c r="AG162">
        <v>3</v>
      </c>
      <c r="AH162">
        <v>3</v>
      </c>
      <c r="AI162">
        <v>0</v>
      </c>
      <c r="AJ162">
        <v>0</v>
      </c>
      <c r="AK162">
        <v>1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733</v>
      </c>
      <c r="AV162">
        <v>46.919998168945313</v>
      </c>
      <c r="AW162">
        <v>47.080001831054688</v>
      </c>
      <c r="AX162">
        <v>47.409999847412109</v>
      </c>
      <c r="AY162">
        <v>46.630001068115227</v>
      </c>
      <c r="AZ162">
        <v>47.110000610351563</v>
      </c>
      <c r="BE162">
        <v>138</v>
      </c>
      <c r="BF162">
        <v>21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29</v>
      </c>
      <c r="BO162">
        <v>3</v>
      </c>
      <c r="BP162">
        <v>0</v>
      </c>
      <c r="BQ162">
        <v>1</v>
      </c>
      <c r="BR162">
        <v>2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2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718</v>
      </c>
      <c r="CN162">
        <v>47.110000610351563</v>
      </c>
      <c r="CO162">
        <v>47.299999237060547</v>
      </c>
      <c r="CP162">
        <v>47.919998168945313</v>
      </c>
      <c r="CQ162">
        <v>46.869998931884773</v>
      </c>
      <c r="CR162">
        <v>47.590000152587891</v>
      </c>
      <c r="CW162">
        <v>26</v>
      </c>
      <c r="CX162">
        <v>86</v>
      </c>
      <c r="CY162">
        <v>66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1</v>
      </c>
      <c r="DI162">
        <v>0</v>
      </c>
      <c r="DJ162">
        <v>2</v>
      </c>
      <c r="DK162">
        <v>1</v>
      </c>
      <c r="DL162">
        <v>4</v>
      </c>
      <c r="DM162">
        <v>0</v>
      </c>
      <c r="DN162">
        <v>0</v>
      </c>
      <c r="DO162">
        <v>0</v>
      </c>
      <c r="DP162">
        <v>0</v>
      </c>
      <c r="DQ162">
        <v>2</v>
      </c>
      <c r="DR162">
        <v>2</v>
      </c>
      <c r="DS162">
        <v>0</v>
      </c>
      <c r="DT162">
        <v>0</v>
      </c>
      <c r="DU162">
        <v>1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343</v>
      </c>
      <c r="EF162">
        <v>47.590000152587891</v>
      </c>
      <c r="EG162">
        <v>47.849998474121087</v>
      </c>
      <c r="EH162">
        <v>47.880001068115227</v>
      </c>
      <c r="EI162">
        <v>47.009998321533203</v>
      </c>
      <c r="EJ162">
        <v>47.110000610351563</v>
      </c>
      <c r="EO162">
        <v>1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12</v>
      </c>
      <c r="EY162">
        <v>26</v>
      </c>
      <c r="EZ162">
        <v>26</v>
      </c>
      <c r="FA162">
        <v>30</v>
      </c>
      <c r="FB162">
        <v>95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2</v>
      </c>
      <c r="FP162">
        <v>0</v>
      </c>
      <c r="FQ162">
        <v>0</v>
      </c>
      <c r="FR162">
        <v>0</v>
      </c>
      <c r="FS162">
        <v>1</v>
      </c>
      <c r="FT162">
        <v>0</v>
      </c>
      <c r="FU162">
        <v>0</v>
      </c>
      <c r="FV162">
        <v>0</v>
      </c>
      <c r="FW162" t="s">
        <v>734</v>
      </c>
      <c r="FX162">
        <v>47.110000610351563</v>
      </c>
      <c r="FY162">
        <v>47.119998931884773</v>
      </c>
      <c r="FZ162">
        <v>47.439998626708977</v>
      </c>
      <c r="GA162">
        <v>46.799999237060547</v>
      </c>
      <c r="GB162">
        <v>47.259998321533203</v>
      </c>
      <c r="GC162">
        <v>523</v>
      </c>
      <c r="GD162">
        <v>235</v>
      </c>
      <c r="GE162">
        <v>179</v>
      </c>
      <c r="GF162">
        <v>193</v>
      </c>
      <c r="GG162">
        <v>0</v>
      </c>
      <c r="GH162">
        <v>9</v>
      </c>
      <c r="GI162">
        <v>0</v>
      </c>
      <c r="GJ162">
        <v>0</v>
      </c>
      <c r="GK162">
        <v>0</v>
      </c>
      <c r="GL162">
        <v>102</v>
      </c>
      <c r="GM162">
        <v>0</v>
      </c>
      <c r="GN162">
        <v>97</v>
      </c>
      <c r="GO162">
        <v>3</v>
      </c>
      <c r="GP162">
        <v>1</v>
      </c>
      <c r="GQ162">
        <v>2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2.2999999999999998</v>
      </c>
      <c r="GX162" t="s">
        <v>218</v>
      </c>
      <c r="GY162">
        <v>1016507</v>
      </c>
      <c r="GZ162">
        <v>446371</v>
      </c>
      <c r="HA162">
        <v>3.105</v>
      </c>
      <c r="HB162">
        <v>3.2909999999999999</v>
      </c>
      <c r="HC162">
        <v>1.31</v>
      </c>
      <c r="HD162">
        <v>4.33</v>
      </c>
      <c r="HE162">
        <v>8.6206999999999994</v>
      </c>
      <c r="HF162" s="2">
        <f t="shared" si="18"/>
        <v>2.1218849235682402E-4</v>
      </c>
      <c r="HG162" s="2">
        <f t="shared" si="19"/>
        <v>6.7453563256226756E-3</v>
      </c>
      <c r="HH162" s="2">
        <f t="shared" si="20"/>
        <v>6.7911651544561025E-3</v>
      </c>
      <c r="HI162" s="2">
        <f t="shared" si="21"/>
        <v>9.7333707323274954E-3</v>
      </c>
      <c r="HJ162" s="3">
        <f t="shared" si="22"/>
        <v>47.437840114743295</v>
      </c>
      <c r="HK162" t="str">
        <f t="shared" si="23"/>
        <v>SRC</v>
      </c>
    </row>
    <row r="163" spans="1:219" hidden="1" x14ac:dyDescent="0.25">
      <c r="A163">
        <v>154</v>
      </c>
      <c r="B163" t="s">
        <v>735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85</v>
      </c>
      <c r="N163">
        <v>109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548</v>
      </c>
      <c r="AV163">
        <v>74.5</v>
      </c>
      <c r="AW163">
        <v>74.900001525878906</v>
      </c>
      <c r="AX163">
        <v>75.089996337890625</v>
      </c>
      <c r="AY163">
        <v>74.010002136230469</v>
      </c>
      <c r="AZ163">
        <v>74.279998779296875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2</v>
      </c>
      <c r="BP163">
        <v>3</v>
      </c>
      <c r="BQ163">
        <v>6</v>
      </c>
      <c r="BR163">
        <v>181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0</v>
      </c>
      <c r="CH163">
        <v>0</v>
      </c>
      <c r="CI163">
        <v>1</v>
      </c>
      <c r="CJ163">
        <v>0</v>
      </c>
      <c r="CK163">
        <v>0</v>
      </c>
      <c r="CL163">
        <v>0</v>
      </c>
      <c r="CM163" t="s">
        <v>736</v>
      </c>
      <c r="CN163">
        <v>74.279998779296875</v>
      </c>
      <c r="CO163">
        <v>74.05999755859375</v>
      </c>
      <c r="CP163">
        <v>74.169998168945313</v>
      </c>
      <c r="CQ163">
        <v>73.269996643066406</v>
      </c>
      <c r="CR163">
        <v>73.720001220703125</v>
      </c>
      <c r="CW163">
        <v>5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10</v>
      </c>
      <c r="DG163">
        <v>32</v>
      </c>
      <c r="DH163">
        <v>52</v>
      </c>
      <c r="DI163">
        <v>22</v>
      </c>
      <c r="DJ163">
        <v>71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5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 t="s">
        <v>737</v>
      </c>
      <c r="EF163">
        <v>73.720001220703125</v>
      </c>
      <c r="EG163">
        <v>74.180000305175781</v>
      </c>
      <c r="EH163">
        <v>74.510002136230469</v>
      </c>
      <c r="EI163">
        <v>73.720001220703125</v>
      </c>
      <c r="EJ163">
        <v>74.040000915527344</v>
      </c>
      <c r="EO163">
        <v>147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44</v>
      </c>
      <c r="EY163">
        <v>20</v>
      </c>
      <c r="EZ163">
        <v>0</v>
      </c>
      <c r="FA163">
        <v>0</v>
      </c>
      <c r="FB163">
        <v>4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279</v>
      </c>
      <c r="FX163">
        <v>74.040000915527344</v>
      </c>
      <c r="FY163">
        <v>74.180000305175781</v>
      </c>
      <c r="FZ163">
        <v>74.410003662109375</v>
      </c>
      <c r="GA163">
        <v>73.629997253417969</v>
      </c>
      <c r="GB163">
        <v>73.870002746582031</v>
      </c>
      <c r="GC163">
        <v>347</v>
      </c>
      <c r="GD163">
        <v>449</v>
      </c>
      <c r="GE163">
        <v>152</v>
      </c>
      <c r="GF163">
        <v>255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256</v>
      </c>
      <c r="GM163">
        <v>0</v>
      </c>
      <c r="GN163">
        <v>75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2.2000000000000002</v>
      </c>
      <c r="GX163" t="s">
        <v>218</v>
      </c>
      <c r="GY163">
        <v>1184729</v>
      </c>
      <c r="GZ163">
        <v>981228</v>
      </c>
      <c r="HA163">
        <v>0.30499999999999999</v>
      </c>
      <c r="HB163">
        <v>1.0209999999999999</v>
      </c>
      <c r="HC163">
        <v>5.21</v>
      </c>
      <c r="HD163">
        <v>2.85</v>
      </c>
      <c r="HE163">
        <v>0.21479999999999999</v>
      </c>
      <c r="HF163" s="2">
        <f t="shared" si="18"/>
        <v>1.8872929235977942E-3</v>
      </c>
      <c r="HG163" s="2">
        <f t="shared" si="19"/>
        <v>3.0910273567250623E-3</v>
      </c>
      <c r="HH163" s="2">
        <f t="shared" si="20"/>
        <v>7.4144385210987984E-3</v>
      </c>
      <c r="HI163" s="2">
        <f t="shared" si="21"/>
        <v>3.2490251013990168E-3</v>
      </c>
      <c r="HJ163" s="3">
        <f t="shared" si="22"/>
        <v>74.409292715440955</v>
      </c>
      <c r="HK163" t="str">
        <f t="shared" si="23"/>
        <v>SSNC</v>
      </c>
    </row>
    <row r="164" spans="1:219" hidden="1" x14ac:dyDescent="0.25">
      <c r="A164">
        <v>155</v>
      </c>
      <c r="B164" t="s">
        <v>738</v>
      </c>
      <c r="C164">
        <v>9</v>
      </c>
      <c r="D164">
        <v>0</v>
      </c>
      <c r="E164">
        <v>5</v>
      </c>
      <c r="F164">
        <v>1</v>
      </c>
      <c r="G164" t="s">
        <v>218</v>
      </c>
      <c r="H164" t="s">
        <v>542</v>
      </c>
      <c r="I164">
        <v>6</v>
      </c>
      <c r="J164">
        <v>0</v>
      </c>
      <c r="K164" t="s">
        <v>218</v>
      </c>
      <c r="L164" t="s">
        <v>218</v>
      </c>
      <c r="M164">
        <v>13</v>
      </c>
      <c r="N164">
        <v>30</v>
      </c>
      <c r="O164">
        <v>36</v>
      </c>
      <c r="P164">
        <v>53</v>
      </c>
      <c r="Q164">
        <v>22</v>
      </c>
      <c r="R164">
        <v>0</v>
      </c>
      <c r="S164">
        <v>0</v>
      </c>
      <c r="T164">
        <v>0</v>
      </c>
      <c r="U164">
        <v>0</v>
      </c>
      <c r="V164">
        <v>3</v>
      </c>
      <c r="W164">
        <v>5</v>
      </c>
      <c r="X164">
        <v>4</v>
      </c>
      <c r="Y164">
        <v>7</v>
      </c>
      <c r="Z164">
        <v>25</v>
      </c>
      <c r="AA164">
        <v>1</v>
      </c>
      <c r="AB164">
        <v>44</v>
      </c>
      <c r="AC164">
        <v>1</v>
      </c>
      <c r="AD164">
        <v>44</v>
      </c>
      <c r="AE164">
        <v>1</v>
      </c>
      <c r="AF164">
        <v>0</v>
      </c>
      <c r="AG164">
        <v>25</v>
      </c>
      <c r="AH164">
        <v>25</v>
      </c>
      <c r="AI164">
        <v>1</v>
      </c>
      <c r="AJ164">
        <v>0</v>
      </c>
      <c r="AK164">
        <v>2</v>
      </c>
      <c r="AL164">
        <v>1</v>
      </c>
      <c r="AM164">
        <v>1</v>
      </c>
      <c r="AN164">
        <v>0</v>
      </c>
      <c r="AO164">
        <v>2</v>
      </c>
      <c r="AP164">
        <v>2</v>
      </c>
      <c r="AQ164">
        <v>1</v>
      </c>
      <c r="AR164">
        <v>0</v>
      </c>
      <c r="AS164">
        <v>1</v>
      </c>
      <c r="AT164">
        <v>1</v>
      </c>
      <c r="AU164" t="s">
        <v>739</v>
      </c>
      <c r="AV164">
        <v>48.200000762939453</v>
      </c>
      <c r="AW164">
        <v>48.5</v>
      </c>
      <c r="AX164">
        <v>49.259998321533203</v>
      </c>
      <c r="AY164">
        <v>48.069999694824219</v>
      </c>
      <c r="AZ164">
        <v>48.369998931884773</v>
      </c>
      <c r="BE164">
        <v>35</v>
      </c>
      <c r="BF164">
        <v>29</v>
      </c>
      <c r="BG164">
        <v>15</v>
      </c>
      <c r="BH164">
        <v>2</v>
      </c>
      <c r="BI164">
        <v>0</v>
      </c>
      <c r="BJ164">
        <v>2</v>
      </c>
      <c r="BK164">
        <v>17</v>
      </c>
      <c r="BL164">
        <v>0</v>
      </c>
      <c r="BM164">
        <v>0</v>
      </c>
      <c r="BN164">
        <v>28</v>
      </c>
      <c r="BO164">
        <v>20</v>
      </c>
      <c r="BP164">
        <v>31</v>
      </c>
      <c r="BQ164">
        <v>32</v>
      </c>
      <c r="BR164">
        <v>24</v>
      </c>
      <c r="BS164">
        <v>2</v>
      </c>
      <c r="BT164">
        <v>9</v>
      </c>
      <c r="BU164">
        <v>0</v>
      </c>
      <c r="BV164">
        <v>0</v>
      </c>
      <c r="BW164">
        <v>46</v>
      </c>
      <c r="BX164">
        <v>17</v>
      </c>
      <c r="BY164">
        <v>2</v>
      </c>
      <c r="BZ164">
        <v>2</v>
      </c>
      <c r="CA164">
        <v>2</v>
      </c>
      <c r="CB164">
        <v>2</v>
      </c>
      <c r="CC164">
        <v>1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321</v>
      </c>
      <c r="CN164">
        <v>48.369998931884773</v>
      </c>
      <c r="CO164">
        <v>48.950000762939453</v>
      </c>
      <c r="CP164">
        <v>53.939998626708977</v>
      </c>
      <c r="CQ164">
        <v>48.610000610351563</v>
      </c>
      <c r="CR164">
        <v>52.240001678466797</v>
      </c>
      <c r="CW164">
        <v>2</v>
      </c>
      <c r="CX164">
        <v>3</v>
      </c>
      <c r="CY164">
        <v>1</v>
      </c>
      <c r="CZ164">
        <v>0</v>
      </c>
      <c r="DA164">
        <v>189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1</v>
      </c>
      <c r="DK164">
        <v>1</v>
      </c>
      <c r="DL164">
        <v>2</v>
      </c>
      <c r="DM164">
        <v>1</v>
      </c>
      <c r="DN164">
        <v>2</v>
      </c>
      <c r="DO164">
        <v>0</v>
      </c>
      <c r="DP164">
        <v>0</v>
      </c>
      <c r="DQ164">
        <v>1</v>
      </c>
      <c r="DR164">
        <v>1</v>
      </c>
      <c r="DS164">
        <v>0</v>
      </c>
      <c r="DT164">
        <v>0</v>
      </c>
      <c r="DU164">
        <v>1</v>
      </c>
      <c r="DV164">
        <v>1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740</v>
      </c>
      <c r="EF164">
        <v>52.240001678466797</v>
      </c>
      <c r="EG164">
        <v>51.759998321533203</v>
      </c>
      <c r="EH164">
        <v>54.319999694824219</v>
      </c>
      <c r="EI164">
        <v>50.759998321533203</v>
      </c>
      <c r="EJ164">
        <v>53.869998931884773</v>
      </c>
      <c r="EO164">
        <v>2</v>
      </c>
      <c r="EP164">
        <v>5</v>
      </c>
      <c r="EQ164">
        <v>4</v>
      </c>
      <c r="ER164">
        <v>8</v>
      </c>
      <c r="ES164">
        <v>166</v>
      </c>
      <c r="ET164">
        <v>0</v>
      </c>
      <c r="EU164">
        <v>0</v>
      </c>
      <c r="EV164">
        <v>0</v>
      </c>
      <c r="EW164">
        <v>0</v>
      </c>
      <c r="EX164">
        <v>1</v>
      </c>
      <c r="EY164">
        <v>0</v>
      </c>
      <c r="EZ164">
        <v>0</v>
      </c>
      <c r="FA164">
        <v>0</v>
      </c>
      <c r="FB164">
        <v>12</v>
      </c>
      <c r="FC164">
        <v>1</v>
      </c>
      <c r="FD164">
        <v>13</v>
      </c>
      <c r="FE164">
        <v>1</v>
      </c>
      <c r="FF164">
        <v>13</v>
      </c>
      <c r="FG164">
        <v>1</v>
      </c>
      <c r="FH164">
        <v>0</v>
      </c>
      <c r="FI164">
        <v>12</v>
      </c>
      <c r="FJ164">
        <v>12</v>
      </c>
      <c r="FK164">
        <v>1</v>
      </c>
      <c r="FL164">
        <v>0</v>
      </c>
      <c r="FM164">
        <v>1</v>
      </c>
      <c r="FN164">
        <v>1</v>
      </c>
      <c r="FO164">
        <v>1</v>
      </c>
      <c r="FP164">
        <v>1</v>
      </c>
      <c r="FQ164">
        <v>11</v>
      </c>
      <c r="FR164">
        <v>11</v>
      </c>
      <c r="FS164">
        <v>1</v>
      </c>
      <c r="FT164">
        <v>1</v>
      </c>
      <c r="FU164">
        <v>1</v>
      </c>
      <c r="FV164">
        <v>1</v>
      </c>
      <c r="FW164" t="s">
        <v>741</v>
      </c>
      <c r="FX164">
        <v>53.869998931884773</v>
      </c>
      <c r="FY164">
        <v>53.979999542236328</v>
      </c>
      <c r="FZ164">
        <v>55.5</v>
      </c>
      <c r="GA164">
        <v>53.439998626708977</v>
      </c>
      <c r="GB164">
        <v>53.459999084472663</v>
      </c>
      <c r="GC164">
        <v>615</v>
      </c>
      <c r="GD164">
        <v>194</v>
      </c>
      <c r="GE164">
        <v>380</v>
      </c>
      <c r="GF164">
        <v>15</v>
      </c>
      <c r="GG164">
        <v>0</v>
      </c>
      <c r="GH164">
        <v>440</v>
      </c>
      <c r="GI164">
        <v>0</v>
      </c>
      <c r="GJ164">
        <v>363</v>
      </c>
      <c r="GK164">
        <v>59</v>
      </c>
      <c r="GL164">
        <v>62</v>
      </c>
      <c r="GM164">
        <v>15</v>
      </c>
      <c r="GN164">
        <v>13</v>
      </c>
      <c r="GO164">
        <v>5</v>
      </c>
      <c r="GP164">
        <v>2</v>
      </c>
      <c r="GQ164">
        <v>4</v>
      </c>
      <c r="GR164">
        <v>2</v>
      </c>
      <c r="GS164">
        <v>2</v>
      </c>
      <c r="GT164">
        <v>1</v>
      </c>
      <c r="GU164">
        <v>2</v>
      </c>
      <c r="GV164">
        <v>1</v>
      </c>
      <c r="GW164">
        <v>2.8</v>
      </c>
      <c r="GX164" t="s">
        <v>239</v>
      </c>
      <c r="GY164">
        <v>1514741</v>
      </c>
      <c r="GZ164">
        <v>1558200</v>
      </c>
      <c r="HA164">
        <v>1.121</v>
      </c>
      <c r="HB164">
        <v>1.9630000000000001</v>
      </c>
      <c r="HC164">
        <v>-7.8</v>
      </c>
      <c r="HD164">
        <v>6.95</v>
      </c>
      <c r="HE164">
        <v>0</v>
      </c>
      <c r="HF164" s="2">
        <f t="shared" si="18"/>
        <v>2.0378030990068075E-3</v>
      </c>
      <c r="HG164" s="2">
        <f t="shared" si="19"/>
        <v>2.7387395635381506E-2</v>
      </c>
      <c r="HH164" s="2">
        <f t="shared" si="20"/>
        <v>1.0003722121279979E-2</v>
      </c>
      <c r="HI164" s="2">
        <f t="shared" si="21"/>
        <v>3.7412005436221474E-4</v>
      </c>
      <c r="HJ164" s="3">
        <f t="shared" si="22"/>
        <v>55.458371146097264</v>
      </c>
      <c r="HK164" t="str">
        <f t="shared" si="23"/>
        <v>SFIX</v>
      </c>
    </row>
    <row r="165" spans="1:219" hidden="1" x14ac:dyDescent="0.25">
      <c r="A165">
        <v>156</v>
      </c>
      <c r="B165" t="s">
        <v>742</v>
      </c>
      <c r="C165">
        <v>10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7</v>
      </c>
      <c r="W165">
        <v>10</v>
      </c>
      <c r="X165">
        <v>8</v>
      </c>
      <c r="Y165">
        <v>15</v>
      </c>
      <c r="Z165">
        <v>112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 t="s">
        <v>310</v>
      </c>
      <c r="AV165">
        <v>75.94000244140625</v>
      </c>
      <c r="AW165">
        <v>76.150001525878906</v>
      </c>
      <c r="AX165">
        <v>76.150001525878906</v>
      </c>
      <c r="AY165">
        <v>74.089996337890625</v>
      </c>
      <c r="AZ165">
        <v>74.720001220703125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3</v>
      </c>
      <c r="BO165">
        <v>0</v>
      </c>
      <c r="BP165">
        <v>1</v>
      </c>
      <c r="BQ165">
        <v>1</v>
      </c>
      <c r="BR165">
        <v>150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1</v>
      </c>
      <c r="CJ165">
        <v>0</v>
      </c>
      <c r="CK165">
        <v>0</v>
      </c>
      <c r="CL165">
        <v>0</v>
      </c>
      <c r="CM165" t="s">
        <v>743</v>
      </c>
      <c r="CN165">
        <v>74.720001220703125</v>
      </c>
      <c r="CO165">
        <v>75.269996643066406</v>
      </c>
      <c r="CP165">
        <v>76.989997863769531</v>
      </c>
      <c r="CQ165">
        <v>75.269996643066406</v>
      </c>
      <c r="CR165">
        <v>76.889999389648438</v>
      </c>
      <c r="CW165">
        <v>5</v>
      </c>
      <c r="CX165">
        <v>24</v>
      </c>
      <c r="CY165">
        <v>35</v>
      </c>
      <c r="CZ165">
        <v>61</v>
      </c>
      <c r="DA165">
        <v>32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744</v>
      </c>
      <c r="EF165">
        <v>76.889999389648438</v>
      </c>
      <c r="EG165">
        <v>77.430000305175781</v>
      </c>
      <c r="EH165">
        <v>78.910003662109375</v>
      </c>
      <c r="EI165">
        <v>77.199996948242188</v>
      </c>
      <c r="EJ165">
        <v>77.989997863769531</v>
      </c>
      <c r="EO165">
        <v>6</v>
      </c>
      <c r="EP165">
        <v>53</v>
      </c>
      <c r="EQ165">
        <v>74</v>
      </c>
      <c r="ER165">
        <v>22</v>
      </c>
      <c r="ES165">
        <v>0</v>
      </c>
      <c r="ET165">
        <v>1</v>
      </c>
      <c r="EU165">
        <v>4</v>
      </c>
      <c r="EV165">
        <v>0</v>
      </c>
      <c r="EW165">
        <v>0</v>
      </c>
      <c r="EX165">
        <v>5</v>
      </c>
      <c r="EY165">
        <v>1</v>
      </c>
      <c r="EZ165">
        <v>0</v>
      </c>
      <c r="FA165">
        <v>0</v>
      </c>
      <c r="FB165">
        <v>0</v>
      </c>
      <c r="FC165">
        <v>2</v>
      </c>
      <c r="FD165">
        <v>6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745</v>
      </c>
      <c r="FX165">
        <v>77.989997863769531</v>
      </c>
      <c r="FY165">
        <v>77.980003356933594</v>
      </c>
      <c r="FZ165">
        <v>79.449996948242188</v>
      </c>
      <c r="GA165">
        <v>77.870002746582031</v>
      </c>
      <c r="GB165">
        <v>78.94000244140625</v>
      </c>
      <c r="GC165">
        <v>319</v>
      </c>
      <c r="GD165">
        <v>313</v>
      </c>
      <c r="GE165">
        <v>312</v>
      </c>
      <c r="GF165">
        <v>6</v>
      </c>
      <c r="GG165">
        <v>0</v>
      </c>
      <c r="GH165">
        <v>115</v>
      </c>
      <c r="GI165">
        <v>0</v>
      </c>
      <c r="GJ165">
        <v>115</v>
      </c>
      <c r="GK165">
        <v>0</v>
      </c>
      <c r="GL165">
        <v>262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2.5</v>
      </c>
      <c r="GX165" t="s">
        <v>218</v>
      </c>
      <c r="GY165">
        <v>208270</v>
      </c>
      <c r="GZ165">
        <v>242142</v>
      </c>
      <c r="HA165">
        <v>3.0019999999999998</v>
      </c>
      <c r="HB165">
        <v>3.4529999999999998</v>
      </c>
      <c r="HD165">
        <v>4.12</v>
      </c>
      <c r="HE165">
        <v>0.31969999999999998</v>
      </c>
      <c r="HF165" s="2">
        <f t="shared" si="18"/>
        <v>-1.2816756098588122E-4</v>
      </c>
      <c r="HG165" s="2">
        <f t="shared" si="19"/>
        <v>1.8502122690655654E-2</v>
      </c>
      <c r="HH165" s="2">
        <f t="shared" si="20"/>
        <v>1.4106258735083754E-3</v>
      </c>
      <c r="HI165" s="2">
        <f t="shared" si="21"/>
        <v>1.355459414405813E-2</v>
      </c>
      <c r="HJ165" s="3">
        <f t="shared" si="22"/>
        <v>79.422798946461313</v>
      </c>
      <c r="HK165" t="str">
        <f t="shared" si="23"/>
        <v>RGR</v>
      </c>
    </row>
    <row r="166" spans="1:219" hidden="1" x14ac:dyDescent="0.25">
      <c r="A166">
        <v>157</v>
      </c>
      <c r="B166" t="s">
        <v>746</v>
      </c>
      <c r="C166">
        <v>9</v>
      </c>
      <c r="D166">
        <v>1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108</v>
      </c>
      <c r="N166">
        <v>39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21</v>
      </c>
      <c r="W166">
        <v>6</v>
      </c>
      <c r="X166">
        <v>2</v>
      </c>
      <c r="Y166">
        <v>1</v>
      </c>
      <c r="Z166">
        <v>5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5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747</v>
      </c>
      <c r="AV166">
        <v>575.260009765625</v>
      </c>
      <c r="AW166">
        <v>578.91998291015625</v>
      </c>
      <c r="AX166">
        <v>587.8599853515625</v>
      </c>
      <c r="AY166">
        <v>568.5</v>
      </c>
      <c r="AZ166">
        <v>568.53997802734375</v>
      </c>
      <c r="BE166">
        <v>65</v>
      </c>
      <c r="BF166">
        <v>13</v>
      </c>
      <c r="BG166">
        <v>4</v>
      </c>
      <c r="BH166">
        <v>1</v>
      </c>
      <c r="BI166">
        <v>0</v>
      </c>
      <c r="BJ166">
        <v>1</v>
      </c>
      <c r="BK166">
        <v>5</v>
      </c>
      <c r="BL166">
        <v>0</v>
      </c>
      <c r="BM166">
        <v>0</v>
      </c>
      <c r="BN166">
        <v>29</v>
      </c>
      <c r="BO166">
        <v>8</v>
      </c>
      <c r="BP166">
        <v>1</v>
      </c>
      <c r="BQ166">
        <v>2</v>
      </c>
      <c r="BR166">
        <v>51</v>
      </c>
      <c r="BS166">
        <v>1</v>
      </c>
      <c r="BT166">
        <v>3</v>
      </c>
      <c r="BU166">
        <v>0</v>
      </c>
      <c r="BV166">
        <v>0</v>
      </c>
      <c r="BW166">
        <v>18</v>
      </c>
      <c r="BX166">
        <v>5</v>
      </c>
      <c r="BY166">
        <v>0</v>
      </c>
      <c r="BZ166">
        <v>0</v>
      </c>
      <c r="CA166">
        <v>1</v>
      </c>
      <c r="CB166">
        <v>1</v>
      </c>
      <c r="CC166">
        <v>0</v>
      </c>
      <c r="CD166">
        <v>0</v>
      </c>
      <c r="CE166">
        <v>85</v>
      </c>
      <c r="CF166">
        <v>21</v>
      </c>
      <c r="CG166">
        <v>0</v>
      </c>
      <c r="CH166">
        <v>0</v>
      </c>
      <c r="CI166">
        <v>1</v>
      </c>
      <c r="CJ166">
        <v>1</v>
      </c>
      <c r="CK166">
        <v>0</v>
      </c>
      <c r="CL166">
        <v>0</v>
      </c>
      <c r="CM166" t="s">
        <v>748</v>
      </c>
      <c r="CN166">
        <v>568.53997802734375</v>
      </c>
      <c r="CO166">
        <v>569.6500244140625</v>
      </c>
      <c r="CP166">
        <v>581.66998291015625</v>
      </c>
      <c r="CQ166">
        <v>569.6500244140625</v>
      </c>
      <c r="CR166">
        <v>579.71002197265625</v>
      </c>
      <c r="CW166">
        <v>5</v>
      </c>
      <c r="CX166">
        <v>11</v>
      </c>
      <c r="CY166">
        <v>52</v>
      </c>
      <c r="CZ166">
        <v>89</v>
      </c>
      <c r="DA166">
        <v>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604</v>
      </c>
      <c r="EF166">
        <v>579.71002197265625</v>
      </c>
      <c r="EG166">
        <v>582.1400146484375</v>
      </c>
      <c r="EH166">
        <v>586.27001953125</v>
      </c>
      <c r="EI166">
        <v>576.760009765625</v>
      </c>
      <c r="EJ166">
        <v>584.69000244140625</v>
      </c>
      <c r="EO166">
        <v>24</v>
      </c>
      <c r="EP166">
        <v>5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11</v>
      </c>
      <c r="EY166">
        <v>2</v>
      </c>
      <c r="EZ166">
        <v>5</v>
      </c>
      <c r="FA166">
        <v>41</v>
      </c>
      <c r="FB166">
        <v>72</v>
      </c>
      <c r="FC166">
        <v>0</v>
      </c>
      <c r="FD166">
        <v>0</v>
      </c>
      <c r="FE166">
        <v>0</v>
      </c>
      <c r="FF166">
        <v>0</v>
      </c>
      <c r="FG166">
        <v>2</v>
      </c>
      <c r="FH166">
        <v>0</v>
      </c>
      <c r="FI166">
        <v>0</v>
      </c>
      <c r="FJ166">
        <v>0</v>
      </c>
      <c r="FK166">
        <v>1</v>
      </c>
      <c r="FL166">
        <v>0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323</v>
      </c>
      <c r="FX166">
        <v>584.69000244140625</v>
      </c>
      <c r="FY166">
        <v>587.28997802734375</v>
      </c>
      <c r="FZ166">
        <v>588.45001220703125</v>
      </c>
      <c r="GA166">
        <v>574.91998291015625</v>
      </c>
      <c r="GB166">
        <v>582.8900146484375</v>
      </c>
      <c r="GC166">
        <v>417</v>
      </c>
      <c r="GD166">
        <v>257</v>
      </c>
      <c r="GE166">
        <v>187</v>
      </c>
      <c r="GF166">
        <v>131</v>
      </c>
      <c r="GG166">
        <v>0</v>
      </c>
      <c r="GH166">
        <v>91</v>
      </c>
      <c r="GI166">
        <v>0</v>
      </c>
      <c r="GJ166">
        <v>90</v>
      </c>
      <c r="GK166">
        <v>0</v>
      </c>
      <c r="GL166">
        <v>128</v>
      </c>
      <c r="GM166">
        <v>0</v>
      </c>
      <c r="GN166">
        <v>72</v>
      </c>
      <c r="GO166">
        <v>2</v>
      </c>
      <c r="GP166">
        <v>1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2.2999999999999998</v>
      </c>
      <c r="GX166" t="s">
        <v>218</v>
      </c>
      <c r="GY166">
        <v>474232</v>
      </c>
      <c r="GZ166">
        <v>323185</v>
      </c>
      <c r="HC166">
        <v>2.58</v>
      </c>
      <c r="HD166">
        <v>1.85</v>
      </c>
      <c r="HE166">
        <v>0</v>
      </c>
      <c r="HF166" s="2">
        <f t="shared" si="18"/>
        <v>4.427072967719603E-3</v>
      </c>
      <c r="HG166" s="2">
        <f t="shared" si="19"/>
        <v>1.9713385259976235E-3</v>
      </c>
      <c r="HH166" s="2">
        <f t="shared" si="20"/>
        <v>2.1062840470626232E-2</v>
      </c>
      <c r="HI166" s="2">
        <f t="shared" si="21"/>
        <v>1.367330291819846E-2</v>
      </c>
      <c r="HJ166" s="3">
        <f t="shared" si="22"/>
        <v>588.44772538696134</v>
      </c>
      <c r="HK166" t="str">
        <f t="shared" si="23"/>
        <v>SIVB</v>
      </c>
    </row>
    <row r="167" spans="1:219" hidden="1" x14ac:dyDescent="0.25">
      <c r="A167">
        <v>158</v>
      </c>
      <c r="B167" t="s">
        <v>749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56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32</v>
      </c>
      <c r="W167">
        <v>27</v>
      </c>
      <c r="X167">
        <v>37</v>
      </c>
      <c r="Y167">
        <v>19</v>
      </c>
      <c r="Z167">
        <v>44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270</v>
      </c>
      <c r="AV167">
        <v>46.400001525878913</v>
      </c>
      <c r="AW167">
        <v>46.790000915527337</v>
      </c>
      <c r="AX167">
        <v>47.674999237060547</v>
      </c>
      <c r="AY167">
        <v>46.125</v>
      </c>
      <c r="AZ167">
        <v>46.259998321533203</v>
      </c>
      <c r="BE167">
        <v>77</v>
      </c>
      <c r="BF167">
        <v>37</v>
      </c>
      <c r="BG167">
        <v>10</v>
      </c>
      <c r="BH167">
        <v>6</v>
      </c>
      <c r="BI167">
        <v>0</v>
      </c>
      <c r="BJ167">
        <v>1</v>
      </c>
      <c r="BK167">
        <v>16</v>
      </c>
      <c r="BL167">
        <v>0</v>
      </c>
      <c r="BM167">
        <v>0</v>
      </c>
      <c r="BN167">
        <v>11</v>
      </c>
      <c r="BO167">
        <v>7</v>
      </c>
      <c r="BP167">
        <v>4</v>
      </c>
      <c r="BQ167">
        <v>2</v>
      </c>
      <c r="BR167">
        <v>47</v>
      </c>
      <c r="BS167">
        <v>1</v>
      </c>
      <c r="BT167">
        <v>1</v>
      </c>
      <c r="BU167">
        <v>0</v>
      </c>
      <c r="BV167">
        <v>0</v>
      </c>
      <c r="BW167">
        <v>53</v>
      </c>
      <c r="BX167">
        <v>18</v>
      </c>
      <c r="BY167">
        <v>0</v>
      </c>
      <c r="BZ167">
        <v>0</v>
      </c>
      <c r="CA167">
        <v>1</v>
      </c>
      <c r="CB167">
        <v>1</v>
      </c>
      <c r="CC167">
        <v>0</v>
      </c>
      <c r="CD167">
        <v>0</v>
      </c>
      <c r="CE167">
        <v>131</v>
      </c>
      <c r="CF167">
        <v>54</v>
      </c>
      <c r="CG167">
        <v>0</v>
      </c>
      <c r="CH167">
        <v>0</v>
      </c>
      <c r="CI167">
        <v>1</v>
      </c>
      <c r="CJ167">
        <v>1</v>
      </c>
      <c r="CK167">
        <v>0</v>
      </c>
      <c r="CL167">
        <v>0</v>
      </c>
      <c r="CM167" t="s">
        <v>736</v>
      </c>
      <c r="CN167">
        <v>46.259998321533203</v>
      </c>
      <c r="CO167">
        <v>46.419998168945313</v>
      </c>
      <c r="CP167">
        <v>46.919998168945313</v>
      </c>
      <c r="CQ167">
        <v>46.310001373291023</v>
      </c>
      <c r="CR167">
        <v>46.75</v>
      </c>
      <c r="CW167">
        <v>8</v>
      </c>
      <c r="CX167">
        <v>177</v>
      </c>
      <c r="CY167">
        <v>10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1</v>
      </c>
      <c r="DH167">
        <v>0</v>
      </c>
      <c r="DI167">
        <v>0</v>
      </c>
      <c r="DJ167">
        <v>0</v>
      </c>
      <c r="DK167">
        <v>1</v>
      </c>
      <c r="DL167">
        <v>2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345</v>
      </c>
      <c r="EF167">
        <v>46.75</v>
      </c>
      <c r="EG167">
        <v>47.459999084472663</v>
      </c>
      <c r="EH167">
        <v>48.169998168945313</v>
      </c>
      <c r="EI167">
        <v>47.139999389648438</v>
      </c>
      <c r="EJ167">
        <v>47.700000762939453</v>
      </c>
      <c r="EO167">
        <v>78</v>
      </c>
      <c r="EP167">
        <v>16</v>
      </c>
      <c r="EQ167">
        <v>16</v>
      </c>
      <c r="ER167">
        <v>0</v>
      </c>
      <c r="ES167">
        <v>0</v>
      </c>
      <c r="ET167">
        <v>1</v>
      </c>
      <c r="EU167">
        <v>16</v>
      </c>
      <c r="EV167">
        <v>0</v>
      </c>
      <c r="EW167">
        <v>0</v>
      </c>
      <c r="EX167">
        <v>53</v>
      </c>
      <c r="EY167">
        <v>22</v>
      </c>
      <c r="EZ167">
        <v>8</v>
      </c>
      <c r="FA167">
        <v>6</v>
      </c>
      <c r="FB167">
        <v>10</v>
      </c>
      <c r="FC167">
        <v>1</v>
      </c>
      <c r="FD167">
        <v>1</v>
      </c>
      <c r="FE167">
        <v>0</v>
      </c>
      <c r="FF167">
        <v>0</v>
      </c>
      <c r="FG167">
        <v>28</v>
      </c>
      <c r="FH167">
        <v>16</v>
      </c>
      <c r="FI167">
        <v>10</v>
      </c>
      <c r="FJ167">
        <v>0</v>
      </c>
      <c r="FK167">
        <v>1</v>
      </c>
      <c r="FL167">
        <v>1</v>
      </c>
      <c r="FM167">
        <v>1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750</v>
      </c>
      <c r="FX167">
        <v>47.700000762939453</v>
      </c>
      <c r="FY167">
        <v>47.630001068115227</v>
      </c>
      <c r="FZ167">
        <v>47.900001525878913</v>
      </c>
      <c r="GA167">
        <v>46.875</v>
      </c>
      <c r="GB167">
        <v>47.409999847412109</v>
      </c>
      <c r="GC167">
        <v>491</v>
      </c>
      <c r="GD167">
        <v>331</v>
      </c>
      <c r="GE167">
        <v>305</v>
      </c>
      <c r="GF167">
        <v>101</v>
      </c>
      <c r="GG167">
        <v>0</v>
      </c>
      <c r="GH167">
        <v>6</v>
      </c>
      <c r="GI167">
        <v>0</v>
      </c>
      <c r="GJ167">
        <v>0</v>
      </c>
      <c r="GK167">
        <v>0</v>
      </c>
      <c r="GL167">
        <v>101</v>
      </c>
      <c r="GM167">
        <v>0</v>
      </c>
      <c r="GN167">
        <v>10</v>
      </c>
      <c r="GO167">
        <v>1</v>
      </c>
      <c r="GP167">
        <v>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1.9</v>
      </c>
      <c r="GX167" t="s">
        <v>218</v>
      </c>
      <c r="GY167">
        <v>9257562</v>
      </c>
      <c r="GZ167">
        <v>4606085</v>
      </c>
      <c r="HC167">
        <v>2.42</v>
      </c>
      <c r="HD167">
        <v>1.88</v>
      </c>
      <c r="HE167">
        <v>0.24790001</v>
      </c>
      <c r="HF167" s="2">
        <f t="shared" si="18"/>
        <v>-1.4696555375701692E-3</v>
      </c>
      <c r="HG167" s="2">
        <f t="shared" si="19"/>
        <v>5.6367525921228179E-3</v>
      </c>
      <c r="HH167" s="2">
        <f t="shared" si="20"/>
        <v>1.5851376258327332E-2</v>
      </c>
      <c r="HI167" s="2">
        <f t="shared" si="21"/>
        <v>1.1284535944610652E-2</v>
      </c>
      <c r="HJ167" s="3">
        <f t="shared" si="22"/>
        <v>47.898479600098739</v>
      </c>
      <c r="HK167" t="str">
        <f t="shared" si="23"/>
        <v>SYF</v>
      </c>
    </row>
    <row r="168" spans="1:219" hidden="1" x14ac:dyDescent="0.25">
      <c r="A168">
        <v>159</v>
      </c>
      <c r="B168" t="s">
        <v>751</v>
      </c>
      <c r="C168">
        <v>10</v>
      </c>
      <c r="D168">
        <v>1</v>
      </c>
      <c r="E168">
        <v>5</v>
      </c>
      <c r="F168">
        <v>1</v>
      </c>
      <c r="G168" t="s">
        <v>218</v>
      </c>
      <c r="H168" t="s">
        <v>218</v>
      </c>
      <c r="I168">
        <v>5</v>
      </c>
      <c r="J168">
        <v>1</v>
      </c>
      <c r="K168" t="s">
        <v>218</v>
      </c>
      <c r="L168" t="s">
        <v>218</v>
      </c>
      <c r="M168">
        <v>23</v>
      </c>
      <c r="N168">
        <v>21</v>
      </c>
      <c r="O168">
        <v>144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5</v>
      </c>
      <c r="W168">
        <v>3</v>
      </c>
      <c r="X168">
        <v>1</v>
      </c>
      <c r="Y168">
        <v>0</v>
      </c>
      <c r="Z168">
        <v>2</v>
      </c>
      <c r="AA168">
        <v>1</v>
      </c>
      <c r="AB168">
        <v>11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2</v>
      </c>
      <c r="AI168">
        <v>0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752</v>
      </c>
      <c r="AV168">
        <v>88.709999084472656</v>
      </c>
      <c r="AW168">
        <v>89.339996337890625</v>
      </c>
      <c r="AX168">
        <v>90.099998474121094</v>
      </c>
      <c r="AY168">
        <v>88.029998779296875</v>
      </c>
      <c r="AZ168">
        <v>88.209999084472656</v>
      </c>
      <c r="BE168">
        <v>18</v>
      </c>
      <c r="BF168">
        <v>8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38</v>
      </c>
      <c r="BO168">
        <v>43</v>
      </c>
      <c r="BP168">
        <v>26</v>
      </c>
      <c r="BQ168">
        <v>8</v>
      </c>
      <c r="BR168">
        <v>65</v>
      </c>
      <c r="BS168">
        <v>0</v>
      </c>
      <c r="BT168">
        <v>0</v>
      </c>
      <c r="BU168">
        <v>0</v>
      </c>
      <c r="BV168">
        <v>0</v>
      </c>
      <c r="BW168">
        <v>8</v>
      </c>
      <c r="BX168">
        <v>0</v>
      </c>
      <c r="BY168">
        <v>0</v>
      </c>
      <c r="BZ168">
        <v>0</v>
      </c>
      <c r="CA168">
        <v>1</v>
      </c>
      <c r="CB168">
        <v>0</v>
      </c>
      <c r="CC168">
        <v>0</v>
      </c>
      <c r="CD168">
        <v>0</v>
      </c>
      <c r="CE168">
        <v>30</v>
      </c>
      <c r="CF168">
        <v>8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0</v>
      </c>
      <c r="CM168" t="s">
        <v>247</v>
      </c>
      <c r="CN168">
        <v>88.209999084472656</v>
      </c>
      <c r="CO168">
        <v>88.860000610351563</v>
      </c>
      <c r="CP168">
        <v>89.180000305175781</v>
      </c>
      <c r="CQ168">
        <v>87.319999694824219</v>
      </c>
      <c r="CR168">
        <v>87.480003356933594</v>
      </c>
      <c r="CW168">
        <v>3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4</v>
      </c>
      <c r="DG168">
        <v>7</v>
      </c>
      <c r="DH168">
        <v>3</v>
      </c>
      <c r="DI168">
        <v>18</v>
      </c>
      <c r="DJ168">
        <v>144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3</v>
      </c>
      <c r="DX168">
        <v>0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 t="s">
        <v>753</v>
      </c>
      <c r="EF168">
        <v>87.480003356933594</v>
      </c>
      <c r="EG168">
        <v>87.970001220703125</v>
      </c>
      <c r="EH168">
        <v>88.120002746582031</v>
      </c>
      <c r="EI168">
        <v>87</v>
      </c>
      <c r="EJ168">
        <v>87.330001831054688</v>
      </c>
      <c r="EO168">
        <v>12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25</v>
      </c>
      <c r="EY168">
        <v>27</v>
      </c>
      <c r="EZ168">
        <v>39</v>
      </c>
      <c r="FA168">
        <v>17</v>
      </c>
      <c r="FB168">
        <v>69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15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 t="s">
        <v>754</v>
      </c>
      <c r="FX168">
        <v>87.330001831054688</v>
      </c>
      <c r="FY168">
        <v>87.599998474121094</v>
      </c>
      <c r="FZ168">
        <v>88.239997863769531</v>
      </c>
      <c r="GA168">
        <v>86.980003356933594</v>
      </c>
      <c r="GB168">
        <v>87.900001525878906</v>
      </c>
      <c r="GC168">
        <v>229</v>
      </c>
      <c r="GD168">
        <v>544</v>
      </c>
      <c r="GE168">
        <v>15</v>
      </c>
      <c r="GF168">
        <v>353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280</v>
      </c>
      <c r="GM168">
        <v>0</v>
      </c>
      <c r="GN168">
        <v>213</v>
      </c>
      <c r="GO168">
        <v>1</v>
      </c>
      <c r="GP168">
        <v>0</v>
      </c>
      <c r="GQ168">
        <v>1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1.8</v>
      </c>
      <c r="GX168" t="s">
        <v>218</v>
      </c>
      <c r="GY168">
        <v>686950</v>
      </c>
      <c r="GZ168">
        <v>567685</v>
      </c>
      <c r="HA168">
        <v>1.02</v>
      </c>
      <c r="HB168">
        <v>1.093</v>
      </c>
      <c r="HC168">
        <v>1.2</v>
      </c>
      <c r="HD168">
        <v>3.49</v>
      </c>
      <c r="HE168">
        <v>0</v>
      </c>
      <c r="HF168" s="2">
        <f t="shared" si="18"/>
        <v>3.0821535133492839E-3</v>
      </c>
      <c r="HG168" s="2">
        <f t="shared" si="19"/>
        <v>7.2529397681594387E-3</v>
      </c>
      <c r="HH168" s="2">
        <f t="shared" si="20"/>
        <v>7.077569954189622E-3</v>
      </c>
      <c r="HI168" s="2">
        <f t="shared" si="21"/>
        <v>1.0466418122580534E-2</v>
      </c>
      <c r="HJ168" s="3">
        <f t="shared" si="22"/>
        <v>88.23535598674475</v>
      </c>
      <c r="HK168" t="str">
        <f t="shared" si="23"/>
        <v>SYNH</v>
      </c>
    </row>
    <row r="169" spans="1:219" hidden="1" x14ac:dyDescent="0.25">
      <c r="A169">
        <v>160</v>
      </c>
      <c r="B169" t="s">
        <v>755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24</v>
      </c>
      <c r="N169">
        <v>96</v>
      </c>
      <c r="O169">
        <v>37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</v>
      </c>
      <c r="W169">
        <v>0</v>
      </c>
      <c r="X169">
        <v>0</v>
      </c>
      <c r="Y169">
        <v>2</v>
      </c>
      <c r="Z169">
        <v>0</v>
      </c>
      <c r="AA169">
        <v>1</v>
      </c>
      <c r="AB169">
        <v>5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756</v>
      </c>
      <c r="AV169">
        <v>126.7099990844727</v>
      </c>
      <c r="AW169">
        <v>127.4700012207031</v>
      </c>
      <c r="AX169">
        <v>127.870002746582</v>
      </c>
      <c r="AY169">
        <v>125.15000152587891</v>
      </c>
      <c r="AZ169">
        <v>125.379997253418</v>
      </c>
      <c r="BE169">
        <v>7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7</v>
      </c>
      <c r="BO169">
        <v>8</v>
      </c>
      <c r="BP169">
        <v>8</v>
      </c>
      <c r="BQ169">
        <v>19</v>
      </c>
      <c r="BR169">
        <v>105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8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0</v>
      </c>
      <c r="CM169" t="s">
        <v>757</v>
      </c>
      <c r="CN169">
        <v>125.379997253418</v>
      </c>
      <c r="CO169">
        <v>125.4300003051758</v>
      </c>
      <c r="CP169">
        <v>126.98000335693359</v>
      </c>
      <c r="CQ169">
        <v>124.51999664306641</v>
      </c>
      <c r="CR169">
        <v>126.5899963378906</v>
      </c>
      <c r="CW169">
        <v>28</v>
      </c>
      <c r="CX169">
        <v>31</v>
      </c>
      <c r="CY169">
        <v>22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37</v>
      </c>
      <c r="DG169">
        <v>17</v>
      </c>
      <c r="DH169">
        <v>17</v>
      </c>
      <c r="DI169">
        <v>4</v>
      </c>
      <c r="DJ169">
        <v>11</v>
      </c>
      <c r="DK169">
        <v>1</v>
      </c>
      <c r="DL169">
        <v>86</v>
      </c>
      <c r="DM169">
        <v>0</v>
      </c>
      <c r="DN169">
        <v>0</v>
      </c>
      <c r="DO169">
        <v>5</v>
      </c>
      <c r="DP169">
        <v>0</v>
      </c>
      <c r="DQ169">
        <v>11</v>
      </c>
      <c r="DR169">
        <v>11</v>
      </c>
      <c r="DS169">
        <v>1</v>
      </c>
      <c r="DT169">
        <v>0</v>
      </c>
      <c r="DU169">
        <v>1</v>
      </c>
      <c r="DV169">
        <v>1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232</v>
      </c>
      <c r="EF169">
        <v>126.5899963378906</v>
      </c>
      <c r="EG169">
        <v>127.76999664306641</v>
      </c>
      <c r="EH169">
        <v>129.63999938964841</v>
      </c>
      <c r="EI169">
        <v>127.3199996948242</v>
      </c>
      <c r="EJ169">
        <v>127.870002746582</v>
      </c>
      <c r="EO169">
        <v>42</v>
      </c>
      <c r="EP169">
        <v>84</v>
      </c>
      <c r="EQ169">
        <v>22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10</v>
      </c>
      <c r="EY169">
        <v>4</v>
      </c>
      <c r="EZ169">
        <v>1</v>
      </c>
      <c r="FA169">
        <v>0</v>
      </c>
      <c r="FB169">
        <v>0</v>
      </c>
      <c r="FC169">
        <v>1</v>
      </c>
      <c r="FD169">
        <v>15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238</v>
      </c>
      <c r="FX169">
        <v>127.870002746582</v>
      </c>
      <c r="FY169">
        <v>128.1000061035156</v>
      </c>
      <c r="FZ169">
        <v>128.25999450683591</v>
      </c>
      <c r="GA169">
        <v>124.65000152587891</v>
      </c>
      <c r="GB169">
        <v>126.59999847412109</v>
      </c>
      <c r="GC169">
        <v>393</v>
      </c>
      <c r="GD169">
        <v>253</v>
      </c>
      <c r="GE169">
        <v>229</v>
      </c>
      <c r="GF169">
        <v>101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116</v>
      </c>
      <c r="GM169">
        <v>0</v>
      </c>
      <c r="GN169">
        <v>11</v>
      </c>
      <c r="GO169">
        <v>1</v>
      </c>
      <c r="GP169">
        <v>1</v>
      </c>
      <c r="GQ169">
        <v>1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1.9</v>
      </c>
      <c r="GX169" t="s">
        <v>218</v>
      </c>
      <c r="GY169">
        <v>318692</v>
      </c>
      <c r="GZ169">
        <v>217614</v>
      </c>
      <c r="HA169">
        <v>1.03</v>
      </c>
      <c r="HB169">
        <v>1.7150000000000001</v>
      </c>
      <c r="HC169">
        <v>1.36</v>
      </c>
      <c r="HD169">
        <v>3.39</v>
      </c>
      <c r="HE169">
        <v>1.89E-2</v>
      </c>
      <c r="HF169" s="2">
        <f t="shared" si="18"/>
        <v>1.7954984072969804E-3</v>
      </c>
      <c r="HG169" s="2">
        <f t="shared" si="19"/>
        <v>1.2473757225350823E-3</v>
      </c>
      <c r="HH169" s="2">
        <f t="shared" si="20"/>
        <v>2.6932118760781276E-2</v>
      </c>
      <c r="HI169" s="2">
        <f t="shared" si="21"/>
        <v>1.5402819682030167E-2</v>
      </c>
      <c r="HJ169" s="3">
        <f t="shared" si="22"/>
        <v>128.25979494118573</v>
      </c>
      <c r="HK169" t="str">
        <f t="shared" si="23"/>
        <v>SNX</v>
      </c>
    </row>
    <row r="170" spans="1:219" hidden="1" x14ac:dyDescent="0.25">
      <c r="A170">
        <v>161</v>
      </c>
      <c r="B170" t="s">
        <v>758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3</v>
      </c>
      <c r="N170">
        <v>15</v>
      </c>
      <c r="O170">
        <v>57</v>
      </c>
      <c r="P170">
        <v>120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759</v>
      </c>
      <c r="AV170">
        <v>248.58000183105469</v>
      </c>
      <c r="AW170">
        <v>249.7799987792969</v>
      </c>
      <c r="AX170">
        <v>256.05999755859369</v>
      </c>
      <c r="AY170">
        <v>249.05000305175781</v>
      </c>
      <c r="AZ170">
        <v>255.83000183105469</v>
      </c>
      <c r="BE170">
        <v>19</v>
      </c>
      <c r="BF170">
        <v>48</v>
      </c>
      <c r="BG170">
        <v>43</v>
      </c>
      <c r="BH170">
        <v>80</v>
      </c>
      <c r="BI170">
        <v>5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592</v>
      </c>
      <c r="CN170">
        <v>255.83000183105469</v>
      </c>
      <c r="CO170">
        <v>257.989990234375</v>
      </c>
      <c r="CP170">
        <v>259.1300048828125</v>
      </c>
      <c r="CQ170">
        <v>253.25</v>
      </c>
      <c r="CR170">
        <v>254.2799987792969</v>
      </c>
      <c r="CW170">
        <v>14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3</v>
      </c>
      <c r="DG170">
        <v>2</v>
      </c>
      <c r="DH170">
        <v>3</v>
      </c>
      <c r="DI170">
        <v>4</v>
      </c>
      <c r="DJ170">
        <v>173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15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0</v>
      </c>
      <c r="ED170">
        <v>0</v>
      </c>
      <c r="EE170" t="s">
        <v>760</v>
      </c>
      <c r="EF170">
        <v>254.2799987792969</v>
      </c>
      <c r="EG170">
        <v>253.8699951171875</v>
      </c>
      <c r="EH170">
        <v>256.17001342773438</v>
      </c>
      <c r="EI170">
        <v>251.75</v>
      </c>
      <c r="EJ170">
        <v>254.6199951171875</v>
      </c>
      <c r="EO170">
        <v>65</v>
      </c>
      <c r="EP170">
        <v>42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32</v>
      </c>
      <c r="EY170">
        <v>17</v>
      </c>
      <c r="EZ170">
        <v>18</v>
      </c>
      <c r="FA170">
        <v>11</v>
      </c>
      <c r="FB170">
        <v>15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15</v>
      </c>
      <c r="FJ170">
        <v>0</v>
      </c>
      <c r="FK170">
        <v>0</v>
      </c>
      <c r="FL170">
        <v>0</v>
      </c>
      <c r="FM170">
        <v>1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443</v>
      </c>
      <c r="FX170">
        <v>254.6199951171875</v>
      </c>
      <c r="FY170">
        <v>256.8599853515625</v>
      </c>
      <c r="FZ170">
        <v>257.52999877929688</v>
      </c>
      <c r="GA170">
        <v>253.55999755859381</v>
      </c>
      <c r="GB170">
        <v>254.3399963378906</v>
      </c>
      <c r="GC170">
        <v>511</v>
      </c>
      <c r="GD170">
        <v>280</v>
      </c>
      <c r="GE170">
        <v>121</v>
      </c>
      <c r="GF170">
        <v>278</v>
      </c>
      <c r="GG170">
        <v>0</v>
      </c>
      <c r="GH170">
        <v>205</v>
      </c>
      <c r="GI170">
        <v>0</v>
      </c>
      <c r="GJ170">
        <v>0</v>
      </c>
      <c r="GK170">
        <v>1</v>
      </c>
      <c r="GL170">
        <v>188</v>
      </c>
      <c r="GM170">
        <v>0</v>
      </c>
      <c r="GN170">
        <v>188</v>
      </c>
      <c r="GO170">
        <v>1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2</v>
      </c>
      <c r="GX170" t="s">
        <v>218</v>
      </c>
      <c r="GY170">
        <v>1219472</v>
      </c>
      <c r="GZ170">
        <v>1127800</v>
      </c>
      <c r="HA170">
        <v>1.04</v>
      </c>
      <c r="HB170">
        <v>1.1919999999999999</v>
      </c>
      <c r="HC170">
        <v>2.7</v>
      </c>
      <c r="HD170">
        <v>1.81</v>
      </c>
      <c r="HE170">
        <v>0</v>
      </c>
      <c r="HF170" s="2">
        <f t="shared" si="18"/>
        <v>8.7206663634631365E-3</v>
      </c>
      <c r="HG170" s="2">
        <f t="shared" si="19"/>
        <v>2.6016907968402503E-3</v>
      </c>
      <c r="HH170" s="2">
        <f t="shared" si="20"/>
        <v>1.2847418754042272E-2</v>
      </c>
      <c r="HI170" s="2">
        <f t="shared" si="21"/>
        <v>3.066756273207516E-3</v>
      </c>
      <c r="HJ170" s="3">
        <f t="shared" si="22"/>
        <v>257.52825561152821</v>
      </c>
      <c r="HK170" t="str">
        <f t="shared" si="23"/>
        <v>SNPS</v>
      </c>
    </row>
    <row r="171" spans="1:219" hidden="1" x14ac:dyDescent="0.25">
      <c r="A171">
        <v>162</v>
      </c>
      <c r="B171" t="s">
        <v>761</v>
      </c>
      <c r="C171">
        <v>9</v>
      </c>
      <c r="D171">
        <v>1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195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762</v>
      </c>
      <c r="AV171">
        <v>187.8800048828125</v>
      </c>
      <c r="AW171">
        <v>187.82000732421881</v>
      </c>
      <c r="AX171">
        <v>188.8800048828125</v>
      </c>
      <c r="AY171">
        <v>186.50999450683599</v>
      </c>
      <c r="AZ171">
        <v>187.41999816894531</v>
      </c>
      <c r="BE171">
        <v>115</v>
      </c>
      <c r="BF171">
        <v>5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68</v>
      </c>
      <c r="BO171">
        <v>12</v>
      </c>
      <c r="BP171">
        <v>14</v>
      </c>
      <c r="BQ171">
        <v>12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524</v>
      </c>
      <c r="CN171">
        <v>187.41999816894531</v>
      </c>
      <c r="CO171">
        <v>188.50999450683599</v>
      </c>
      <c r="CP171">
        <v>188.50999450683599</v>
      </c>
      <c r="CQ171">
        <v>186</v>
      </c>
      <c r="CR171">
        <v>187.52000427246091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3</v>
      </c>
      <c r="DH171">
        <v>43</v>
      </c>
      <c r="DI171">
        <v>35</v>
      </c>
      <c r="DJ171">
        <v>113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 t="s">
        <v>506</v>
      </c>
      <c r="EF171">
        <v>187.52000427246091</v>
      </c>
      <c r="EG171">
        <v>188.58999633789071</v>
      </c>
      <c r="EH171">
        <v>190.6000061035156</v>
      </c>
      <c r="EI171">
        <v>187.88999938964841</v>
      </c>
      <c r="EJ171">
        <v>190.21000671386719</v>
      </c>
      <c r="EO171">
        <v>92</v>
      </c>
      <c r="EP171">
        <v>95</v>
      </c>
      <c r="EQ171">
        <v>2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</v>
      </c>
      <c r="EY171">
        <v>2</v>
      </c>
      <c r="EZ171">
        <v>1</v>
      </c>
      <c r="FA171">
        <v>0</v>
      </c>
      <c r="FB171">
        <v>0</v>
      </c>
      <c r="FC171">
        <v>1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745</v>
      </c>
      <c r="FX171">
        <v>190.21000671386719</v>
      </c>
      <c r="FY171">
        <v>190.1000061035156</v>
      </c>
      <c r="FZ171">
        <v>192.3800048828125</v>
      </c>
      <c r="GA171">
        <v>189.96000671386719</v>
      </c>
      <c r="GB171">
        <v>191.3500061035156</v>
      </c>
      <c r="GC171">
        <v>309</v>
      </c>
      <c r="GD171">
        <v>503</v>
      </c>
      <c r="GE171">
        <v>189</v>
      </c>
      <c r="GF171">
        <v>201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309</v>
      </c>
      <c r="GM171">
        <v>0</v>
      </c>
      <c r="GN171">
        <v>113</v>
      </c>
      <c r="GO171">
        <v>1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3</v>
      </c>
      <c r="GX171" t="s">
        <v>239</v>
      </c>
      <c r="GY171">
        <v>1107102</v>
      </c>
      <c r="GZ171">
        <v>1053757</v>
      </c>
      <c r="HA171">
        <v>2.407</v>
      </c>
      <c r="HB171">
        <v>2.407</v>
      </c>
      <c r="HC171">
        <v>1.08</v>
      </c>
      <c r="HD171">
        <v>4.67</v>
      </c>
      <c r="HE171">
        <v>0.32200000000000001</v>
      </c>
      <c r="HF171" s="2">
        <f t="shared" si="18"/>
        <v>-5.7864601167700869E-4</v>
      </c>
      <c r="HG171" s="2">
        <f t="shared" si="19"/>
        <v>1.1851537173448778E-2</v>
      </c>
      <c r="HH171" s="2">
        <f t="shared" si="20"/>
        <v>7.3645126330068589E-4</v>
      </c>
      <c r="HI171" s="2">
        <f t="shared" si="21"/>
        <v>7.2641721730410946E-3</v>
      </c>
      <c r="HJ171" s="3">
        <f t="shared" si="22"/>
        <v>192.35298339252427</v>
      </c>
      <c r="HK171" t="str">
        <f t="shared" si="23"/>
        <v>TROW</v>
      </c>
    </row>
    <row r="172" spans="1:219" hidden="1" x14ac:dyDescent="0.25">
      <c r="A172">
        <v>163</v>
      </c>
      <c r="B172" t="s">
        <v>763</v>
      </c>
      <c r="C172">
        <v>9</v>
      </c>
      <c r="D172">
        <v>1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39</v>
      </c>
      <c r="N172">
        <v>135</v>
      </c>
      <c r="O172">
        <v>4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2</v>
      </c>
      <c r="X172">
        <v>1</v>
      </c>
      <c r="Y172">
        <v>2</v>
      </c>
      <c r="Z172">
        <v>3</v>
      </c>
      <c r="AA172">
        <v>1</v>
      </c>
      <c r="AB172">
        <v>9</v>
      </c>
      <c r="AC172">
        <v>0</v>
      </c>
      <c r="AD172">
        <v>0</v>
      </c>
      <c r="AE172">
        <v>0</v>
      </c>
      <c r="AF172">
        <v>0</v>
      </c>
      <c r="AG172">
        <v>3</v>
      </c>
      <c r="AH172">
        <v>3</v>
      </c>
      <c r="AI172">
        <v>0</v>
      </c>
      <c r="AJ172">
        <v>0</v>
      </c>
      <c r="AK172">
        <v>1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370</v>
      </c>
      <c r="AV172">
        <v>25.579999923706051</v>
      </c>
      <c r="AW172">
        <v>25.530000686645511</v>
      </c>
      <c r="AX172">
        <v>25.530000686645511</v>
      </c>
      <c r="AY172">
        <v>24.909999847412109</v>
      </c>
      <c r="AZ172">
        <v>24.940000534057621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194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1</v>
      </c>
      <c r="CJ172">
        <v>0</v>
      </c>
      <c r="CK172">
        <v>0</v>
      </c>
      <c r="CL172">
        <v>0</v>
      </c>
      <c r="CM172" t="s">
        <v>398</v>
      </c>
      <c r="CN172">
        <v>24.940000534057621</v>
      </c>
      <c r="CO172">
        <v>24.940000534057621</v>
      </c>
      <c r="CP172">
        <v>25.510000228881839</v>
      </c>
      <c r="CQ172">
        <v>24.70999908447266</v>
      </c>
      <c r="CR172">
        <v>25.309999465942379</v>
      </c>
      <c r="CW172">
        <v>8</v>
      </c>
      <c r="CX172">
        <v>42</v>
      </c>
      <c r="CY172">
        <v>42</v>
      </c>
      <c r="CZ172">
        <v>52</v>
      </c>
      <c r="DA172">
        <v>3</v>
      </c>
      <c r="DB172">
        <v>0</v>
      </c>
      <c r="DC172">
        <v>0</v>
      </c>
      <c r="DD172">
        <v>0</v>
      </c>
      <c r="DE172">
        <v>0</v>
      </c>
      <c r="DF172">
        <v>7</v>
      </c>
      <c r="DG172">
        <v>16</v>
      </c>
      <c r="DH172">
        <v>9</v>
      </c>
      <c r="DI172">
        <v>7</v>
      </c>
      <c r="DJ172">
        <v>8</v>
      </c>
      <c r="DK172">
        <v>1</v>
      </c>
      <c r="DL172">
        <v>47</v>
      </c>
      <c r="DM172">
        <v>1</v>
      </c>
      <c r="DN172">
        <v>0</v>
      </c>
      <c r="DO172">
        <v>0</v>
      </c>
      <c r="DP172">
        <v>0</v>
      </c>
      <c r="DQ172">
        <v>8</v>
      </c>
      <c r="DR172">
        <v>8</v>
      </c>
      <c r="DS172">
        <v>0</v>
      </c>
      <c r="DT172">
        <v>0</v>
      </c>
      <c r="DU172">
        <v>1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764</v>
      </c>
      <c r="EF172">
        <v>25.309999465942379</v>
      </c>
      <c r="EG172">
        <v>25.559999465942379</v>
      </c>
      <c r="EH172">
        <v>25.780000686645511</v>
      </c>
      <c r="EI172">
        <v>25.29000091552734</v>
      </c>
      <c r="EJ172">
        <v>25.569999694824219</v>
      </c>
      <c r="EO172">
        <v>135</v>
      </c>
      <c r="EP172">
        <v>5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35</v>
      </c>
      <c r="EY172">
        <v>12</v>
      </c>
      <c r="EZ172">
        <v>4</v>
      </c>
      <c r="FA172">
        <v>2</v>
      </c>
      <c r="FB172">
        <v>11</v>
      </c>
      <c r="FC172">
        <v>0</v>
      </c>
      <c r="FD172">
        <v>0</v>
      </c>
      <c r="FE172">
        <v>0</v>
      </c>
      <c r="FF172">
        <v>0</v>
      </c>
      <c r="FG172">
        <v>5</v>
      </c>
      <c r="FH172">
        <v>0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18</v>
      </c>
      <c r="FP172">
        <v>5</v>
      </c>
      <c r="FQ172">
        <v>1</v>
      </c>
      <c r="FR172">
        <v>0</v>
      </c>
      <c r="FS172">
        <v>1</v>
      </c>
      <c r="FT172">
        <v>1</v>
      </c>
      <c r="FU172">
        <v>1</v>
      </c>
      <c r="FV172">
        <v>0</v>
      </c>
      <c r="FW172" t="s">
        <v>600</v>
      </c>
      <c r="FX172">
        <v>25.569999694824219</v>
      </c>
      <c r="FY172">
        <v>25.5</v>
      </c>
      <c r="FZ172">
        <v>25.860000610351559</v>
      </c>
      <c r="GA172">
        <v>25.45999908447266</v>
      </c>
      <c r="GB172">
        <v>25.719999313354489</v>
      </c>
      <c r="GC172">
        <v>465</v>
      </c>
      <c r="GD172">
        <v>315</v>
      </c>
      <c r="GE172">
        <v>287</v>
      </c>
      <c r="GF172">
        <v>111</v>
      </c>
      <c r="GG172">
        <v>0</v>
      </c>
      <c r="GH172">
        <v>55</v>
      </c>
      <c r="GI172">
        <v>0</v>
      </c>
      <c r="GJ172">
        <v>55</v>
      </c>
      <c r="GK172">
        <v>0</v>
      </c>
      <c r="GL172">
        <v>216</v>
      </c>
      <c r="GM172">
        <v>0</v>
      </c>
      <c r="GN172">
        <v>19</v>
      </c>
      <c r="GO172">
        <v>2</v>
      </c>
      <c r="GP172">
        <v>1</v>
      </c>
      <c r="GQ172">
        <v>2</v>
      </c>
      <c r="GR172">
        <v>1</v>
      </c>
      <c r="GS172">
        <v>1</v>
      </c>
      <c r="GT172">
        <v>1</v>
      </c>
      <c r="GU172">
        <v>0</v>
      </c>
      <c r="GV172">
        <v>0</v>
      </c>
      <c r="GW172">
        <v>1.7</v>
      </c>
      <c r="GX172" t="s">
        <v>218</v>
      </c>
      <c r="GY172">
        <v>753605</v>
      </c>
      <c r="GZ172">
        <v>908171</v>
      </c>
      <c r="HA172">
        <v>2.42</v>
      </c>
      <c r="HB172">
        <v>2.7440000000000002</v>
      </c>
      <c r="HC172">
        <v>0.26</v>
      </c>
      <c r="HD172">
        <v>2.4</v>
      </c>
      <c r="HE172">
        <v>0.37640000000000001</v>
      </c>
      <c r="HF172" s="2">
        <f t="shared" si="18"/>
        <v>-2.7450860715378944E-3</v>
      </c>
      <c r="HG172" s="2">
        <f t="shared" si="19"/>
        <v>1.3921136962674829E-2</v>
      </c>
      <c r="HH172" s="2">
        <f t="shared" si="20"/>
        <v>1.5686633540132888E-3</v>
      </c>
      <c r="HI172" s="2">
        <f t="shared" si="21"/>
        <v>1.010887386559256E-2</v>
      </c>
      <c r="HJ172" s="3">
        <f t="shared" si="22"/>
        <v>25.854988992548208</v>
      </c>
      <c r="HK172" t="str">
        <f t="shared" si="23"/>
        <v>TDS</v>
      </c>
    </row>
    <row r="173" spans="1:219" hidden="1" x14ac:dyDescent="0.25">
      <c r="A173">
        <v>164</v>
      </c>
      <c r="B173" t="s">
        <v>765</v>
      </c>
      <c r="C173">
        <v>9</v>
      </c>
      <c r="D173">
        <v>0</v>
      </c>
      <c r="E173">
        <v>5</v>
      </c>
      <c r="F173">
        <v>1</v>
      </c>
      <c r="G173" t="s">
        <v>218</v>
      </c>
      <c r="H173" t="s">
        <v>542</v>
      </c>
      <c r="I173">
        <v>6</v>
      </c>
      <c r="J173">
        <v>0</v>
      </c>
      <c r="K173" t="s">
        <v>218</v>
      </c>
      <c r="L173" t="s">
        <v>218</v>
      </c>
      <c r="M173">
        <v>5</v>
      </c>
      <c r="N173">
        <v>61</v>
      </c>
      <c r="O173">
        <v>110</v>
      </c>
      <c r="P173">
        <v>16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</v>
      </c>
      <c r="W173">
        <v>0</v>
      </c>
      <c r="X173">
        <v>1</v>
      </c>
      <c r="Y173">
        <v>0</v>
      </c>
      <c r="Z173">
        <v>1</v>
      </c>
      <c r="AA173">
        <v>1</v>
      </c>
      <c r="AB173">
        <v>4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0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237</v>
      </c>
      <c r="AV173">
        <v>41.479999542236328</v>
      </c>
      <c r="AW173">
        <v>40.959999084472663</v>
      </c>
      <c r="AX173">
        <v>41.880001068115227</v>
      </c>
      <c r="AY173">
        <v>40.229999542236328</v>
      </c>
      <c r="AZ173">
        <v>40.299999237060547</v>
      </c>
      <c r="BE173">
        <v>10</v>
      </c>
      <c r="BF173">
        <v>12</v>
      </c>
      <c r="BG173">
        <v>14</v>
      </c>
      <c r="BH173">
        <v>3</v>
      </c>
      <c r="BI173">
        <v>1</v>
      </c>
      <c r="BJ173">
        <v>1</v>
      </c>
      <c r="BK173">
        <v>18</v>
      </c>
      <c r="BL173">
        <v>1</v>
      </c>
      <c r="BM173">
        <v>1</v>
      </c>
      <c r="BN173">
        <v>13</v>
      </c>
      <c r="BO173">
        <v>3</v>
      </c>
      <c r="BP173">
        <v>6</v>
      </c>
      <c r="BQ173">
        <v>9</v>
      </c>
      <c r="BR173">
        <v>131</v>
      </c>
      <c r="BS173">
        <v>0</v>
      </c>
      <c r="BT173">
        <v>0</v>
      </c>
      <c r="BU173">
        <v>0</v>
      </c>
      <c r="BV173">
        <v>0</v>
      </c>
      <c r="BW173">
        <v>30</v>
      </c>
      <c r="BX173">
        <v>18</v>
      </c>
      <c r="BY173">
        <v>0</v>
      </c>
      <c r="BZ173">
        <v>0</v>
      </c>
      <c r="CA173">
        <v>1</v>
      </c>
      <c r="CB173">
        <v>1</v>
      </c>
      <c r="CC173">
        <v>0</v>
      </c>
      <c r="CD173">
        <v>0</v>
      </c>
      <c r="CE173">
        <v>42</v>
      </c>
      <c r="CF173">
        <v>30</v>
      </c>
      <c r="CG173">
        <v>0</v>
      </c>
      <c r="CH173">
        <v>0</v>
      </c>
      <c r="CI173">
        <v>2</v>
      </c>
      <c r="CJ173">
        <v>1</v>
      </c>
      <c r="CK173">
        <v>1</v>
      </c>
      <c r="CL173">
        <v>0</v>
      </c>
      <c r="CM173" t="s">
        <v>766</v>
      </c>
      <c r="CN173">
        <v>40.299999237060547</v>
      </c>
      <c r="CO173">
        <v>40.75</v>
      </c>
      <c r="CP173">
        <v>42.880001068115227</v>
      </c>
      <c r="CQ173">
        <v>40.619998931884773</v>
      </c>
      <c r="CR173">
        <v>42.299999237060547</v>
      </c>
      <c r="CW173">
        <v>1</v>
      </c>
      <c r="CX173">
        <v>0</v>
      </c>
      <c r="CY173">
        <v>3</v>
      </c>
      <c r="CZ173">
        <v>4</v>
      </c>
      <c r="DA173">
        <v>185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1</v>
      </c>
      <c r="DI173">
        <v>0</v>
      </c>
      <c r="DJ173">
        <v>0</v>
      </c>
      <c r="DK173">
        <v>1</v>
      </c>
      <c r="DL173">
        <v>2</v>
      </c>
      <c r="DM173">
        <v>1</v>
      </c>
      <c r="DN173">
        <v>2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767</v>
      </c>
      <c r="EF173">
        <v>42.299999237060547</v>
      </c>
      <c r="EG173">
        <v>42.159999847412109</v>
      </c>
      <c r="EH173">
        <v>42.299999237060547</v>
      </c>
      <c r="EI173">
        <v>41.130001068115227</v>
      </c>
      <c r="EJ173">
        <v>42.049999237060547</v>
      </c>
      <c r="EO173">
        <v>72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35</v>
      </c>
      <c r="EY173">
        <v>7</v>
      </c>
      <c r="EZ173">
        <v>10</v>
      </c>
      <c r="FA173">
        <v>9</v>
      </c>
      <c r="FB173">
        <v>56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0</v>
      </c>
      <c r="FQ173">
        <v>37</v>
      </c>
      <c r="FR173">
        <v>0</v>
      </c>
      <c r="FS173">
        <v>1</v>
      </c>
      <c r="FT173">
        <v>0</v>
      </c>
      <c r="FU173">
        <v>1</v>
      </c>
      <c r="FV173">
        <v>0</v>
      </c>
      <c r="FW173" t="s">
        <v>306</v>
      </c>
      <c r="FX173">
        <v>42.049999237060547</v>
      </c>
      <c r="FY173">
        <v>42.439998626708977</v>
      </c>
      <c r="FZ173">
        <v>42.540000915527337</v>
      </c>
      <c r="GA173">
        <v>41.709999084472663</v>
      </c>
      <c r="GB173">
        <v>41.799999237060547</v>
      </c>
      <c r="GC173">
        <v>497</v>
      </c>
      <c r="GD173">
        <v>285</v>
      </c>
      <c r="GE173">
        <v>265</v>
      </c>
      <c r="GF173">
        <v>119</v>
      </c>
      <c r="GG173">
        <v>1</v>
      </c>
      <c r="GH173">
        <v>209</v>
      </c>
      <c r="GI173">
        <v>0</v>
      </c>
      <c r="GJ173">
        <v>189</v>
      </c>
      <c r="GK173">
        <v>2</v>
      </c>
      <c r="GL173">
        <v>188</v>
      </c>
      <c r="GM173">
        <v>2</v>
      </c>
      <c r="GN173">
        <v>56</v>
      </c>
      <c r="GO173">
        <v>1</v>
      </c>
      <c r="GP173">
        <v>0</v>
      </c>
      <c r="GQ173">
        <v>1</v>
      </c>
      <c r="GR173">
        <v>0</v>
      </c>
      <c r="GS173">
        <v>2</v>
      </c>
      <c r="GT173">
        <v>1</v>
      </c>
      <c r="GU173">
        <v>0</v>
      </c>
      <c r="GV173">
        <v>0</v>
      </c>
      <c r="GW173">
        <v>1.7</v>
      </c>
      <c r="GX173" t="s">
        <v>218</v>
      </c>
      <c r="GY173">
        <v>645804</v>
      </c>
      <c r="GZ173">
        <v>921257</v>
      </c>
      <c r="HA173">
        <v>1.153</v>
      </c>
      <c r="HB173">
        <v>1.357</v>
      </c>
      <c r="HC173">
        <v>16.3</v>
      </c>
      <c r="HD173">
        <v>2.13</v>
      </c>
      <c r="HE173">
        <v>0</v>
      </c>
      <c r="HF173" s="2">
        <f t="shared" si="18"/>
        <v>9.1894298366680394E-3</v>
      </c>
      <c r="HG173" s="2">
        <f t="shared" si="19"/>
        <v>2.3507824792231569E-3</v>
      </c>
      <c r="HH173" s="2">
        <f t="shared" si="20"/>
        <v>1.7200743776106031E-2</v>
      </c>
      <c r="HI173" s="2">
        <f t="shared" si="21"/>
        <v>2.1531137375736531E-3</v>
      </c>
      <c r="HJ173" s="3">
        <f t="shared" si="22"/>
        <v>42.539765831898897</v>
      </c>
      <c r="HK173" t="str">
        <f t="shared" si="23"/>
        <v>TENB</v>
      </c>
    </row>
    <row r="174" spans="1:219" hidden="1" x14ac:dyDescent="0.25">
      <c r="A174">
        <v>165</v>
      </c>
      <c r="B174" t="s">
        <v>768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3</v>
      </c>
      <c r="N174">
        <v>25</v>
      </c>
      <c r="O174">
        <v>50</v>
      </c>
      <c r="P174">
        <v>58</v>
      </c>
      <c r="Q174">
        <v>54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2</v>
      </c>
      <c r="Y174">
        <v>0</v>
      </c>
      <c r="Z174">
        <v>2</v>
      </c>
      <c r="AA174">
        <v>1</v>
      </c>
      <c r="AB174">
        <v>6</v>
      </c>
      <c r="AC174">
        <v>1</v>
      </c>
      <c r="AD174">
        <v>6</v>
      </c>
      <c r="AE174">
        <v>0</v>
      </c>
      <c r="AF174">
        <v>0</v>
      </c>
      <c r="AG174">
        <v>2</v>
      </c>
      <c r="AH174">
        <v>2</v>
      </c>
      <c r="AI174">
        <v>0</v>
      </c>
      <c r="AJ174">
        <v>0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769</v>
      </c>
      <c r="AV174">
        <v>46.430000305175781</v>
      </c>
      <c r="AW174">
        <v>46.880001068115227</v>
      </c>
      <c r="AX174">
        <v>47.5</v>
      </c>
      <c r="AY174">
        <v>46.259998321533203</v>
      </c>
      <c r="AZ174">
        <v>46.560001373291023</v>
      </c>
      <c r="BE174">
        <v>54</v>
      </c>
      <c r="BF174">
        <v>15</v>
      </c>
      <c r="BG174">
        <v>7</v>
      </c>
      <c r="BH174">
        <v>0</v>
      </c>
      <c r="BI174">
        <v>0</v>
      </c>
      <c r="BJ174">
        <v>1</v>
      </c>
      <c r="BK174">
        <v>7</v>
      </c>
      <c r="BL174">
        <v>0</v>
      </c>
      <c r="BM174">
        <v>0</v>
      </c>
      <c r="BN174">
        <v>13</v>
      </c>
      <c r="BO174">
        <v>15</v>
      </c>
      <c r="BP174">
        <v>26</v>
      </c>
      <c r="BQ174">
        <v>29</v>
      </c>
      <c r="BR174">
        <v>57</v>
      </c>
      <c r="BS174">
        <v>1</v>
      </c>
      <c r="BT174">
        <v>22</v>
      </c>
      <c r="BU174">
        <v>0</v>
      </c>
      <c r="BV174">
        <v>0</v>
      </c>
      <c r="BW174">
        <v>22</v>
      </c>
      <c r="BX174">
        <v>7</v>
      </c>
      <c r="BY174">
        <v>10</v>
      </c>
      <c r="BZ174">
        <v>10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0</v>
      </c>
      <c r="CG174">
        <v>1</v>
      </c>
      <c r="CH174">
        <v>1</v>
      </c>
      <c r="CI174">
        <v>1</v>
      </c>
      <c r="CJ174">
        <v>0</v>
      </c>
      <c r="CK174">
        <v>1</v>
      </c>
      <c r="CL174">
        <v>1</v>
      </c>
      <c r="CM174" t="s">
        <v>282</v>
      </c>
      <c r="CN174">
        <v>46.560001373291023</v>
      </c>
      <c r="CO174">
        <v>47.029998779296882</v>
      </c>
      <c r="CP174">
        <v>47.680000305175781</v>
      </c>
      <c r="CQ174">
        <v>46.470001220703118</v>
      </c>
      <c r="CR174">
        <v>46.470001220703118</v>
      </c>
      <c r="CW174">
        <v>80</v>
      </c>
      <c r="CX174">
        <v>32</v>
      </c>
      <c r="CY174">
        <v>9</v>
      </c>
      <c r="CZ174">
        <v>0</v>
      </c>
      <c r="DA174">
        <v>0</v>
      </c>
      <c r="DB174">
        <v>1</v>
      </c>
      <c r="DC174">
        <v>9</v>
      </c>
      <c r="DD174">
        <v>0</v>
      </c>
      <c r="DE174">
        <v>0</v>
      </c>
      <c r="DF174">
        <v>43</v>
      </c>
      <c r="DG174">
        <v>14</v>
      </c>
      <c r="DH174">
        <v>5</v>
      </c>
      <c r="DI174">
        <v>5</v>
      </c>
      <c r="DJ174">
        <v>27</v>
      </c>
      <c r="DK174">
        <v>1</v>
      </c>
      <c r="DL174">
        <v>4</v>
      </c>
      <c r="DM174">
        <v>0</v>
      </c>
      <c r="DN174">
        <v>0</v>
      </c>
      <c r="DO174">
        <v>42</v>
      </c>
      <c r="DP174">
        <v>9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126</v>
      </c>
      <c r="DX174">
        <v>42</v>
      </c>
      <c r="DY174">
        <v>0</v>
      </c>
      <c r="DZ174">
        <v>0</v>
      </c>
      <c r="EA174">
        <v>1</v>
      </c>
      <c r="EB174">
        <v>1</v>
      </c>
      <c r="EC174">
        <v>0</v>
      </c>
      <c r="ED174">
        <v>0</v>
      </c>
      <c r="EE174" t="s">
        <v>557</v>
      </c>
      <c r="EF174">
        <v>46.470001220703118</v>
      </c>
      <c r="EG174">
        <v>46.259998321533203</v>
      </c>
      <c r="EH174">
        <v>48.619998931884773</v>
      </c>
      <c r="EI174">
        <v>46.259998321533203</v>
      </c>
      <c r="EJ174">
        <v>48.610000610351563</v>
      </c>
      <c r="EO174">
        <v>3</v>
      </c>
      <c r="EP174">
        <v>4</v>
      </c>
      <c r="EQ174">
        <v>16</v>
      </c>
      <c r="ER174">
        <v>18</v>
      </c>
      <c r="ES174">
        <v>150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770</v>
      </c>
      <c r="FX174">
        <v>48.610000610351563</v>
      </c>
      <c r="FY174">
        <v>48.869998931884773</v>
      </c>
      <c r="FZ174">
        <v>48.869998931884773</v>
      </c>
      <c r="GA174">
        <v>47.700000762939453</v>
      </c>
      <c r="GB174">
        <v>47.869998931884773</v>
      </c>
      <c r="GC174">
        <v>578</v>
      </c>
      <c r="GD174">
        <v>240</v>
      </c>
      <c r="GE174">
        <v>312</v>
      </c>
      <c r="GF174">
        <v>94</v>
      </c>
      <c r="GG174">
        <v>0</v>
      </c>
      <c r="GH174">
        <v>280</v>
      </c>
      <c r="GI174">
        <v>0</v>
      </c>
      <c r="GJ174">
        <v>168</v>
      </c>
      <c r="GK174">
        <v>6</v>
      </c>
      <c r="GL174">
        <v>86</v>
      </c>
      <c r="GM174">
        <v>0</v>
      </c>
      <c r="GN174">
        <v>27</v>
      </c>
      <c r="GO174">
        <v>3</v>
      </c>
      <c r="GP174">
        <v>1</v>
      </c>
      <c r="GQ174">
        <v>3</v>
      </c>
      <c r="GR174">
        <v>1</v>
      </c>
      <c r="GS174">
        <v>1</v>
      </c>
      <c r="GT174">
        <v>0</v>
      </c>
      <c r="GU174">
        <v>1</v>
      </c>
      <c r="GV174">
        <v>0</v>
      </c>
      <c r="GW174">
        <v>2.7</v>
      </c>
      <c r="GX174" t="s">
        <v>239</v>
      </c>
      <c r="GY174">
        <v>867919</v>
      </c>
      <c r="GZ174">
        <v>861514</v>
      </c>
      <c r="HA174">
        <v>0.96799999999999997</v>
      </c>
      <c r="HB174">
        <v>1.1259999999999999</v>
      </c>
      <c r="HC174">
        <v>1.42</v>
      </c>
      <c r="HD174">
        <v>2.61</v>
      </c>
      <c r="HE174">
        <v>0</v>
      </c>
      <c r="HF174" s="2">
        <f t="shared" si="18"/>
        <v>5.3202031351708978E-3</v>
      </c>
      <c r="HG174" s="2">
        <f t="shared" si="19"/>
        <v>0</v>
      </c>
      <c r="HH174" s="2">
        <f t="shared" si="20"/>
        <v>2.3941031195357065E-2</v>
      </c>
      <c r="HI174" s="2">
        <f t="shared" si="21"/>
        <v>3.5512465581462038E-3</v>
      </c>
      <c r="HJ174" s="3">
        <f t="shared" si="22"/>
        <v>48.869998931884773</v>
      </c>
      <c r="HK174" t="str">
        <f t="shared" si="23"/>
        <v>TDC</v>
      </c>
    </row>
    <row r="175" spans="1:219" hidden="1" x14ac:dyDescent="0.25">
      <c r="A175">
        <v>166</v>
      </c>
      <c r="B175" t="s">
        <v>771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104</v>
      </c>
      <c r="N175">
        <v>30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49</v>
      </c>
      <c r="W175">
        <v>21</v>
      </c>
      <c r="X175">
        <v>0</v>
      </c>
      <c r="Y175">
        <v>0</v>
      </c>
      <c r="Z175">
        <v>7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7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584</v>
      </c>
      <c r="AV175">
        <v>67.410003662109375</v>
      </c>
      <c r="AW175">
        <v>67.400001525878906</v>
      </c>
      <c r="AX175">
        <v>68.169998168945313</v>
      </c>
      <c r="AY175">
        <v>66.860000610351563</v>
      </c>
      <c r="AZ175">
        <v>66.889999389648438</v>
      </c>
      <c r="BE175">
        <v>78</v>
      </c>
      <c r="BF175">
        <v>19</v>
      </c>
      <c r="BG175">
        <v>4</v>
      </c>
      <c r="BH175">
        <v>0</v>
      </c>
      <c r="BI175">
        <v>0</v>
      </c>
      <c r="BJ175">
        <v>1</v>
      </c>
      <c r="BK175">
        <v>4</v>
      </c>
      <c r="BL175">
        <v>0</v>
      </c>
      <c r="BM175">
        <v>0</v>
      </c>
      <c r="BN175">
        <v>34</v>
      </c>
      <c r="BO175">
        <v>15</v>
      </c>
      <c r="BP175">
        <v>14</v>
      </c>
      <c r="BQ175">
        <v>9</v>
      </c>
      <c r="BR175">
        <v>30</v>
      </c>
      <c r="BS175">
        <v>0</v>
      </c>
      <c r="BT175">
        <v>0</v>
      </c>
      <c r="BU175">
        <v>0</v>
      </c>
      <c r="BV175">
        <v>0</v>
      </c>
      <c r="BW175">
        <v>23</v>
      </c>
      <c r="BX175">
        <v>4</v>
      </c>
      <c r="BY175">
        <v>0</v>
      </c>
      <c r="BZ175">
        <v>0</v>
      </c>
      <c r="CA175">
        <v>1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772</v>
      </c>
      <c r="CN175">
        <v>66.889999389648438</v>
      </c>
      <c r="CO175">
        <v>66.919998168945313</v>
      </c>
      <c r="CP175">
        <v>67.650001525878906</v>
      </c>
      <c r="CQ175">
        <v>66.599998474121094</v>
      </c>
      <c r="CR175">
        <v>67.430000305175781</v>
      </c>
      <c r="CW175">
        <v>122</v>
      </c>
      <c r="CX175">
        <v>21</v>
      </c>
      <c r="CY175">
        <v>4</v>
      </c>
      <c r="CZ175">
        <v>0</v>
      </c>
      <c r="DA175">
        <v>0</v>
      </c>
      <c r="DB175">
        <v>1</v>
      </c>
      <c r="DC175">
        <v>1</v>
      </c>
      <c r="DD175">
        <v>0</v>
      </c>
      <c r="DE175">
        <v>0</v>
      </c>
      <c r="DF175">
        <v>49</v>
      </c>
      <c r="DG175">
        <v>13</v>
      </c>
      <c r="DH175">
        <v>4</v>
      </c>
      <c r="DI175">
        <v>1</v>
      </c>
      <c r="DJ175">
        <v>0</v>
      </c>
      <c r="DK175">
        <v>2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470</v>
      </c>
      <c r="EF175">
        <v>67.430000305175781</v>
      </c>
      <c r="EG175">
        <v>68.180000305175781</v>
      </c>
      <c r="EH175">
        <v>68.629997253417969</v>
      </c>
      <c r="EI175">
        <v>67.709999084472656</v>
      </c>
      <c r="EJ175">
        <v>68.529998779296875</v>
      </c>
      <c r="EO175">
        <v>58</v>
      </c>
      <c r="EP175">
        <v>12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27</v>
      </c>
      <c r="EY175">
        <v>28</v>
      </c>
      <c r="EZ175">
        <v>29</v>
      </c>
      <c r="FA175">
        <v>32</v>
      </c>
      <c r="FB175">
        <v>21</v>
      </c>
      <c r="FC175">
        <v>0</v>
      </c>
      <c r="FD175">
        <v>0</v>
      </c>
      <c r="FE175">
        <v>0</v>
      </c>
      <c r="FF175">
        <v>0</v>
      </c>
      <c r="FG175">
        <v>8</v>
      </c>
      <c r="FH175">
        <v>0</v>
      </c>
      <c r="FI175">
        <v>0</v>
      </c>
      <c r="FJ175">
        <v>0</v>
      </c>
      <c r="FK175">
        <v>1</v>
      </c>
      <c r="FL175">
        <v>0</v>
      </c>
      <c r="FM175">
        <v>1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561</v>
      </c>
      <c r="FX175">
        <v>68.529998779296875</v>
      </c>
      <c r="FY175">
        <v>68.519996643066406</v>
      </c>
      <c r="FZ175">
        <v>68.889999389648438</v>
      </c>
      <c r="GA175">
        <v>68.110000610351563</v>
      </c>
      <c r="GB175">
        <v>68.470001220703125</v>
      </c>
      <c r="GC175">
        <v>452</v>
      </c>
      <c r="GD175">
        <v>383</v>
      </c>
      <c r="GE175">
        <v>217</v>
      </c>
      <c r="GF175">
        <v>204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58</v>
      </c>
      <c r="GM175">
        <v>0</v>
      </c>
      <c r="GN175">
        <v>21</v>
      </c>
      <c r="GO175">
        <v>2</v>
      </c>
      <c r="GP175">
        <v>1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2.2000000000000002</v>
      </c>
      <c r="GX175" t="s">
        <v>218</v>
      </c>
      <c r="GY175">
        <v>2126638</v>
      </c>
      <c r="GZ175">
        <v>1167357</v>
      </c>
      <c r="HA175">
        <v>1.163</v>
      </c>
      <c r="HB175">
        <v>2.6379999999999999</v>
      </c>
      <c r="HC175">
        <v>0.74</v>
      </c>
      <c r="HD175">
        <v>3.58</v>
      </c>
      <c r="HE175">
        <v>4.2600001999999998E-2</v>
      </c>
      <c r="HF175" s="2">
        <f t="shared" si="18"/>
        <v>-1.4597397432125625E-4</v>
      </c>
      <c r="HG175" s="2">
        <f t="shared" si="19"/>
        <v>5.3709210315021627E-3</v>
      </c>
      <c r="HH175" s="2">
        <f t="shared" si="20"/>
        <v>5.9835968009541718E-3</v>
      </c>
      <c r="HI175" s="2">
        <f t="shared" si="21"/>
        <v>5.2577859490779977E-3</v>
      </c>
      <c r="HJ175" s="3">
        <f t="shared" si="22"/>
        <v>68.888012134115115</v>
      </c>
      <c r="HK175" t="str">
        <f t="shared" si="23"/>
        <v>TXT</v>
      </c>
    </row>
    <row r="176" spans="1:219" hidden="1" x14ac:dyDescent="0.25">
      <c r="A176">
        <v>167</v>
      </c>
      <c r="B176" t="s">
        <v>773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70</v>
      </c>
      <c r="N176">
        <v>119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15</v>
      </c>
      <c r="W176">
        <v>3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728</v>
      </c>
      <c r="AV176">
        <v>72.610000610351563</v>
      </c>
      <c r="AW176">
        <v>72.949996948242188</v>
      </c>
      <c r="AX176">
        <v>73.5</v>
      </c>
      <c r="AY176">
        <v>71.529998779296875</v>
      </c>
      <c r="AZ176">
        <v>71.629997253417969</v>
      </c>
      <c r="BE176">
        <v>16</v>
      </c>
      <c r="BF176">
        <v>5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13</v>
      </c>
      <c r="BO176">
        <v>7</v>
      </c>
      <c r="BP176">
        <v>6</v>
      </c>
      <c r="BQ176">
        <v>6</v>
      </c>
      <c r="BR176">
        <v>155</v>
      </c>
      <c r="BS176">
        <v>0</v>
      </c>
      <c r="BT176">
        <v>0</v>
      </c>
      <c r="BU176">
        <v>0</v>
      </c>
      <c r="BV176">
        <v>0</v>
      </c>
      <c r="BW176">
        <v>5</v>
      </c>
      <c r="BX176">
        <v>0</v>
      </c>
      <c r="BY176">
        <v>0</v>
      </c>
      <c r="BZ176">
        <v>0</v>
      </c>
      <c r="CA176">
        <v>1</v>
      </c>
      <c r="CB176">
        <v>0</v>
      </c>
      <c r="CC176">
        <v>0</v>
      </c>
      <c r="CD176">
        <v>0</v>
      </c>
      <c r="CE176">
        <v>22</v>
      </c>
      <c r="CF176">
        <v>5</v>
      </c>
      <c r="CG176">
        <v>0</v>
      </c>
      <c r="CH176">
        <v>0</v>
      </c>
      <c r="CI176">
        <v>1</v>
      </c>
      <c r="CJ176">
        <v>1</v>
      </c>
      <c r="CK176">
        <v>0</v>
      </c>
      <c r="CL176">
        <v>0</v>
      </c>
      <c r="CM176" t="s">
        <v>774</v>
      </c>
      <c r="CN176">
        <v>71.629997253417969</v>
      </c>
      <c r="CO176">
        <v>72.290000915527344</v>
      </c>
      <c r="CP176">
        <v>72.290000915527344</v>
      </c>
      <c r="CQ176">
        <v>70.699996948242188</v>
      </c>
      <c r="CR176">
        <v>71.529998779296875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7</v>
      </c>
      <c r="DI176">
        <v>22</v>
      </c>
      <c r="DJ176">
        <v>166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 t="s">
        <v>280</v>
      </c>
      <c r="EF176">
        <v>71.529998779296875</v>
      </c>
      <c r="EG176">
        <v>72.269996643066406</v>
      </c>
      <c r="EH176">
        <v>74.139999389648438</v>
      </c>
      <c r="EI176">
        <v>71.839996337890625</v>
      </c>
      <c r="EJ176">
        <v>73.849998474121094</v>
      </c>
      <c r="EO176">
        <v>109</v>
      </c>
      <c r="EP176">
        <v>34</v>
      </c>
      <c r="EQ176">
        <v>10</v>
      </c>
      <c r="ER176">
        <v>5</v>
      </c>
      <c r="ES176">
        <v>3</v>
      </c>
      <c r="ET176">
        <v>0</v>
      </c>
      <c r="EU176">
        <v>0</v>
      </c>
      <c r="EV176">
        <v>0</v>
      </c>
      <c r="EW176">
        <v>0</v>
      </c>
      <c r="EX176">
        <v>26</v>
      </c>
      <c r="EY176">
        <v>5</v>
      </c>
      <c r="EZ176">
        <v>11</v>
      </c>
      <c r="FA176">
        <v>2</v>
      </c>
      <c r="FB176">
        <v>3</v>
      </c>
      <c r="FC176">
        <v>1</v>
      </c>
      <c r="FD176">
        <v>47</v>
      </c>
      <c r="FE176">
        <v>1</v>
      </c>
      <c r="FF176">
        <v>47</v>
      </c>
      <c r="FG176">
        <v>2</v>
      </c>
      <c r="FH176">
        <v>0</v>
      </c>
      <c r="FI176">
        <v>3</v>
      </c>
      <c r="FJ176">
        <v>3</v>
      </c>
      <c r="FK176">
        <v>1</v>
      </c>
      <c r="FL176">
        <v>0</v>
      </c>
      <c r="FM176">
        <v>2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775</v>
      </c>
      <c r="FX176">
        <v>73.849998474121094</v>
      </c>
      <c r="FY176">
        <v>73.94000244140625</v>
      </c>
      <c r="FZ176">
        <v>74.30999755859375</v>
      </c>
      <c r="GA176">
        <v>73.19000244140625</v>
      </c>
      <c r="GB176">
        <v>73.849998474121094</v>
      </c>
      <c r="GC176">
        <v>371</v>
      </c>
      <c r="GD176">
        <v>449</v>
      </c>
      <c r="GE176">
        <v>161</v>
      </c>
      <c r="GF176">
        <v>242</v>
      </c>
      <c r="GG176">
        <v>0</v>
      </c>
      <c r="GH176">
        <v>8</v>
      </c>
      <c r="GI176">
        <v>0</v>
      </c>
      <c r="GJ176">
        <v>8</v>
      </c>
      <c r="GK176">
        <v>47</v>
      </c>
      <c r="GL176">
        <v>324</v>
      </c>
      <c r="GM176">
        <v>47</v>
      </c>
      <c r="GN176">
        <v>169</v>
      </c>
      <c r="GO176">
        <v>2</v>
      </c>
      <c r="GP176">
        <v>2</v>
      </c>
      <c r="GQ176">
        <v>1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2</v>
      </c>
      <c r="GX176" t="s">
        <v>218</v>
      </c>
      <c r="GY176">
        <v>14693988</v>
      </c>
      <c r="GZ176">
        <v>5747457</v>
      </c>
      <c r="HA176">
        <v>0.39</v>
      </c>
      <c r="HB176">
        <v>0.39</v>
      </c>
      <c r="HC176">
        <v>1.29</v>
      </c>
      <c r="HD176">
        <v>2.0499999999999998</v>
      </c>
      <c r="HE176">
        <v>0.31719999999999998</v>
      </c>
      <c r="HF176" s="2">
        <f t="shared" si="18"/>
        <v>1.2172567529529221E-3</v>
      </c>
      <c r="HG176" s="2">
        <f t="shared" si="19"/>
        <v>4.9790758894286968E-3</v>
      </c>
      <c r="HH176" s="2">
        <f t="shared" si="20"/>
        <v>1.0143359145738939E-2</v>
      </c>
      <c r="HI176" s="2">
        <f t="shared" si="21"/>
        <v>8.9369809932511313E-3</v>
      </c>
      <c r="HJ176" s="3">
        <f t="shared" si="22"/>
        <v>74.308155324826558</v>
      </c>
      <c r="HK176" t="str">
        <f t="shared" si="23"/>
        <v>SCHW</v>
      </c>
    </row>
    <row r="177" spans="1:219" hidden="1" x14ac:dyDescent="0.25">
      <c r="A177">
        <v>168</v>
      </c>
      <c r="B177" t="s">
        <v>776</v>
      </c>
      <c r="C177">
        <v>10</v>
      </c>
      <c r="D177">
        <v>1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57</v>
      </c>
      <c r="W177">
        <v>9</v>
      </c>
      <c r="X177">
        <v>7</v>
      </c>
      <c r="Y177">
        <v>5</v>
      </c>
      <c r="Z177">
        <v>115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706</v>
      </c>
      <c r="AV177">
        <v>26.510000228881839</v>
      </c>
      <c r="AW177">
        <v>26.530000686645511</v>
      </c>
      <c r="AX177">
        <v>26.559999465942379</v>
      </c>
      <c r="AY177">
        <v>25.899999618530281</v>
      </c>
      <c r="AZ177">
        <v>25.940000534057621</v>
      </c>
      <c r="BE177">
        <v>4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4</v>
      </c>
      <c r="BP177">
        <v>6</v>
      </c>
      <c r="BQ177">
        <v>9</v>
      </c>
      <c r="BR177">
        <v>176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4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0</v>
      </c>
      <c r="CL177">
        <v>0</v>
      </c>
      <c r="CM177" t="s">
        <v>777</v>
      </c>
      <c r="CN177">
        <v>25.940000534057621</v>
      </c>
      <c r="CO177">
        <v>25.940000534057621</v>
      </c>
      <c r="CP177">
        <v>26.180000305175781</v>
      </c>
      <c r="CQ177">
        <v>25.829999923706051</v>
      </c>
      <c r="CR177">
        <v>26.020000457763668</v>
      </c>
      <c r="CW177">
        <v>85</v>
      </c>
      <c r="CX177">
        <v>103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10</v>
      </c>
      <c r="DG177">
        <v>3</v>
      </c>
      <c r="DH177">
        <v>0</v>
      </c>
      <c r="DI177">
        <v>1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370</v>
      </c>
      <c r="EF177">
        <v>26.020000457763668</v>
      </c>
      <c r="EG177">
        <v>26.069999694824219</v>
      </c>
      <c r="EH177">
        <v>26.329999923706051</v>
      </c>
      <c r="EI177">
        <v>26.059999465942379</v>
      </c>
      <c r="EJ177">
        <v>26.29999923706055</v>
      </c>
      <c r="EO177">
        <v>133</v>
      </c>
      <c r="EP177">
        <v>62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417</v>
      </c>
      <c r="FX177">
        <v>26.29999923706055</v>
      </c>
      <c r="FY177">
        <v>26.370000839233398</v>
      </c>
      <c r="FZ177">
        <v>26.430000305175781</v>
      </c>
      <c r="GA177">
        <v>26.14999961853027</v>
      </c>
      <c r="GB177">
        <v>26.340000152587891</v>
      </c>
      <c r="GC177">
        <v>392</v>
      </c>
      <c r="GD177">
        <v>406</v>
      </c>
      <c r="GE177">
        <v>383</v>
      </c>
      <c r="GF177">
        <v>18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291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1.9</v>
      </c>
      <c r="GX177" t="s">
        <v>218</v>
      </c>
      <c r="GY177">
        <v>8198885</v>
      </c>
      <c r="GZ177">
        <v>7158942</v>
      </c>
      <c r="HA177">
        <v>0.61799999999999999</v>
      </c>
      <c r="HB177">
        <v>0.70599999999999996</v>
      </c>
      <c r="HC177">
        <v>3.96</v>
      </c>
      <c r="HD177">
        <v>3.15</v>
      </c>
      <c r="HE177">
        <v>1.6947000000000001</v>
      </c>
      <c r="HF177" s="2">
        <f t="shared" si="18"/>
        <v>2.6545923376952718E-3</v>
      </c>
      <c r="HG177" s="2">
        <f t="shared" si="19"/>
        <v>2.2701273268859179E-3</v>
      </c>
      <c r="HH177" s="2">
        <f t="shared" si="20"/>
        <v>8.3428598294092993E-3</v>
      </c>
      <c r="HI177" s="2">
        <f t="shared" si="21"/>
        <v>7.2133839391399501E-3</v>
      </c>
      <c r="HJ177" s="3">
        <f t="shared" si="22"/>
        <v>26.429864098748546</v>
      </c>
      <c r="HK177" t="str">
        <f t="shared" si="23"/>
        <v>WMB</v>
      </c>
    </row>
    <row r="178" spans="1:219" hidden="1" x14ac:dyDescent="0.25">
      <c r="A178">
        <v>169</v>
      </c>
      <c r="B178" t="s">
        <v>778</v>
      </c>
      <c r="C178">
        <v>9</v>
      </c>
      <c r="D178">
        <v>1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78</v>
      </c>
      <c r="N178">
        <v>38</v>
      </c>
      <c r="O178">
        <v>11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29</v>
      </c>
      <c r="W178">
        <v>13</v>
      </c>
      <c r="X178">
        <v>15</v>
      </c>
      <c r="Y178">
        <v>28</v>
      </c>
      <c r="Z178">
        <v>6</v>
      </c>
      <c r="AA178">
        <v>1</v>
      </c>
      <c r="AB178">
        <v>91</v>
      </c>
      <c r="AC178">
        <v>0</v>
      </c>
      <c r="AD178">
        <v>0</v>
      </c>
      <c r="AE178">
        <v>0</v>
      </c>
      <c r="AF178">
        <v>0</v>
      </c>
      <c r="AG178">
        <v>6</v>
      </c>
      <c r="AH178">
        <v>6</v>
      </c>
      <c r="AI178">
        <v>0</v>
      </c>
      <c r="AJ178">
        <v>0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691</v>
      </c>
      <c r="AV178">
        <v>60.580001831054688</v>
      </c>
      <c r="AW178">
        <v>61.270000457763672</v>
      </c>
      <c r="AX178">
        <v>63.209999084472663</v>
      </c>
      <c r="AY178">
        <v>61.009998321533203</v>
      </c>
      <c r="AZ178">
        <v>62.020000457763672</v>
      </c>
      <c r="BE178">
        <v>3</v>
      </c>
      <c r="BF178">
        <v>13</v>
      </c>
      <c r="BG178">
        <v>10</v>
      </c>
      <c r="BH178">
        <v>61</v>
      </c>
      <c r="BI178">
        <v>108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1</v>
      </c>
      <c r="BR178">
        <v>0</v>
      </c>
      <c r="BS178">
        <v>1</v>
      </c>
      <c r="BT178">
        <v>2</v>
      </c>
      <c r="BU178">
        <v>1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779</v>
      </c>
      <c r="CN178">
        <v>62.020000457763672</v>
      </c>
      <c r="CO178">
        <v>62.369998931884773</v>
      </c>
      <c r="CP178">
        <v>65.300003051757813</v>
      </c>
      <c r="CQ178">
        <v>61.479999542236328</v>
      </c>
      <c r="CR178">
        <v>64.370002746582031</v>
      </c>
      <c r="CW178">
        <v>1</v>
      </c>
      <c r="CX178">
        <v>2</v>
      </c>
      <c r="CY178">
        <v>3</v>
      </c>
      <c r="CZ178">
        <v>0</v>
      </c>
      <c r="DA178">
        <v>187</v>
      </c>
      <c r="DB178">
        <v>2</v>
      </c>
      <c r="DC178">
        <v>3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2</v>
      </c>
      <c r="DJ178">
        <v>6</v>
      </c>
      <c r="DK178">
        <v>2</v>
      </c>
      <c r="DL178">
        <v>8</v>
      </c>
      <c r="DM178">
        <v>1</v>
      </c>
      <c r="DN178">
        <v>8</v>
      </c>
      <c r="DO178">
        <v>4</v>
      </c>
      <c r="DP178">
        <v>3</v>
      </c>
      <c r="DQ178">
        <v>6</v>
      </c>
      <c r="DR178">
        <v>6</v>
      </c>
      <c r="DS178">
        <v>2</v>
      </c>
      <c r="DT178">
        <v>2</v>
      </c>
      <c r="DU178">
        <v>2</v>
      </c>
      <c r="DV178">
        <v>2</v>
      </c>
      <c r="DW178">
        <v>4</v>
      </c>
      <c r="DX178">
        <v>4</v>
      </c>
      <c r="DY178">
        <v>3</v>
      </c>
      <c r="DZ178">
        <v>3</v>
      </c>
      <c r="EA178">
        <v>1</v>
      </c>
      <c r="EB178">
        <v>1</v>
      </c>
      <c r="EC178">
        <v>1</v>
      </c>
      <c r="ED178">
        <v>1</v>
      </c>
      <c r="EE178" t="s">
        <v>686</v>
      </c>
      <c r="EF178">
        <v>64.370002746582031</v>
      </c>
      <c r="EG178">
        <v>65.089996337890625</v>
      </c>
      <c r="EH178">
        <v>65.629997253417969</v>
      </c>
      <c r="EI178">
        <v>64.099998474121094</v>
      </c>
      <c r="EJ178">
        <v>65.069999694824219</v>
      </c>
      <c r="EO178">
        <v>73</v>
      </c>
      <c r="EP178">
        <v>14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45</v>
      </c>
      <c r="EY178">
        <v>20</v>
      </c>
      <c r="EZ178">
        <v>25</v>
      </c>
      <c r="FA178">
        <v>9</v>
      </c>
      <c r="FB178">
        <v>36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36</v>
      </c>
      <c r="FJ178">
        <v>0</v>
      </c>
      <c r="FK178">
        <v>0</v>
      </c>
      <c r="FL178">
        <v>0</v>
      </c>
      <c r="FM178">
        <v>1</v>
      </c>
      <c r="FN178">
        <v>0</v>
      </c>
      <c r="FO178">
        <v>3</v>
      </c>
      <c r="FP178">
        <v>0</v>
      </c>
      <c r="FQ178">
        <v>8</v>
      </c>
      <c r="FR178">
        <v>8</v>
      </c>
      <c r="FS178">
        <v>1</v>
      </c>
      <c r="FT178">
        <v>0</v>
      </c>
      <c r="FU178">
        <v>1</v>
      </c>
      <c r="FV178">
        <v>1</v>
      </c>
      <c r="FW178" t="s">
        <v>342</v>
      </c>
      <c r="FX178">
        <v>65.069999694824219</v>
      </c>
      <c r="FY178">
        <v>65.569999694824219</v>
      </c>
      <c r="FZ178">
        <v>65.569999694824219</v>
      </c>
      <c r="GA178">
        <v>64.220001220703125</v>
      </c>
      <c r="GB178">
        <v>65.239997863769531</v>
      </c>
      <c r="GC178">
        <v>602</v>
      </c>
      <c r="GD178">
        <v>236</v>
      </c>
      <c r="GE178">
        <v>280</v>
      </c>
      <c r="GF178">
        <v>143</v>
      </c>
      <c r="GG178">
        <v>0</v>
      </c>
      <c r="GH178">
        <v>356</v>
      </c>
      <c r="GI178">
        <v>0</v>
      </c>
      <c r="GJ178">
        <v>187</v>
      </c>
      <c r="GK178">
        <v>10</v>
      </c>
      <c r="GL178">
        <v>48</v>
      </c>
      <c r="GM178">
        <v>8</v>
      </c>
      <c r="GN178">
        <v>42</v>
      </c>
      <c r="GO178">
        <v>4</v>
      </c>
      <c r="GP178">
        <v>3</v>
      </c>
      <c r="GQ178">
        <v>3</v>
      </c>
      <c r="GR178">
        <v>2</v>
      </c>
      <c r="GS178">
        <v>2</v>
      </c>
      <c r="GT178">
        <v>2</v>
      </c>
      <c r="GU178">
        <v>2</v>
      </c>
      <c r="GV178">
        <v>2</v>
      </c>
      <c r="GW178">
        <v>2.7</v>
      </c>
      <c r="GX178" t="s">
        <v>239</v>
      </c>
      <c r="GY178">
        <v>1573241</v>
      </c>
      <c r="GZ178">
        <v>1963242</v>
      </c>
      <c r="HA178">
        <v>0.81599999999999995</v>
      </c>
      <c r="HB178">
        <v>5.1639999999999997</v>
      </c>
      <c r="HC178">
        <v>0.62</v>
      </c>
      <c r="HD178">
        <v>4.6100000000000003</v>
      </c>
      <c r="HE178">
        <v>0.1196</v>
      </c>
      <c r="HF178" s="2">
        <f t="shared" si="18"/>
        <v>7.6254384982019641E-3</v>
      </c>
      <c r="HG178" s="2">
        <f t="shared" si="19"/>
        <v>0</v>
      </c>
      <c r="HH178" s="2">
        <f t="shared" si="20"/>
        <v>2.0588660674153658E-2</v>
      </c>
      <c r="HI178" s="2">
        <f t="shared" si="21"/>
        <v>1.5634529069058267E-2</v>
      </c>
      <c r="HJ178" s="3">
        <f t="shared" si="22"/>
        <v>65.569999694824219</v>
      </c>
      <c r="HK178" t="str">
        <f t="shared" si="23"/>
        <v>TOL</v>
      </c>
    </row>
    <row r="179" spans="1:219" hidden="1" x14ac:dyDescent="0.25">
      <c r="A179">
        <v>170</v>
      </c>
      <c r="B179" t="s">
        <v>780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127</v>
      </c>
      <c r="N179">
        <v>29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12</v>
      </c>
      <c r="W179">
        <v>5</v>
      </c>
      <c r="X179">
        <v>0</v>
      </c>
      <c r="Y179">
        <v>0</v>
      </c>
      <c r="Z179">
        <v>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489</v>
      </c>
      <c r="AV179">
        <v>29.979999542236332</v>
      </c>
      <c r="AW179">
        <v>30.059999465942379</v>
      </c>
      <c r="AX179">
        <v>30.659999847412109</v>
      </c>
      <c r="AY179">
        <v>29.879999160766602</v>
      </c>
      <c r="AZ179">
        <v>29.879999160766602</v>
      </c>
      <c r="BE179">
        <v>48</v>
      </c>
      <c r="BF179">
        <v>76</v>
      </c>
      <c r="BG179">
        <v>14</v>
      </c>
      <c r="BH179">
        <v>8</v>
      </c>
      <c r="BI179">
        <v>0</v>
      </c>
      <c r="BJ179">
        <v>4</v>
      </c>
      <c r="BK179">
        <v>22</v>
      </c>
      <c r="BL179">
        <v>0</v>
      </c>
      <c r="BM179">
        <v>0</v>
      </c>
      <c r="BN179">
        <v>8</v>
      </c>
      <c r="BO179">
        <v>5</v>
      </c>
      <c r="BP179">
        <v>3</v>
      </c>
      <c r="BQ179">
        <v>5</v>
      </c>
      <c r="BR179">
        <v>3</v>
      </c>
      <c r="BS179">
        <v>4</v>
      </c>
      <c r="BT179">
        <v>10</v>
      </c>
      <c r="BU179">
        <v>0</v>
      </c>
      <c r="BV179">
        <v>0</v>
      </c>
      <c r="BW179">
        <v>102</v>
      </c>
      <c r="BX179">
        <v>23</v>
      </c>
      <c r="BY179">
        <v>0</v>
      </c>
      <c r="BZ179">
        <v>0</v>
      </c>
      <c r="CA179">
        <v>1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781</v>
      </c>
      <c r="CN179">
        <v>29.879999160766602</v>
      </c>
      <c r="CO179">
        <v>29.940000534057621</v>
      </c>
      <c r="CP179">
        <v>32.549999237060547</v>
      </c>
      <c r="CQ179">
        <v>29.940000534057621</v>
      </c>
      <c r="CR179">
        <v>32.5</v>
      </c>
      <c r="CW179">
        <v>0</v>
      </c>
      <c r="CX179">
        <v>0</v>
      </c>
      <c r="CY179">
        <v>2</v>
      </c>
      <c r="CZ179">
        <v>2</v>
      </c>
      <c r="DA179">
        <v>186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782</v>
      </c>
      <c r="EF179">
        <v>32.5</v>
      </c>
      <c r="EG179">
        <v>32.2239990234375</v>
      </c>
      <c r="EH179">
        <v>33.119998931884773</v>
      </c>
      <c r="EI179">
        <v>31.780000686645511</v>
      </c>
      <c r="EJ179">
        <v>32.610000610351563</v>
      </c>
      <c r="EO179">
        <v>7</v>
      </c>
      <c r="EP179">
        <v>3</v>
      </c>
      <c r="EQ179">
        <v>34</v>
      </c>
      <c r="ER179">
        <v>58</v>
      </c>
      <c r="ES179">
        <v>52</v>
      </c>
      <c r="ET179">
        <v>0</v>
      </c>
      <c r="EU179">
        <v>0</v>
      </c>
      <c r="EV179">
        <v>0</v>
      </c>
      <c r="EW179">
        <v>0</v>
      </c>
      <c r="EX179">
        <v>3</v>
      </c>
      <c r="EY179">
        <v>1</v>
      </c>
      <c r="EZ179">
        <v>2</v>
      </c>
      <c r="FA179">
        <v>2</v>
      </c>
      <c r="FB179">
        <v>9</v>
      </c>
      <c r="FC179">
        <v>1</v>
      </c>
      <c r="FD179">
        <v>17</v>
      </c>
      <c r="FE179">
        <v>1</v>
      </c>
      <c r="FF179">
        <v>17</v>
      </c>
      <c r="FG179">
        <v>1</v>
      </c>
      <c r="FH179">
        <v>0</v>
      </c>
      <c r="FI179">
        <v>9</v>
      </c>
      <c r="FJ179">
        <v>9</v>
      </c>
      <c r="FK179">
        <v>1</v>
      </c>
      <c r="FL179">
        <v>0</v>
      </c>
      <c r="FM179">
        <v>2</v>
      </c>
      <c r="FN179">
        <v>1</v>
      </c>
      <c r="FO179">
        <v>2</v>
      </c>
      <c r="FP179">
        <v>1</v>
      </c>
      <c r="FQ179">
        <v>5</v>
      </c>
      <c r="FR179">
        <v>5</v>
      </c>
      <c r="FS179">
        <v>2</v>
      </c>
      <c r="FT179">
        <v>1</v>
      </c>
      <c r="FU179">
        <v>2</v>
      </c>
      <c r="FV179">
        <v>2</v>
      </c>
      <c r="FW179" t="s">
        <v>403</v>
      </c>
      <c r="FX179">
        <v>32.610000610351563</v>
      </c>
      <c r="FY179">
        <v>32.849998474121087</v>
      </c>
      <c r="FZ179">
        <v>33.860000610351563</v>
      </c>
      <c r="GA179">
        <v>32.650001525878913</v>
      </c>
      <c r="GB179">
        <v>33.099998474121087</v>
      </c>
      <c r="GC179">
        <v>646</v>
      </c>
      <c r="GD179">
        <v>60</v>
      </c>
      <c r="GE179">
        <v>344</v>
      </c>
      <c r="GF179">
        <v>17</v>
      </c>
      <c r="GG179">
        <v>0</v>
      </c>
      <c r="GH179">
        <v>306</v>
      </c>
      <c r="GI179">
        <v>0</v>
      </c>
      <c r="GJ179">
        <v>298</v>
      </c>
      <c r="GK179">
        <v>17</v>
      </c>
      <c r="GL179">
        <v>14</v>
      </c>
      <c r="GM179">
        <v>17</v>
      </c>
      <c r="GN179">
        <v>9</v>
      </c>
      <c r="GO179">
        <v>3</v>
      </c>
      <c r="GP179">
        <v>2</v>
      </c>
      <c r="GQ179">
        <v>1</v>
      </c>
      <c r="GR179">
        <v>1</v>
      </c>
      <c r="GS179">
        <v>2</v>
      </c>
      <c r="GT179">
        <v>2</v>
      </c>
      <c r="GU179">
        <v>2</v>
      </c>
      <c r="GV179">
        <v>2</v>
      </c>
      <c r="GW179">
        <v>1.5</v>
      </c>
      <c r="GX179" t="s">
        <v>233</v>
      </c>
      <c r="GY179">
        <v>250887</v>
      </c>
      <c r="GZ179">
        <v>368157</v>
      </c>
      <c r="HA179">
        <v>1.3280000000000001</v>
      </c>
      <c r="HB179">
        <v>2.3570000000000002</v>
      </c>
      <c r="HC179">
        <v>1.1499999999999999</v>
      </c>
      <c r="HD179">
        <v>2.5299999999999998</v>
      </c>
      <c r="HE179">
        <v>0</v>
      </c>
      <c r="HF179" s="2">
        <f t="shared" si="18"/>
        <v>7.3058713825692179E-3</v>
      </c>
      <c r="HG179" s="2">
        <f t="shared" si="19"/>
        <v>2.9828768990680432E-2</v>
      </c>
      <c r="HH179" s="2">
        <f t="shared" si="20"/>
        <v>6.0881874438968309E-3</v>
      </c>
      <c r="HI179" s="2">
        <f t="shared" si="21"/>
        <v>1.3595074591740475E-2</v>
      </c>
      <c r="HJ179" s="3">
        <f t="shared" si="22"/>
        <v>33.829873489949847</v>
      </c>
      <c r="HK179" t="str">
        <f t="shared" si="23"/>
        <v>HEAR</v>
      </c>
    </row>
    <row r="180" spans="1:219" hidden="1" x14ac:dyDescent="0.25">
      <c r="A180">
        <v>171</v>
      </c>
      <c r="B180" t="s">
        <v>783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15</v>
      </c>
      <c r="N180">
        <v>63</v>
      </c>
      <c r="O180">
        <v>113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</v>
      </c>
      <c r="W180">
        <v>1</v>
      </c>
      <c r="X180">
        <v>2</v>
      </c>
      <c r="Y180">
        <v>0</v>
      </c>
      <c r="Z180">
        <v>0</v>
      </c>
      <c r="AA180">
        <v>1</v>
      </c>
      <c r="AB180">
        <v>6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447</v>
      </c>
      <c r="AV180">
        <v>46.970001220703118</v>
      </c>
      <c r="AW180">
        <v>47.029998779296882</v>
      </c>
      <c r="AX180">
        <v>47.189998626708977</v>
      </c>
      <c r="AY180">
        <v>46.580001831054688</v>
      </c>
      <c r="AZ180">
        <v>47.049999237060547</v>
      </c>
      <c r="BE180">
        <v>96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39</v>
      </c>
      <c r="BO180">
        <v>22</v>
      </c>
      <c r="BP180">
        <v>31</v>
      </c>
      <c r="BQ180">
        <v>14</v>
      </c>
      <c r="BR180">
        <v>7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222</v>
      </c>
      <c r="CN180">
        <v>47.049999237060547</v>
      </c>
      <c r="CO180">
        <v>47.110000610351563</v>
      </c>
      <c r="CP180">
        <v>47.5</v>
      </c>
      <c r="CQ180">
        <v>46.860000610351563</v>
      </c>
      <c r="CR180">
        <v>47.060001373291023</v>
      </c>
      <c r="CW180">
        <v>137</v>
      </c>
      <c r="CX180">
        <v>29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31</v>
      </c>
      <c r="DG180">
        <v>5</v>
      </c>
      <c r="DH180">
        <v>1</v>
      </c>
      <c r="DI180">
        <v>2</v>
      </c>
      <c r="DJ180">
        <v>1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1</v>
      </c>
      <c r="DR180">
        <v>0</v>
      </c>
      <c r="DS180">
        <v>0</v>
      </c>
      <c r="DT180">
        <v>0</v>
      </c>
      <c r="DU180">
        <v>1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467</v>
      </c>
      <c r="EF180">
        <v>47.060001373291023</v>
      </c>
      <c r="EG180">
        <v>47.330001831054688</v>
      </c>
      <c r="EH180">
        <v>47.349998474121087</v>
      </c>
      <c r="EI180">
        <v>46.930000305175781</v>
      </c>
      <c r="EJ180">
        <v>46.979999542236328</v>
      </c>
      <c r="EO180">
        <v>4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55</v>
      </c>
      <c r="EY180">
        <v>21</v>
      </c>
      <c r="EZ180">
        <v>39</v>
      </c>
      <c r="FA180">
        <v>53</v>
      </c>
      <c r="FB180">
        <v>27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754</v>
      </c>
      <c r="FX180">
        <v>46.979999542236328</v>
      </c>
      <c r="FY180">
        <v>47.400001525878913</v>
      </c>
      <c r="FZ180">
        <v>47.810001373291023</v>
      </c>
      <c r="GA180">
        <v>47.119998931884773</v>
      </c>
      <c r="GB180">
        <v>47.630001068115227</v>
      </c>
      <c r="GC180">
        <v>457</v>
      </c>
      <c r="GD180">
        <v>354</v>
      </c>
      <c r="GE180">
        <v>170</v>
      </c>
      <c r="GF180">
        <v>235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35</v>
      </c>
      <c r="GM180">
        <v>0</v>
      </c>
      <c r="GN180">
        <v>28</v>
      </c>
      <c r="GO180">
        <v>1</v>
      </c>
      <c r="GP180">
        <v>1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2.4</v>
      </c>
      <c r="GX180" t="s">
        <v>218</v>
      </c>
      <c r="GY180">
        <v>3367060</v>
      </c>
      <c r="GZ180">
        <v>1317142</v>
      </c>
      <c r="HA180">
        <v>2E-3</v>
      </c>
      <c r="HB180">
        <v>0.38300000000000001</v>
      </c>
      <c r="HC180">
        <v>-43.87</v>
      </c>
      <c r="HD180">
        <v>6.51</v>
      </c>
      <c r="HE180">
        <v>7.2</v>
      </c>
      <c r="HF180" s="2">
        <f t="shared" si="18"/>
        <v>8.860801057427703E-3</v>
      </c>
      <c r="HG180" s="2">
        <f t="shared" si="19"/>
        <v>8.5756083588225396E-3</v>
      </c>
      <c r="HH180" s="2">
        <f t="shared" si="20"/>
        <v>5.9072275312326283E-3</v>
      </c>
      <c r="HI180" s="2">
        <f t="shared" si="21"/>
        <v>1.0707581876832295E-2</v>
      </c>
      <c r="HJ180" s="3">
        <f t="shared" si="22"/>
        <v>47.806485375172443</v>
      </c>
      <c r="HK180" t="str">
        <f t="shared" si="23"/>
        <v>UDR</v>
      </c>
    </row>
    <row r="181" spans="1:219" hidden="1" x14ac:dyDescent="0.25">
      <c r="A181">
        <v>172</v>
      </c>
      <c r="B181" t="s">
        <v>784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1</v>
      </c>
      <c r="N181">
        <v>3</v>
      </c>
      <c r="O181">
        <v>40</v>
      </c>
      <c r="P181">
        <v>45</v>
      </c>
      <c r="Q181">
        <v>99</v>
      </c>
      <c r="R181">
        <v>1</v>
      </c>
      <c r="S181">
        <v>1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0</v>
      </c>
      <c r="Z181">
        <v>3</v>
      </c>
      <c r="AA181">
        <v>2</v>
      </c>
      <c r="AB181">
        <v>5</v>
      </c>
      <c r="AC181">
        <v>1</v>
      </c>
      <c r="AD181">
        <v>5</v>
      </c>
      <c r="AE181">
        <v>0</v>
      </c>
      <c r="AF181">
        <v>0</v>
      </c>
      <c r="AG181">
        <v>3</v>
      </c>
      <c r="AH181">
        <v>3</v>
      </c>
      <c r="AI181">
        <v>0</v>
      </c>
      <c r="AJ181">
        <v>0</v>
      </c>
      <c r="AK181">
        <v>1</v>
      </c>
      <c r="AL181">
        <v>1</v>
      </c>
      <c r="AM181">
        <v>1</v>
      </c>
      <c r="AN181">
        <v>0</v>
      </c>
      <c r="AO181">
        <v>2</v>
      </c>
      <c r="AP181">
        <v>2</v>
      </c>
      <c r="AQ181">
        <v>1</v>
      </c>
      <c r="AR181">
        <v>0</v>
      </c>
      <c r="AS181">
        <v>1</v>
      </c>
      <c r="AT181">
        <v>1</v>
      </c>
      <c r="AU181" t="s">
        <v>785</v>
      </c>
      <c r="AV181">
        <v>53.169998168945313</v>
      </c>
      <c r="AW181">
        <v>53.790000915527337</v>
      </c>
      <c r="AX181">
        <v>54.319999694824219</v>
      </c>
      <c r="AY181">
        <v>52.919998168945313</v>
      </c>
      <c r="AZ181">
        <v>53.290000915527337</v>
      </c>
      <c r="BE181">
        <v>62</v>
      </c>
      <c r="BF181">
        <v>63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16</v>
      </c>
      <c r="BO181">
        <v>14</v>
      </c>
      <c r="BP181">
        <v>8</v>
      </c>
      <c r="BQ181">
        <v>10</v>
      </c>
      <c r="BR181">
        <v>25</v>
      </c>
      <c r="BS181">
        <v>0</v>
      </c>
      <c r="BT181">
        <v>0</v>
      </c>
      <c r="BU181">
        <v>0</v>
      </c>
      <c r="BV181">
        <v>0</v>
      </c>
      <c r="BW181">
        <v>63</v>
      </c>
      <c r="BX181">
        <v>0</v>
      </c>
      <c r="BY181">
        <v>19</v>
      </c>
      <c r="BZ181">
        <v>0</v>
      </c>
      <c r="CA181">
        <v>3</v>
      </c>
      <c r="CB181">
        <v>0</v>
      </c>
      <c r="CC181">
        <v>3</v>
      </c>
      <c r="CD181">
        <v>0</v>
      </c>
      <c r="CE181">
        <v>126</v>
      </c>
      <c r="CF181">
        <v>63</v>
      </c>
      <c r="CG181">
        <v>6</v>
      </c>
      <c r="CH181">
        <v>6</v>
      </c>
      <c r="CI181">
        <v>2</v>
      </c>
      <c r="CJ181">
        <v>2</v>
      </c>
      <c r="CK181">
        <v>1</v>
      </c>
      <c r="CL181">
        <v>1</v>
      </c>
      <c r="CM181" t="s">
        <v>278</v>
      </c>
      <c r="CN181">
        <v>53.290000915527337</v>
      </c>
      <c r="CO181">
        <v>53.419998168945313</v>
      </c>
      <c r="CP181">
        <v>54.5</v>
      </c>
      <c r="CQ181">
        <v>52.930000305175781</v>
      </c>
      <c r="CR181">
        <v>54.069999694824219</v>
      </c>
      <c r="CW181">
        <v>58</v>
      </c>
      <c r="CX181">
        <v>67</v>
      </c>
      <c r="CY181">
        <v>24</v>
      </c>
      <c r="CZ181">
        <v>6</v>
      </c>
      <c r="DA181">
        <v>1</v>
      </c>
      <c r="DB181">
        <v>1</v>
      </c>
      <c r="DC181">
        <v>10</v>
      </c>
      <c r="DD181">
        <v>1</v>
      </c>
      <c r="DE181">
        <v>1</v>
      </c>
      <c r="DF181">
        <v>15</v>
      </c>
      <c r="DG181">
        <v>9</v>
      </c>
      <c r="DH181">
        <v>4</v>
      </c>
      <c r="DI181">
        <v>2</v>
      </c>
      <c r="DJ181">
        <v>7</v>
      </c>
      <c r="DK181">
        <v>1</v>
      </c>
      <c r="DL181">
        <v>37</v>
      </c>
      <c r="DM181">
        <v>0</v>
      </c>
      <c r="DN181">
        <v>0</v>
      </c>
      <c r="DO181">
        <v>27</v>
      </c>
      <c r="DP181">
        <v>10</v>
      </c>
      <c r="DQ181">
        <v>7</v>
      </c>
      <c r="DR181">
        <v>7</v>
      </c>
      <c r="DS181">
        <v>2</v>
      </c>
      <c r="DT181">
        <v>1</v>
      </c>
      <c r="DU181">
        <v>2</v>
      </c>
      <c r="DV181">
        <v>1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255</v>
      </c>
      <c r="EF181">
        <v>54.069999694824219</v>
      </c>
      <c r="EG181">
        <v>54.189998626708977</v>
      </c>
      <c r="EH181">
        <v>56.5</v>
      </c>
      <c r="EI181">
        <v>53.819999694824219</v>
      </c>
      <c r="EJ181">
        <v>55.860000610351563</v>
      </c>
      <c r="EO181">
        <v>3</v>
      </c>
      <c r="EP181">
        <v>6</v>
      </c>
      <c r="EQ181">
        <v>11</v>
      </c>
      <c r="ER181">
        <v>2</v>
      </c>
      <c r="ES181">
        <v>162</v>
      </c>
      <c r="ET181">
        <v>1</v>
      </c>
      <c r="EU181">
        <v>2</v>
      </c>
      <c r="EV181">
        <v>0</v>
      </c>
      <c r="EW181">
        <v>0</v>
      </c>
      <c r="EX181">
        <v>2</v>
      </c>
      <c r="EY181">
        <v>0</v>
      </c>
      <c r="EZ181">
        <v>0</v>
      </c>
      <c r="FA181">
        <v>0</v>
      </c>
      <c r="FB181">
        <v>2</v>
      </c>
      <c r="FC181">
        <v>2</v>
      </c>
      <c r="FD181">
        <v>4</v>
      </c>
      <c r="FE181">
        <v>1</v>
      </c>
      <c r="FF181">
        <v>4</v>
      </c>
      <c r="FG181">
        <v>0</v>
      </c>
      <c r="FH181">
        <v>0</v>
      </c>
      <c r="FI181">
        <v>2</v>
      </c>
      <c r="FJ181">
        <v>2</v>
      </c>
      <c r="FK181">
        <v>0</v>
      </c>
      <c r="FL181">
        <v>0</v>
      </c>
      <c r="FM181">
        <v>1</v>
      </c>
      <c r="FN181">
        <v>1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786</v>
      </c>
      <c r="FX181">
        <v>55.860000610351563</v>
      </c>
      <c r="FY181">
        <v>55.869998931884773</v>
      </c>
      <c r="FZ181">
        <v>57.060001373291023</v>
      </c>
      <c r="GA181">
        <v>55.009998321533203</v>
      </c>
      <c r="GB181">
        <v>56.330001831054688</v>
      </c>
      <c r="GC181">
        <v>653</v>
      </c>
      <c r="GD181">
        <v>119</v>
      </c>
      <c r="GE181">
        <v>340</v>
      </c>
      <c r="GF181">
        <v>41</v>
      </c>
      <c r="GG181">
        <v>1</v>
      </c>
      <c r="GH181">
        <v>315</v>
      </c>
      <c r="GI181">
        <v>1</v>
      </c>
      <c r="GJ181">
        <v>171</v>
      </c>
      <c r="GK181">
        <v>9</v>
      </c>
      <c r="GL181">
        <v>37</v>
      </c>
      <c r="GM181">
        <v>4</v>
      </c>
      <c r="GN181">
        <v>9</v>
      </c>
      <c r="GO181">
        <v>7</v>
      </c>
      <c r="GP181">
        <v>3</v>
      </c>
      <c r="GQ181">
        <v>3</v>
      </c>
      <c r="GR181">
        <v>2</v>
      </c>
      <c r="GS181">
        <v>2</v>
      </c>
      <c r="GT181">
        <v>0</v>
      </c>
      <c r="GU181">
        <v>2</v>
      </c>
      <c r="GV181">
        <v>0</v>
      </c>
      <c r="GW181">
        <v>1.7</v>
      </c>
      <c r="GX181" t="s">
        <v>218</v>
      </c>
      <c r="GY181">
        <v>428751</v>
      </c>
      <c r="GZ181">
        <v>436271</v>
      </c>
      <c r="HA181">
        <v>1.643</v>
      </c>
      <c r="HB181">
        <v>2.4180000000000001</v>
      </c>
      <c r="HC181">
        <v>0.72</v>
      </c>
      <c r="HD181">
        <v>1.78</v>
      </c>
      <c r="HE181">
        <v>0</v>
      </c>
      <c r="HF181" s="2">
        <f t="shared" si="18"/>
        <v>1.7895689501268297E-4</v>
      </c>
      <c r="HG181" s="2">
        <f t="shared" si="19"/>
        <v>2.0855282382858054E-2</v>
      </c>
      <c r="HH181" s="2">
        <f t="shared" si="20"/>
        <v>1.5392887538803413E-2</v>
      </c>
      <c r="HI181" s="2">
        <f t="shared" si="21"/>
        <v>2.3433400792005066E-2</v>
      </c>
      <c r="HJ181" s="3">
        <f t="shared" si="22"/>
        <v>57.035183536339204</v>
      </c>
      <c r="HK181" t="str">
        <f t="shared" si="23"/>
        <v>UCTT</v>
      </c>
    </row>
    <row r="182" spans="1:219" hidden="1" x14ac:dyDescent="0.25">
      <c r="A182">
        <v>173</v>
      </c>
      <c r="B182" t="s">
        <v>787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141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53</v>
      </c>
      <c r="W182">
        <v>12</v>
      </c>
      <c r="X182">
        <v>8</v>
      </c>
      <c r="Y182">
        <v>2</v>
      </c>
      <c r="Z182">
        <v>10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1</v>
      </c>
      <c r="AN182">
        <v>0</v>
      </c>
      <c r="AO182">
        <v>8</v>
      </c>
      <c r="AP182">
        <v>0</v>
      </c>
      <c r="AQ182">
        <v>1</v>
      </c>
      <c r="AR182">
        <v>0</v>
      </c>
      <c r="AS182">
        <v>1</v>
      </c>
      <c r="AT182">
        <v>1</v>
      </c>
      <c r="AU182" t="s">
        <v>788</v>
      </c>
      <c r="AV182">
        <v>56.139999389648438</v>
      </c>
      <c r="AW182">
        <v>57.650001525878913</v>
      </c>
      <c r="AX182">
        <v>59.290000915527337</v>
      </c>
      <c r="AY182">
        <v>56.779998779296882</v>
      </c>
      <c r="AZ182">
        <v>56.979999542236328</v>
      </c>
      <c r="BE182">
        <v>55</v>
      </c>
      <c r="BF182">
        <v>29</v>
      </c>
      <c r="BG182">
        <v>5</v>
      </c>
      <c r="BH182">
        <v>23</v>
      </c>
      <c r="BI182">
        <v>23</v>
      </c>
      <c r="BJ182">
        <v>1</v>
      </c>
      <c r="BK182">
        <v>51</v>
      </c>
      <c r="BL182">
        <v>1</v>
      </c>
      <c r="BM182">
        <v>23</v>
      </c>
      <c r="BN182">
        <v>13</v>
      </c>
      <c r="BO182">
        <v>3</v>
      </c>
      <c r="BP182">
        <v>5</v>
      </c>
      <c r="BQ182">
        <v>2</v>
      </c>
      <c r="BR182">
        <v>47</v>
      </c>
      <c r="BS182">
        <v>1</v>
      </c>
      <c r="BT182">
        <v>3</v>
      </c>
      <c r="BU182">
        <v>1</v>
      </c>
      <c r="BV182">
        <v>3</v>
      </c>
      <c r="BW182">
        <v>80</v>
      </c>
      <c r="BX182">
        <v>51</v>
      </c>
      <c r="BY182">
        <v>3</v>
      </c>
      <c r="BZ182">
        <v>3</v>
      </c>
      <c r="CA182">
        <v>1</v>
      </c>
      <c r="CB182">
        <v>1</v>
      </c>
      <c r="CC182">
        <v>1</v>
      </c>
      <c r="CD182">
        <v>1</v>
      </c>
      <c r="CE182">
        <v>135</v>
      </c>
      <c r="CF182">
        <v>81</v>
      </c>
      <c r="CG182">
        <v>1</v>
      </c>
      <c r="CH182">
        <v>1</v>
      </c>
      <c r="CI182">
        <v>2</v>
      </c>
      <c r="CJ182">
        <v>1</v>
      </c>
      <c r="CK182">
        <v>1</v>
      </c>
      <c r="CL182">
        <v>1</v>
      </c>
      <c r="CM182" t="s">
        <v>656</v>
      </c>
      <c r="CN182">
        <v>56.979999542236328</v>
      </c>
      <c r="CO182">
        <v>57.75</v>
      </c>
      <c r="CP182">
        <v>58.430000305175781</v>
      </c>
      <c r="CQ182">
        <v>57.229999542236328</v>
      </c>
      <c r="CR182">
        <v>58.009998321533203</v>
      </c>
      <c r="CW182">
        <v>77</v>
      </c>
      <c r="CX182">
        <v>65</v>
      </c>
      <c r="CY182">
        <v>2</v>
      </c>
      <c r="CZ182">
        <v>0</v>
      </c>
      <c r="DA182">
        <v>0</v>
      </c>
      <c r="DB182">
        <v>1</v>
      </c>
      <c r="DC182">
        <v>2</v>
      </c>
      <c r="DD182">
        <v>0</v>
      </c>
      <c r="DE182">
        <v>0</v>
      </c>
      <c r="DF182">
        <v>40</v>
      </c>
      <c r="DG182">
        <v>16</v>
      </c>
      <c r="DH182">
        <v>5</v>
      </c>
      <c r="DI182">
        <v>5</v>
      </c>
      <c r="DJ182">
        <v>3</v>
      </c>
      <c r="DK182">
        <v>1</v>
      </c>
      <c r="DL182">
        <v>0</v>
      </c>
      <c r="DM182">
        <v>0</v>
      </c>
      <c r="DN182">
        <v>0</v>
      </c>
      <c r="DO182">
        <v>26</v>
      </c>
      <c r="DP182">
        <v>2</v>
      </c>
      <c r="DQ182">
        <v>3</v>
      </c>
      <c r="DR182">
        <v>0</v>
      </c>
      <c r="DS182">
        <v>1</v>
      </c>
      <c r="DT182">
        <v>1</v>
      </c>
      <c r="DU182">
        <v>2</v>
      </c>
      <c r="DV182">
        <v>1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789</v>
      </c>
      <c r="EF182">
        <v>58.009998321533203</v>
      </c>
      <c r="EG182">
        <v>58.590000152587891</v>
      </c>
      <c r="EH182">
        <v>59.229999542236328</v>
      </c>
      <c r="EI182">
        <v>57.869998931884773</v>
      </c>
      <c r="EJ182">
        <v>59.130001068115227</v>
      </c>
      <c r="EO182">
        <v>28</v>
      </c>
      <c r="EP182">
        <v>8</v>
      </c>
      <c r="EQ182">
        <v>4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11</v>
      </c>
      <c r="EY182">
        <v>6</v>
      </c>
      <c r="EZ182">
        <v>26</v>
      </c>
      <c r="FA182">
        <v>18</v>
      </c>
      <c r="FB182">
        <v>106</v>
      </c>
      <c r="FC182">
        <v>1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106</v>
      </c>
      <c r="FJ182">
        <v>0</v>
      </c>
      <c r="FK182">
        <v>0</v>
      </c>
      <c r="FL182">
        <v>0</v>
      </c>
      <c r="FM182">
        <v>1</v>
      </c>
      <c r="FN182">
        <v>1</v>
      </c>
      <c r="FO182">
        <v>18</v>
      </c>
      <c r="FP182">
        <v>0</v>
      </c>
      <c r="FQ182">
        <v>3</v>
      </c>
      <c r="FR182">
        <v>3</v>
      </c>
      <c r="FS182">
        <v>2</v>
      </c>
      <c r="FT182">
        <v>0</v>
      </c>
      <c r="FU182">
        <v>2</v>
      </c>
      <c r="FV182">
        <v>1</v>
      </c>
      <c r="FW182" t="s">
        <v>622</v>
      </c>
      <c r="FX182">
        <v>59.130001068115227</v>
      </c>
      <c r="FY182">
        <v>58.950000762939453</v>
      </c>
      <c r="FZ182">
        <v>59.200000762939453</v>
      </c>
      <c r="GA182">
        <v>57.959999084472663</v>
      </c>
      <c r="GB182">
        <v>58.349998474121087</v>
      </c>
      <c r="GC182">
        <v>462</v>
      </c>
      <c r="GD182">
        <v>391</v>
      </c>
      <c r="GE182">
        <v>184</v>
      </c>
      <c r="GF182">
        <v>236</v>
      </c>
      <c r="GG182">
        <v>23</v>
      </c>
      <c r="GH182">
        <v>46</v>
      </c>
      <c r="GI182">
        <v>0</v>
      </c>
      <c r="GJ182">
        <v>0</v>
      </c>
      <c r="GK182">
        <v>3</v>
      </c>
      <c r="GL182">
        <v>166</v>
      </c>
      <c r="GM182">
        <v>0</v>
      </c>
      <c r="GN182">
        <v>109</v>
      </c>
      <c r="GO182">
        <v>5</v>
      </c>
      <c r="GP182">
        <v>3</v>
      </c>
      <c r="GQ182">
        <v>3</v>
      </c>
      <c r="GR182">
        <v>2</v>
      </c>
      <c r="GS182">
        <v>4</v>
      </c>
      <c r="GT182">
        <v>2</v>
      </c>
      <c r="GU182">
        <v>3</v>
      </c>
      <c r="GV182">
        <v>1</v>
      </c>
      <c r="GW182">
        <v>2.6</v>
      </c>
      <c r="GX182" t="s">
        <v>239</v>
      </c>
      <c r="GY182">
        <v>12307490</v>
      </c>
      <c r="GZ182">
        <v>13685871</v>
      </c>
      <c r="HA182">
        <v>1.014</v>
      </c>
      <c r="HB182">
        <v>1.131</v>
      </c>
      <c r="HC182">
        <v>0.15</v>
      </c>
      <c r="HD182">
        <v>0.82</v>
      </c>
      <c r="HE182">
        <v>0</v>
      </c>
      <c r="HF182" s="2">
        <f t="shared" si="18"/>
        <v>-3.0534402518436199E-3</v>
      </c>
      <c r="HG182" s="2">
        <f t="shared" si="19"/>
        <v>4.2229729185494502E-3</v>
      </c>
      <c r="HH182" s="2">
        <f t="shared" si="20"/>
        <v>1.6793921385140687E-2</v>
      </c>
      <c r="HI182" s="2">
        <f t="shared" si="21"/>
        <v>6.6837943418522894E-3</v>
      </c>
      <c r="HJ182" s="3">
        <f t="shared" si="22"/>
        <v>59.198945019709818</v>
      </c>
      <c r="HK182" t="str">
        <f t="shared" si="23"/>
        <v>UAL</v>
      </c>
    </row>
    <row r="183" spans="1:219" hidden="1" x14ac:dyDescent="0.25">
      <c r="A183">
        <v>174</v>
      </c>
      <c r="B183" t="s">
        <v>790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51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40</v>
      </c>
      <c r="W183">
        <v>27</v>
      </c>
      <c r="X183">
        <v>31</v>
      </c>
      <c r="Y183">
        <v>27</v>
      </c>
      <c r="Z183">
        <v>32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279</v>
      </c>
      <c r="AV183">
        <v>30.270000457763668</v>
      </c>
      <c r="AW183">
        <v>30.25</v>
      </c>
      <c r="AX183">
        <v>30.690000534057621</v>
      </c>
      <c r="AY183">
        <v>29.389999389648441</v>
      </c>
      <c r="AZ183">
        <v>29.45000076293945</v>
      </c>
      <c r="BE183">
        <v>17</v>
      </c>
      <c r="BF183">
        <v>4</v>
      </c>
      <c r="BG183">
        <v>6</v>
      </c>
      <c r="BH183">
        <v>0</v>
      </c>
      <c r="BI183">
        <v>0</v>
      </c>
      <c r="BJ183">
        <v>1</v>
      </c>
      <c r="BK183">
        <v>6</v>
      </c>
      <c r="BL183">
        <v>0</v>
      </c>
      <c r="BM183">
        <v>0</v>
      </c>
      <c r="BN183">
        <v>12</v>
      </c>
      <c r="BO183">
        <v>2</v>
      </c>
      <c r="BP183">
        <v>3</v>
      </c>
      <c r="BQ183">
        <v>6</v>
      </c>
      <c r="BR183">
        <v>154</v>
      </c>
      <c r="BS183">
        <v>1</v>
      </c>
      <c r="BT183">
        <v>2</v>
      </c>
      <c r="BU183">
        <v>0</v>
      </c>
      <c r="BV183">
        <v>0</v>
      </c>
      <c r="BW183">
        <v>10</v>
      </c>
      <c r="BX183">
        <v>6</v>
      </c>
      <c r="BY183">
        <v>0</v>
      </c>
      <c r="BZ183">
        <v>0</v>
      </c>
      <c r="CA183">
        <v>1</v>
      </c>
      <c r="CB183">
        <v>1</v>
      </c>
      <c r="CC183">
        <v>0</v>
      </c>
      <c r="CD183">
        <v>0</v>
      </c>
      <c r="CE183">
        <v>27</v>
      </c>
      <c r="CF183">
        <v>10</v>
      </c>
      <c r="CG183">
        <v>0</v>
      </c>
      <c r="CH183">
        <v>0</v>
      </c>
      <c r="CI183">
        <v>1</v>
      </c>
      <c r="CJ183">
        <v>1</v>
      </c>
      <c r="CK183">
        <v>0</v>
      </c>
      <c r="CL183">
        <v>0</v>
      </c>
      <c r="CM183" t="s">
        <v>645</v>
      </c>
      <c r="CN183">
        <v>29.45000076293945</v>
      </c>
      <c r="CO183">
        <v>29.610000610351559</v>
      </c>
      <c r="CP183">
        <v>29.95000076293945</v>
      </c>
      <c r="CQ183">
        <v>29.329999923706051</v>
      </c>
      <c r="CR183">
        <v>29.870000839233398</v>
      </c>
      <c r="CW183">
        <v>38</v>
      </c>
      <c r="CX183">
        <v>119</v>
      </c>
      <c r="CY183">
        <v>19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1</v>
      </c>
      <c r="DH183">
        <v>1</v>
      </c>
      <c r="DI183">
        <v>3</v>
      </c>
      <c r="DJ183">
        <v>16</v>
      </c>
      <c r="DK183">
        <v>1</v>
      </c>
      <c r="DL183">
        <v>22</v>
      </c>
      <c r="DM183">
        <v>0</v>
      </c>
      <c r="DN183">
        <v>0</v>
      </c>
      <c r="DO183">
        <v>0</v>
      </c>
      <c r="DP183">
        <v>0</v>
      </c>
      <c r="DQ183">
        <v>16</v>
      </c>
      <c r="DR183">
        <v>16</v>
      </c>
      <c r="DS183">
        <v>0</v>
      </c>
      <c r="DT183">
        <v>0</v>
      </c>
      <c r="DU183">
        <v>1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745</v>
      </c>
      <c r="EF183">
        <v>29.870000839233398</v>
      </c>
      <c r="EG183">
        <v>30.329999923706051</v>
      </c>
      <c r="EH183">
        <v>30.979999542236332</v>
      </c>
      <c r="EI183">
        <v>30.25</v>
      </c>
      <c r="EJ183">
        <v>30.95000076293945</v>
      </c>
      <c r="EO183">
        <v>9</v>
      </c>
      <c r="EP183">
        <v>96</v>
      </c>
      <c r="EQ183">
        <v>68</v>
      </c>
      <c r="ER183">
        <v>19</v>
      </c>
      <c r="ES183">
        <v>3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1</v>
      </c>
      <c r="EZ183">
        <v>0</v>
      </c>
      <c r="FA183">
        <v>0</v>
      </c>
      <c r="FB183">
        <v>0</v>
      </c>
      <c r="FC183">
        <v>1</v>
      </c>
      <c r="FD183">
        <v>1</v>
      </c>
      <c r="FE183">
        <v>1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791</v>
      </c>
      <c r="FX183">
        <v>30.95000076293945</v>
      </c>
      <c r="FY183">
        <v>31</v>
      </c>
      <c r="FZ183">
        <v>31.04999923706055</v>
      </c>
      <c r="GA183">
        <v>30.180000305175781</v>
      </c>
      <c r="GB183">
        <v>30.969999313354489</v>
      </c>
      <c r="GC183">
        <v>449</v>
      </c>
      <c r="GD183">
        <v>357</v>
      </c>
      <c r="GE183">
        <v>371</v>
      </c>
      <c r="GF183">
        <v>23</v>
      </c>
      <c r="GG183">
        <v>0</v>
      </c>
      <c r="GH183">
        <v>22</v>
      </c>
      <c r="GI183">
        <v>0</v>
      </c>
      <c r="GJ183">
        <v>22</v>
      </c>
      <c r="GK183">
        <v>0</v>
      </c>
      <c r="GL183">
        <v>202</v>
      </c>
      <c r="GM183">
        <v>0</v>
      </c>
      <c r="GN183">
        <v>16</v>
      </c>
      <c r="GO183">
        <v>1</v>
      </c>
      <c r="GP183">
        <v>1</v>
      </c>
      <c r="GQ183">
        <v>1</v>
      </c>
      <c r="GR183">
        <v>1</v>
      </c>
      <c r="GS183">
        <v>0</v>
      </c>
      <c r="GT183">
        <v>0</v>
      </c>
      <c r="GU183">
        <v>0</v>
      </c>
      <c r="GV183">
        <v>0</v>
      </c>
      <c r="GW183">
        <v>3</v>
      </c>
      <c r="GX183" t="s">
        <v>239</v>
      </c>
      <c r="GY183">
        <v>2348073</v>
      </c>
      <c r="GZ183">
        <v>1674100</v>
      </c>
      <c r="HA183">
        <v>6.0010000000000003</v>
      </c>
      <c r="HB183">
        <v>30.303000000000001</v>
      </c>
      <c r="HC183">
        <v>2.6</v>
      </c>
      <c r="HD183">
        <v>1.91</v>
      </c>
      <c r="HE183">
        <v>0.29610002000000002</v>
      </c>
      <c r="HF183" s="2">
        <f t="shared" si="18"/>
        <v>1.6128786148564833E-3</v>
      </c>
      <c r="HG183" s="2">
        <f t="shared" si="19"/>
        <v>1.6102814263799781E-3</v>
      </c>
      <c r="HH183" s="2">
        <f t="shared" si="20"/>
        <v>2.6451603058845752E-2</v>
      </c>
      <c r="HI183" s="2">
        <f t="shared" si="21"/>
        <v>2.5508525208073007E-2</v>
      </c>
      <c r="HJ183" s="3">
        <f t="shared" si="22"/>
        <v>31.049918724217779</v>
      </c>
      <c r="HK183" t="str">
        <f t="shared" si="23"/>
        <v>UNM</v>
      </c>
    </row>
    <row r="184" spans="1:219" hidden="1" x14ac:dyDescent="0.25">
      <c r="A184">
        <v>175</v>
      </c>
      <c r="B184" t="s">
        <v>792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2</v>
      </c>
      <c r="N184">
        <v>1</v>
      </c>
      <c r="O184">
        <v>4</v>
      </c>
      <c r="P184">
        <v>8</v>
      </c>
      <c r="Q184">
        <v>66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2</v>
      </c>
      <c r="AC184">
        <v>1</v>
      </c>
      <c r="AD184">
        <v>2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793</v>
      </c>
      <c r="AV184">
        <v>104.8199996948242</v>
      </c>
      <c r="AW184">
        <v>104.879997253418</v>
      </c>
      <c r="AX184">
        <v>105.4499969482422</v>
      </c>
      <c r="AY184">
        <v>102.4199981689453</v>
      </c>
      <c r="AZ184">
        <v>104.120002746582</v>
      </c>
      <c r="BE184">
        <v>6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12</v>
      </c>
      <c r="BO184">
        <v>8</v>
      </c>
      <c r="BP184">
        <v>4</v>
      </c>
      <c r="BQ184">
        <v>10</v>
      </c>
      <c r="BR184">
        <v>49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0</v>
      </c>
      <c r="BY184">
        <v>1</v>
      </c>
      <c r="BZ184">
        <v>0</v>
      </c>
      <c r="CA184">
        <v>1</v>
      </c>
      <c r="CB184">
        <v>0</v>
      </c>
      <c r="CC184">
        <v>1</v>
      </c>
      <c r="CD184">
        <v>0</v>
      </c>
      <c r="CE184">
        <v>2</v>
      </c>
      <c r="CF184">
        <v>1</v>
      </c>
      <c r="CG184">
        <v>24</v>
      </c>
      <c r="CH184">
        <v>0</v>
      </c>
      <c r="CI184">
        <v>1</v>
      </c>
      <c r="CJ184">
        <v>1</v>
      </c>
      <c r="CK184">
        <v>1</v>
      </c>
      <c r="CL184">
        <v>0</v>
      </c>
      <c r="CM184" t="s">
        <v>661</v>
      </c>
      <c r="CN184">
        <v>104.120002746582</v>
      </c>
      <c r="CO184">
        <v>103.6699981689453</v>
      </c>
      <c r="CP184">
        <v>105.870002746582</v>
      </c>
      <c r="CQ184">
        <v>103.620002746582</v>
      </c>
      <c r="CR184">
        <v>105.3000030517578</v>
      </c>
      <c r="CW184">
        <v>0</v>
      </c>
      <c r="CX184">
        <v>0</v>
      </c>
      <c r="CY184">
        <v>20</v>
      </c>
      <c r="CZ184">
        <v>43</v>
      </c>
      <c r="DA184">
        <v>6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1</v>
      </c>
      <c r="DM184">
        <v>1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264</v>
      </c>
      <c r="EF184">
        <v>105.3000030517578</v>
      </c>
      <c r="EG184">
        <v>105.59999847412109</v>
      </c>
      <c r="EH184">
        <v>106.59999847412109</v>
      </c>
      <c r="EI184">
        <v>105.23000335693359</v>
      </c>
      <c r="EJ184">
        <v>105.2399978637695</v>
      </c>
      <c r="EO184">
        <v>64</v>
      </c>
      <c r="EP184">
        <v>24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13</v>
      </c>
      <c r="EY184">
        <v>1</v>
      </c>
      <c r="EZ184">
        <v>3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794</v>
      </c>
      <c r="FX184">
        <v>105.2399978637695</v>
      </c>
      <c r="FY184">
        <v>105.9199981689453</v>
      </c>
      <c r="FZ184">
        <v>106.870002746582</v>
      </c>
      <c r="GA184">
        <v>105.4199981689453</v>
      </c>
      <c r="GB184">
        <v>105.7399978637695</v>
      </c>
      <c r="GC184">
        <v>245</v>
      </c>
      <c r="GD184">
        <v>103</v>
      </c>
      <c r="GE184">
        <v>157</v>
      </c>
      <c r="GF184">
        <v>18</v>
      </c>
      <c r="GG184">
        <v>0</v>
      </c>
      <c r="GH184">
        <v>123</v>
      </c>
      <c r="GI184">
        <v>0</v>
      </c>
      <c r="GJ184">
        <v>49</v>
      </c>
      <c r="GK184">
        <v>3</v>
      </c>
      <c r="GL184">
        <v>49</v>
      </c>
      <c r="GM184">
        <v>1</v>
      </c>
      <c r="GN184">
        <v>0</v>
      </c>
      <c r="GO184">
        <v>1</v>
      </c>
      <c r="GP184">
        <v>0</v>
      </c>
      <c r="GQ184">
        <v>0</v>
      </c>
      <c r="GR184">
        <v>0</v>
      </c>
      <c r="GS184">
        <v>1</v>
      </c>
      <c r="GT184">
        <v>0</v>
      </c>
      <c r="GU184">
        <v>0</v>
      </c>
      <c r="GV184">
        <v>0</v>
      </c>
      <c r="GW184">
        <v>2.5</v>
      </c>
      <c r="GX184" t="s">
        <v>218</v>
      </c>
      <c r="GY184">
        <v>77944</v>
      </c>
      <c r="GZ184">
        <v>86228</v>
      </c>
      <c r="HA184">
        <v>1.6970000000000001</v>
      </c>
      <c r="HB184">
        <v>2.464</v>
      </c>
      <c r="HC184">
        <v>1.03</v>
      </c>
      <c r="HD184">
        <v>6</v>
      </c>
      <c r="HE184">
        <v>0</v>
      </c>
      <c r="HF184" s="2">
        <f t="shared" si="18"/>
        <v>6.4199425692131884E-3</v>
      </c>
      <c r="HG184" s="2">
        <f t="shared" si="19"/>
        <v>8.8893473680301538E-3</v>
      </c>
      <c r="HH184" s="2">
        <f t="shared" si="20"/>
        <v>4.7205438882512718E-3</v>
      </c>
      <c r="HI184" s="2">
        <f t="shared" si="21"/>
        <v>3.026288077256023E-3</v>
      </c>
      <c r="HJ184" s="3">
        <f t="shared" si="22"/>
        <v>106.86155782589017</v>
      </c>
      <c r="HK184" t="str">
        <f t="shared" si="23"/>
        <v>USNA</v>
      </c>
    </row>
    <row r="185" spans="1:219" hidden="1" x14ac:dyDescent="0.25">
      <c r="A185">
        <v>176</v>
      </c>
      <c r="B185" t="s">
        <v>795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51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28</v>
      </c>
      <c r="W185">
        <v>9</v>
      </c>
      <c r="X185">
        <v>9</v>
      </c>
      <c r="Y185">
        <v>13</v>
      </c>
      <c r="Z185">
        <v>14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2</v>
      </c>
      <c r="AP185">
        <v>0</v>
      </c>
      <c r="AQ185">
        <v>1</v>
      </c>
      <c r="AR185">
        <v>0</v>
      </c>
      <c r="AS185">
        <v>1</v>
      </c>
      <c r="AT185">
        <v>0</v>
      </c>
      <c r="AU185" t="s">
        <v>796</v>
      </c>
      <c r="AV185">
        <v>320.66000366210938</v>
      </c>
      <c r="AW185">
        <v>322.8599853515625</v>
      </c>
      <c r="AX185">
        <v>324.70001220703119</v>
      </c>
      <c r="AY185">
        <v>317.76998901367188</v>
      </c>
      <c r="AZ185">
        <v>319.6300048828125</v>
      </c>
      <c r="BE185">
        <v>4</v>
      </c>
      <c r="BF185">
        <v>4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</v>
      </c>
      <c r="BO185">
        <v>0</v>
      </c>
      <c r="BP185">
        <v>3</v>
      </c>
      <c r="BQ185">
        <v>2</v>
      </c>
      <c r="BR185">
        <v>131</v>
      </c>
      <c r="BS185">
        <v>0</v>
      </c>
      <c r="BT185">
        <v>0</v>
      </c>
      <c r="BU185">
        <v>0</v>
      </c>
      <c r="BV185">
        <v>0</v>
      </c>
      <c r="BW185">
        <v>4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9</v>
      </c>
      <c r="CF185">
        <v>4</v>
      </c>
      <c r="CG185">
        <v>0</v>
      </c>
      <c r="CH185">
        <v>0</v>
      </c>
      <c r="CI185">
        <v>1</v>
      </c>
      <c r="CJ185">
        <v>1</v>
      </c>
      <c r="CK185">
        <v>0</v>
      </c>
      <c r="CL185">
        <v>0</v>
      </c>
      <c r="CM185" t="s">
        <v>230</v>
      </c>
      <c r="CN185">
        <v>319.6300048828125</v>
      </c>
      <c r="CO185">
        <v>321.239990234375</v>
      </c>
      <c r="CP185">
        <v>329.07000732421881</v>
      </c>
      <c r="CQ185">
        <v>321.239990234375</v>
      </c>
      <c r="CR185">
        <v>326.73001098632813</v>
      </c>
      <c r="CW185">
        <v>9</v>
      </c>
      <c r="CX185">
        <v>16</v>
      </c>
      <c r="CY185">
        <v>46</v>
      </c>
      <c r="CZ185">
        <v>44</v>
      </c>
      <c r="DA185">
        <v>18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262</v>
      </c>
      <c r="EF185">
        <v>326.73001098632813</v>
      </c>
      <c r="EG185">
        <v>328.55999755859369</v>
      </c>
      <c r="EH185">
        <v>330.72000122070313</v>
      </c>
      <c r="EI185">
        <v>323.83999633789063</v>
      </c>
      <c r="EJ185">
        <v>329.739990234375</v>
      </c>
      <c r="EO185">
        <v>22</v>
      </c>
      <c r="EP185">
        <v>5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46</v>
      </c>
      <c r="EY185">
        <v>14</v>
      </c>
      <c r="EZ185">
        <v>7</v>
      </c>
      <c r="FA185">
        <v>3</v>
      </c>
      <c r="FB185">
        <v>68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68</v>
      </c>
      <c r="FJ185">
        <v>0</v>
      </c>
      <c r="FK185">
        <v>0</v>
      </c>
      <c r="FL185">
        <v>0</v>
      </c>
      <c r="FM185">
        <v>1</v>
      </c>
      <c r="FN185">
        <v>0</v>
      </c>
      <c r="FO185">
        <v>1</v>
      </c>
      <c r="FP185">
        <v>0</v>
      </c>
      <c r="FQ185">
        <v>36</v>
      </c>
      <c r="FR185">
        <v>36</v>
      </c>
      <c r="FS185">
        <v>1</v>
      </c>
      <c r="FT185">
        <v>0</v>
      </c>
      <c r="FU185">
        <v>1</v>
      </c>
      <c r="FV185">
        <v>1</v>
      </c>
      <c r="FW185" t="s">
        <v>797</v>
      </c>
      <c r="FX185">
        <v>329.739990234375</v>
      </c>
      <c r="FY185">
        <v>329.02999877929688</v>
      </c>
      <c r="FZ185">
        <v>329.32998657226563</v>
      </c>
      <c r="GA185">
        <v>325.44000244140619</v>
      </c>
      <c r="GB185">
        <v>326.8800048828125</v>
      </c>
      <c r="GC185">
        <v>219</v>
      </c>
      <c r="GD185">
        <v>349</v>
      </c>
      <c r="GE185">
        <v>160</v>
      </c>
      <c r="GF185">
        <v>138</v>
      </c>
      <c r="GG185">
        <v>0</v>
      </c>
      <c r="GH185">
        <v>62</v>
      </c>
      <c r="GI185">
        <v>0</v>
      </c>
      <c r="GJ185">
        <v>62</v>
      </c>
      <c r="GK185">
        <v>0</v>
      </c>
      <c r="GL185">
        <v>213</v>
      </c>
      <c r="GM185">
        <v>0</v>
      </c>
      <c r="GN185">
        <v>68</v>
      </c>
      <c r="GO185">
        <v>1</v>
      </c>
      <c r="GP185">
        <v>1</v>
      </c>
      <c r="GQ185">
        <v>0</v>
      </c>
      <c r="GR185">
        <v>0</v>
      </c>
      <c r="GS185">
        <v>2</v>
      </c>
      <c r="GT185">
        <v>1</v>
      </c>
      <c r="GU185">
        <v>1</v>
      </c>
      <c r="GV185">
        <v>1</v>
      </c>
      <c r="GW185">
        <v>2.7</v>
      </c>
      <c r="GX185" t="s">
        <v>239</v>
      </c>
      <c r="GY185">
        <v>237283</v>
      </c>
      <c r="GZ185">
        <v>295585</v>
      </c>
      <c r="HA185">
        <v>1.4430000000000001</v>
      </c>
      <c r="HB185">
        <v>1.6020000000000001</v>
      </c>
      <c r="HC185">
        <v>1.41</v>
      </c>
      <c r="HD185">
        <v>3.4</v>
      </c>
      <c r="HF185" s="2">
        <f t="shared" si="18"/>
        <v>-2.1578319840507287E-3</v>
      </c>
      <c r="HG185" s="2">
        <f t="shared" si="19"/>
        <v>9.1090336501420399E-4</v>
      </c>
      <c r="HH185" s="2">
        <f t="shared" si="20"/>
        <v>1.0910848102633763E-2</v>
      </c>
      <c r="HI185" s="2">
        <f t="shared" si="21"/>
        <v>4.405293746622907E-3</v>
      </c>
      <c r="HJ185" s="3">
        <f t="shared" si="22"/>
        <v>329.32971331237553</v>
      </c>
      <c r="HK185" t="str">
        <f t="shared" si="23"/>
        <v>MTN</v>
      </c>
    </row>
    <row r="186" spans="1:219" hidden="1" x14ac:dyDescent="0.25">
      <c r="A186">
        <v>177</v>
      </c>
      <c r="B186" t="s">
        <v>798</v>
      </c>
      <c r="C186">
        <v>10</v>
      </c>
      <c r="D186">
        <v>1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93</v>
      </c>
      <c r="N186">
        <v>56</v>
      </c>
      <c r="O186">
        <v>3</v>
      </c>
      <c r="P186">
        <v>0</v>
      </c>
      <c r="Q186">
        <v>0</v>
      </c>
      <c r="R186">
        <v>1</v>
      </c>
      <c r="S186">
        <v>3</v>
      </c>
      <c r="T186">
        <v>0</v>
      </c>
      <c r="U186">
        <v>0</v>
      </c>
      <c r="V186">
        <v>20</v>
      </c>
      <c r="W186">
        <v>9</v>
      </c>
      <c r="X186">
        <v>11</v>
      </c>
      <c r="Y186">
        <v>8</v>
      </c>
      <c r="Z186">
        <v>9</v>
      </c>
      <c r="AA186">
        <v>1</v>
      </c>
      <c r="AB186">
        <v>0</v>
      </c>
      <c r="AC186">
        <v>0</v>
      </c>
      <c r="AD186">
        <v>0</v>
      </c>
      <c r="AE186">
        <v>26</v>
      </c>
      <c r="AF186">
        <v>4</v>
      </c>
      <c r="AG186">
        <v>9</v>
      </c>
      <c r="AH186">
        <v>0</v>
      </c>
      <c r="AI186">
        <v>1</v>
      </c>
      <c r="AJ186">
        <v>1</v>
      </c>
      <c r="AK186">
        <v>2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602</v>
      </c>
      <c r="AV186">
        <v>78.30999755859375</v>
      </c>
      <c r="AW186">
        <v>78.269996643066406</v>
      </c>
      <c r="AX186">
        <v>78.269996643066406</v>
      </c>
      <c r="AY186">
        <v>76.739997863769531</v>
      </c>
      <c r="AZ186">
        <v>77.330001831054688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194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1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 t="s">
        <v>799</v>
      </c>
      <c r="CN186">
        <v>77.330001831054688</v>
      </c>
      <c r="CO186">
        <v>77.550003051757813</v>
      </c>
      <c r="CP186">
        <v>79.30999755859375</v>
      </c>
      <c r="CQ186">
        <v>77.269996643066406</v>
      </c>
      <c r="CR186">
        <v>79.089996337890625</v>
      </c>
      <c r="CW186">
        <v>17</v>
      </c>
      <c r="CX186">
        <v>11</v>
      </c>
      <c r="CY186">
        <v>21</v>
      </c>
      <c r="CZ186">
        <v>106</v>
      </c>
      <c r="DA186">
        <v>38</v>
      </c>
      <c r="DB186">
        <v>0</v>
      </c>
      <c r="DC186">
        <v>0</v>
      </c>
      <c r="DD186">
        <v>0</v>
      </c>
      <c r="DE186">
        <v>0</v>
      </c>
      <c r="DF186">
        <v>7</v>
      </c>
      <c r="DG186">
        <v>1</v>
      </c>
      <c r="DH186">
        <v>3</v>
      </c>
      <c r="DI186">
        <v>0</v>
      </c>
      <c r="DJ186">
        <v>0</v>
      </c>
      <c r="DK186">
        <v>1</v>
      </c>
      <c r="DL186">
        <v>11</v>
      </c>
      <c r="DM186">
        <v>1</v>
      </c>
      <c r="DN186">
        <v>11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800</v>
      </c>
      <c r="EF186">
        <v>79.089996337890625</v>
      </c>
      <c r="EG186">
        <v>79.319999694824219</v>
      </c>
      <c r="EH186">
        <v>80.970001220703125</v>
      </c>
      <c r="EI186">
        <v>79.319999694824219</v>
      </c>
      <c r="EJ186">
        <v>80.790000915527344</v>
      </c>
      <c r="EO186">
        <v>0</v>
      </c>
      <c r="EP186">
        <v>15</v>
      </c>
      <c r="EQ186">
        <v>156</v>
      </c>
      <c r="ER186">
        <v>23</v>
      </c>
      <c r="ES186">
        <v>1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355</v>
      </c>
      <c r="FX186">
        <v>80.790000915527344</v>
      </c>
      <c r="FY186">
        <v>81.25</v>
      </c>
      <c r="FZ186">
        <v>81.379997253417969</v>
      </c>
      <c r="GA186">
        <v>80.129997253417969</v>
      </c>
      <c r="GB186">
        <v>80.400001525878906</v>
      </c>
      <c r="GC186">
        <v>540</v>
      </c>
      <c r="GD186">
        <v>263</v>
      </c>
      <c r="GE186">
        <v>388</v>
      </c>
      <c r="GF186">
        <v>11</v>
      </c>
      <c r="GG186">
        <v>0</v>
      </c>
      <c r="GH186">
        <v>168</v>
      </c>
      <c r="GI186">
        <v>0</v>
      </c>
      <c r="GJ186">
        <v>168</v>
      </c>
      <c r="GK186">
        <v>11</v>
      </c>
      <c r="GL186">
        <v>203</v>
      </c>
      <c r="GM186">
        <v>11</v>
      </c>
      <c r="GN186">
        <v>0</v>
      </c>
      <c r="GO186">
        <v>2</v>
      </c>
      <c r="GP186">
        <v>0</v>
      </c>
      <c r="GQ186">
        <v>1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1.8</v>
      </c>
      <c r="GX186" t="s">
        <v>218</v>
      </c>
      <c r="GY186">
        <v>4947669</v>
      </c>
      <c r="GZ186">
        <v>3224871</v>
      </c>
      <c r="HA186">
        <v>0.88300000000000001</v>
      </c>
      <c r="HB186">
        <v>1.429</v>
      </c>
      <c r="HC186">
        <v>-6.1</v>
      </c>
      <c r="HD186">
        <v>2.4700000000000002</v>
      </c>
      <c r="HF186" s="2">
        <f t="shared" si="18"/>
        <v>5.6615271935096523E-3</v>
      </c>
      <c r="HG186" s="2">
        <f t="shared" si="19"/>
        <v>1.5974103932832051E-3</v>
      </c>
      <c r="HH186" s="2">
        <f t="shared" si="20"/>
        <v>1.3784649188701925E-2</v>
      </c>
      <c r="HI186" s="2">
        <f t="shared" si="21"/>
        <v>3.3582620315502076E-3</v>
      </c>
      <c r="HJ186" s="3">
        <f t="shared" si="22"/>
        <v>81.379789594454266</v>
      </c>
      <c r="HK186" t="str">
        <f t="shared" si="23"/>
        <v>VLO</v>
      </c>
    </row>
    <row r="187" spans="1:219" hidden="1" x14ac:dyDescent="0.25">
      <c r="A187">
        <v>178</v>
      </c>
      <c r="B187" t="s">
        <v>801</v>
      </c>
      <c r="C187">
        <v>10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5</v>
      </c>
      <c r="N187">
        <v>79</v>
      </c>
      <c r="O187">
        <v>37</v>
      </c>
      <c r="P187">
        <v>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</v>
      </c>
      <c r="X187">
        <v>0</v>
      </c>
      <c r="Y187">
        <v>0</v>
      </c>
      <c r="Z187">
        <v>2</v>
      </c>
      <c r="AA187">
        <v>1</v>
      </c>
      <c r="AB187">
        <v>4</v>
      </c>
      <c r="AC187">
        <v>0</v>
      </c>
      <c r="AD187">
        <v>0</v>
      </c>
      <c r="AE187">
        <v>0</v>
      </c>
      <c r="AF187">
        <v>0</v>
      </c>
      <c r="AG187">
        <v>2</v>
      </c>
      <c r="AH187">
        <v>2</v>
      </c>
      <c r="AI187">
        <v>0</v>
      </c>
      <c r="AJ187">
        <v>0</v>
      </c>
      <c r="AK187">
        <v>1</v>
      </c>
      <c r="AL187">
        <v>1</v>
      </c>
      <c r="AM187">
        <v>1</v>
      </c>
      <c r="AN187">
        <v>0</v>
      </c>
      <c r="AO187">
        <v>2</v>
      </c>
      <c r="AP187">
        <v>2</v>
      </c>
      <c r="AQ187">
        <v>1</v>
      </c>
      <c r="AR187">
        <v>0</v>
      </c>
      <c r="AS187">
        <v>1</v>
      </c>
      <c r="AT187">
        <v>1</v>
      </c>
      <c r="AU187" t="s">
        <v>802</v>
      </c>
      <c r="AV187">
        <v>25.75</v>
      </c>
      <c r="AW187">
        <v>25.85000038146973</v>
      </c>
      <c r="AX187">
        <v>26.329999923706051</v>
      </c>
      <c r="AY187">
        <v>25.120000839233398</v>
      </c>
      <c r="AZ187">
        <v>25.170000076293949</v>
      </c>
      <c r="BE187">
        <v>28</v>
      </c>
      <c r="BF187">
        <v>59</v>
      </c>
      <c r="BG187">
        <v>14</v>
      </c>
      <c r="BH187">
        <v>3</v>
      </c>
      <c r="BI187">
        <v>0</v>
      </c>
      <c r="BJ187">
        <v>2</v>
      </c>
      <c r="BK187">
        <v>17</v>
      </c>
      <c r="BL187">
        <v>0</v>
      </c>
      <c r="BM187">
        <v>0</v>
      </c>
      <c r="BN187">
        <v>22</v>
      </c>
      <c r="BO187">
        <v>2</v>
      </c>
      <c r="BP187">
        <v>3</v>
      </c>
      <c r="BQ187">
        <v>0</v>
      </c>
      <c r="BR187">
        <v>42</v>
      </c>
      <c r="BS187">
        <v>2</v>
      </c>
      <c r="BT187">
        <v>5</v>
      </c>
      <c r="BU187">
        <v>0</v>
      </c>
      <c r="BV187">
        <v>0</v>
      </c>
      <c r="BW187">
        <v>76</v>
      </c>
      <c r="BX187">
        <v>17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110</v>
      </c>
      <c r="CF187">
        <v>76</v>
      </c>
      <c r="CG187">
        <v>0</v>
      </c>
      <c r="CH187">
        <v>0</v>
      </c>
      <c r="CI187">
        <v>1</v>
      </c>
      <c r="CJ187">
        <v>1</v>
      </c>
      <c r="CK187">
        <v>0</v>
      </c>
      <c r="CL187">
        <v>0</v>
      </c>
      <c r="CM187" t="s">
        <v>803</v>
      </c>
      <c r="CN187">
        <v>25.170000076293949</v>
      </c>
      <c r="CO187">
        <v>25.129999160766602</v>
      </c>
      <c r="CP187">
        <v>25.29000091552734</v>
      </c>
      <c r="CQ187">
        <v>24.079999923706051</v>
      </c>
      <c r="CR187">
        <v>24.60000038146973</v>
      </c>
      <c r="CW187">
        <v>0</v>
      </c>
      <c r="CX187">
        <v>1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153</v>
      </c>
      <c r="DK187">
        <v>0</v>
      </c>
      <c r="DL187">
        <v>0</v>
      </c>
      <c r="DM187">
        <v>0</v>
      </c>
      <c r="DN187">
        <v>0</v>
      </c>
      <c r="DO187">
        <v>1</v>
      </c>
      <c r="DP187">
        <v>0</v>
      </c>
      <c r="DQ187">
        <v>1</v>
      </c>
      <c r="DR187">
        <v>0</v>
      </c>
      <c r="DS187">
        <v>1</v>
      </c>
      <c r="DT187">
        <v>0</v>
      </c>
      <c r="DU187">
        <v>1</v>
      </c>
      <c r="DV187">
        <v>0</v>
      </c>
      <c r="DW187">
        <v>2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 t="s">
        <v>804</v>
      </c>
      <c r="EF187">
        <v>24.60000038146973</v>
      </c>
      <c r="EG187">
        <v>24.879999160766602</v>
      </c>
      <c r="EH187">
        <v>25.510000228881839</v>
      </c>
      <c r="EI187">
        <v>24.454999923706051</v>
      </c>
      <c r="EJ187">
        <v>25.409999847412109</v>
      </c>
      <c r="EO187">
        <v>14</v>
      </c>
      <c r="EP187">
        <v>15</v>
      </c>
      <c r="EQ187">
        <v>55</v>
      </c>
      <c r="ER187">
        <v>31</v>
      </c>
      <c r="ES187">
        <v>27</v>
      </c>
      <c r="ET187">
        <v>0</v>
      </c>
      <c r="EU187">
        <v>0</v>
      </c>
      <c r="EV187">
        <v>0</v>
      </c>
      <c r="EW187">
        <v>0</v>
      </c>
      <c r="EX187">
        <v>2</v>
      </c>
      <c r="EY187">
        <v>4</v>
      </c>
      <c r="EZ187">
        <v>1</v>
      </c>
      <c r="FA187">
        <v>2</v>
      </c>
      <c r="FB187">
        <v>4</v>
      </c>
      <c r="FC187">
        <v>1</v>
      </c>
      <c r="FD187">
        <v>13</v>
      </c>
      <c r="FE187">
        <v>1</v>
      </c>
      <c r="FF187">
        <v>13</v>
      </c>
      <c r="FG187">
        <v>1</v>
      </c>
      <c r="FH187">
        <v>0</v>
      </c>
      <c r="FI187">
        <v>4</v>
      </c>
      <c r="FJ187">
        <v>4</v>
      </c>
      <c r="FK187">
        <v>1</v>
      </c>
      <c r="FL187">
        <v>0</v>
      </c>
      <c r="FM187">
        <v>2</v>
      </c>
      <c r="FN187">
        <v>1</v>
      </c>
      <c r="FO187">
        <v>1</v>
      </c>
      <c r="FP187">
        <v>0</v>
      </c>
      <c r="FQ187">
        <v>1</v>
      </c>
      <c r="FR187">
        <v>1</v>
      </c>
      <c r="FS187">
        <v>1</v>
      </c>
      <c r="FT187">
        <v>0</v>
      </c>
      <c r="FU187">
        <v>1</v>
      </c>
      <c r="FV187">
        <v>1</v>
      </c>
      <c r="FW187" t="s">
        <v>805</v>
      </c>
      <c r="FX187">
        <v>25.409999847412109</v>
      </c>
      <c r="FY187">
        <v>25.659999847412109</v>
      </c>
      <c r="FZ187">
        <v>25.659999847412109</v>
      </c>
      <c r="GA187">
        <v>24.860000610351559</v>
      </c>
      <c r="GB187">
        <v>25.090000152587891</v>
      </c>
      <c r="GC187">
        <v>372</v>
      </c>
      <c r="GD187">
        <v>240</v>
      </c>
      <c r="GE187">
        <v>143</v>
      </c>
      <c r="GF187">
        <v>167</v>
      </c>
      <c r="GG187">
        <v>0</v>
      </c>
      <c r="GH187">
        <v>65</v>
      </c>
      <c r="GI187">
        <v>0</v>
      </c>
      <c r="GJ187">
        <v>58</v>
      </c>
      <c r="GK187">
        <v>13</v>
      </c>
      <c r="GL187">
        <v>201</v>
      </c>
      <c r="GM187">
        <v>13</v>
      </c>
      <c r="GN187">
        <v>157</v>
      </c>
      <c r="GO187">
        <v>5</v>
      </c>
      <c r="GP187">
        <v>3</v>
      </c>
      <c r="GQ187">
        <v>3</v>
      </c>
      <c r="GR187">
        <v>1</v>
      </c>
      <c r="GS187">
        <v>3</v>
      </c>
      <c r="GT187">
        <v>2</v>
      </c>
      <c r="GU187">
        <v>3</v>
      </c>
      <c r="GV187">
        <v>2</v>
      </c>
      <c r="GW187">
        <v>2</v>
      </c>
      <c r="GX187" t="s">
        <v>218</v>
      </c>
      <c r="GY187">
        <v>217158</v>
      </c>
      <c r="GZ187">
        <v>229728</v>
      </c>
      <c r="HA187">
        <v>1.6419999999999999</v>
      </c>
      <c r="HB187">
        <v>3.621</v>
      </c>
      <c r="HC187">
        <v>4.43</v>
      </c>
      <c r="HD187">
        <v>14.86</v>
      </c>
      <c r="HE187">
        <v>0</v>
      </c>
      <c r="HF187" s="2">
        <f t="shared" si="18"/>
        <v>9.7427903930877857E-3</v>
      </c>
      <c r="HG187" s="2">
        <f t="shared" si="19"/>
        <v>0</v>
      </c>
      <c r="HH187" s="2">
        <f t="shared" si="20"/>
        <v>3.1176899525244273E-2</v>
      </c>
      <c r="HI187" s="2">
        <f t="shared" si="21"/>
        <v>9.1669805036891372E-3</v>
      </c>
      <c r="HJ187" s="3">
        <f t="shared" si="22"/>
        <v>25.659999847412109</v>
      </c>
      <c r="HK187" t="str">
        <f t="shared" si="23"/>
        <v>VREX</v>
      </c>
    </row>
    <row r="188" spans="1:219" hidden="1" x14ac:dyDescent="0.25">
      <c r="A188">
        <v>179</v>
      </c>
      <c r="B188" t="s">
        <v>806</v>
      </c>
      <c r="C188">
        <v>9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42</v>
      </c>
      <c r="N188">
        <v>95</v>
      </c>
      <c r="O188">
        <v>55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3</v>
      </c>
      <c r="X188">
        <v>0</v>
      </c>
      <c r="Y188">
        <v>0</v>
      </c>
      <c r="Z188">
        <v>0</v>
      </c>
      <c r="AA188">
        <v>1</v>
      </c>
      <c r="AB188">
        <v>5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271</v>
      </c>
      <c r="AV188">
        <v>55.169998168945313</v>
      </c>
      <c r="AW188">
        <v>55.080001831054688</v>
      </c>
      <c r="AX188">
        <v>55.590000152587891</v>
      </c>
      <c r="AY188">
        <v>54.810001373291023</v>
      </c>
      <c r="AZ188">
        <v>55.400001525878913</v>
      </c>
      <c r="BE188">
        <v>55</v>
      </c>
      <c r="BF188">
        <v>140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568</v>
      </c>
      <c r="CN188">
        <v>55.400001525878913</v>
      </c>
      <c r="CO188">
        <v>55.619998931884773</v>
      </c>
      <c r="CP188">
        <v>56.310001373291023</v>
      </c>
      <c r="CQ188">
        <v>55.040000915527337</v>
      </c>
      <c r="CR188">
        <v>55.630001068115227</v>
      </c>
      <c r="CW188">
        <v>26</v>
      </c>
      <c r="CX188">
        <v>133</v>
      </c>
      <c r="CY188">
        <v>29</v>
      </c>
      <c r="CZ188">
        <v>0</v>
      </c>
      <c r="DA188">
        <v>0</v>
      </c>
      <c r="DB188">
        <v>1</v>
      </c>
      <c r="DC188">
        <v>29</v>
      </c>
      <c r="DD188">
        <v>0</v>
      </c>
      <c r="DE188">
        <v>0</v>
      </c>
      <c r="DF188">
        <v>5</v>
      </c>
      <c r="DG188">
        <v>0</v>
      </c>
      <c r="DH188">
        <v>0</v>
      </c>
      <c r="DI188">
        <v>1</v>
      </c>
      <c r="DJ188">
        <v>4</v>
      </c>
      <c r="DK188">
        <v>1</v>
      </c>
      <c r="DL188">
        <v>5</v>
      </c>
      <c r="DM188">
        <v>0</v>
      </c>
      <c r="DN188">
        <v>0</v>
      </c>
      <c r="DO188">
        <v>0</v>
      </c>
      <c r="DP188">
        <v>0</v>
      </c>
      <c r="DQ188">
        <v>4</v>
      </c>
      <c r="DR188">
        <v>4</v>
      </c>
      <c r="DS188">
        <v>0</v>
      </c>
      <c r="DT188">
        <v>0</v>
      </c>
      <c r="DU188">
        <v>1</v>
      </c>
      <c r="DV188">
        <v>1</v>
      </c>
      <c r="DW188">
        <v>1</v>
      </c>
      <c r="DX188">
        <v>0</v>
      </c>
      <c r="DY188">
        <v>1</v>
      </c>
      <c r="DZ188">
        <v>1</v>
      </c>
      <c r="EA188">
        <v>1</v>
      </c>
      <c r="EB188">
        <v>0</v>
      </c>
      <c r="EC188">
        <v>1</v>
      </c>
      <c r="ED188">
        <v>1</v>
      </c>
      <c r="EE188" t="s">
        <v>568</v>
      </c>
      <c r="EF188">
        <v>55.630001068115227</v>
      </c>
      <c r="EG188">
        <v>55.909999847412109</v>
      </c>
      <c r="EH188">
        <v>56.009998321533203</v>
      </c>
      <c r="EI188">
        <v>55.150001525878913</v>
      </c>
      <c r="EJ188">
        <v>55.150001525878913</v>
      </c>
      <c r="EO188">
        <v>15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59</v>
      </c>
      <c r="EY188">
        <v>29</v>
      </c>
      <c r="EZ188">
        <v>43</v>
      </c>
      <c r="FA188">
        <v>24</v>
      </c>
      <c r="FB188">
        <v>32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19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 t="s">
        <v>385</v>
      </c>
      <c r="FX188">
        <v>55.150001525878913</v>
      </c>
      <c r="FY188">
        <v>55.740001678466797</v>
      </c>
      <c r="FZ188">
        <v>55.779998779296882</v>
      </c>
      <c r="GA188">
        <v>54.880001068115227</v>
      </c>
      <c r="GB188">
        <v>55.450000762939453</v>
      </c>
      <c r="GC188">
        <v>590</v>
      </c>
      <c r="GD188">
        <v>204</v>
      </c>
      <c r="GE188">
        <v>203</v>
      </c>
      <c r="GF188">
        <v>197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36</v>
      </c>
      <c r="GM188">
        <v>0</v>
      </c>
      <c r="GN188">
        <v>36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2.7</v>
      </c>
      <c r="GX188" t="s">
        <v>239</v>
      </c>
      <c r="GY188">
        <v>1771882</v>
      </c>
      <c r="GZ188">
        <v>1525885</v>
      </c>
      <c r="HA188">
        <v>0.32200000000000001</v>
      </c>
      <c r="HB188">
        <v>0.47</v>
      </c>
      <c r="HC188">
        <v>383.52</v>
      </c>
      <c r="HD188">
        <v>3.93</v>
      </c>
      <c r="HF188" s="2">
        <f t="shared" si="18"/>
        <v>1.0584860689299314E-2</v>
      </c>
      <c r="HG188" s="2">
        <f t="shared" si="19"/>
        <v>7.1705094487972687E-4</v>
      </c>
      <c r="HH188" s="2">
        <f t="shared" si="20"/>
        <v>1.5428786947521811E-2</v>
      </c>
      <c r="HI188" s="2">
        <f t="shared" si="21"/>
        <v>1.0279525464049977E-2</v>
      </c>
      <c r="HJ188" s="3">
        <f t="shared" si="22"/>
        <v>55.779970099337937</v>
      </c>
      <c r="HK188" t="str">
        <f t="shared" si="23"/>
        <v>VTR</v>
      </c>
    </row>
    <row r="189" spans="1:219" hidden="1" x14ac:dyDescent="0.25">
      <c r="A189">
        <v>180</v>
      </c>
      <c r="B189" t="s">
        <v>807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93</v>
      </c>
      <c r="N189">
        <v>24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27</v>
      </c>
      <c r="W189">
        <v>3</v>
      </c>
      <c r="X189">
        <v>4</v>
      </c>
      <c r="Y189">
        <v>2</v>
      </c>
      <c r="Z189">
        <v>49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49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224</v>
      </c>
      <c r="AV189">
        <v>80.900001525878906</v>
      </c>
      <c r="AW189">
        <v>81.150001525878906</v>
      </c>
      <c r="AX189">
        <v>82.290000915527344</v>
      </c>
      <c r="AY189">
        <v>80.849998474121094</v>
      </c>
      <c r="AZ189">
        <v>81.120002746582031</v>
      </c>
      <c r="BE189">
        <v>79</v>
      </c>
      <c r="BF189">
        <v>20</v>
      </c>
      <c r="BG189">
        <v>8</v>
      </c>
      <c r="BH189">
        <v>0</v>
      </c>
      <c r="BI189">
        <v>0</v>
      </c>
      <c r="BJ189">
        <v>1</v>
      </c>
      <c r="BK189">
        <v>8</v>
      </c>
      <c r="BL189">
        <v>0</v>
      </c>
      <c r="BM189">
        <v>0</v>
      </c>
      <c r="BN189">
        <v>105</v>
      </c>
      <c r="BO189">
        <v>3</v>
      </c>
      <c r="BP189">
        <v>3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808</v>
      </c>
      <c r="CN189">
        <v>81.120002746582031</v>
      </c>
      <c r="CO189">
        <v>80.779998779296875</v>
      </c>
      <c r="CP189">
        <v>81.44000244140625</v>
      </c>
      <c r="CQ189">
        <v>80.279998779296875</v>
      </c>
      <c r="CR189">
        <v>81.410003662109375</v>
      </c>
      <c r="CW189">
        <v>103</v>
      </c>
      <c r="CX189">
        <v>54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26</v>
      </c>
      <c r="DG189">
        <v>13</v>
      </c>
      <c r="DH189">
        <v>9</v>
      </c>
      <c r="DI189">
        <v>1</v>
      </c>
      <c r="DJ189">
        <v>2</v>
      </c>
      <c r="DK189">
        <v>0</v>
      </c>
      <c r="DL189">
        <v>0</v>
      </c>
      <c r="DM189">
        <v>0</v>
      </c>
      <c r="DN189">
        <v>0</v>
      </c>
      <c r="DO189">
        <v>1</v>
      </c>
      <c r="DP189">
        <v>0</v>
      </c>
      <c r="DQ189">
        <v>2</v>
      </c>
      <c r="DR189">
        <v>0</v>
      </c>
      <c r="DS189">
        <v>1</v>
      </c>
      <c r="DT189">
        <v>0</v>
      </c>
      <c r="DU189">
        <v>1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265</v>
      </c>
      <c r="EF189">
        <v>81.410003662109375</v>
      </c>
      <c r="EG189">
        <v>82.790000915527344</v>
      </c>
      <c r="EH189">
        <v>83.370002746582031</v>
      </c>
      <c r="EI189">
        <v>82.099998474121094</v>
      </c>
      <c r="EJ189">
        <v>82.540000915527344</v>
      </c>
      <c r="EO189">
        <v>33</v>
      </c>
      <c r="EP189">
        <v>3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19</v>
      </c>
      <c r="EY189">
        <v>17</v>
      </c>
      <c r="EZ189">
        <v>42</v>
      </c>
      <c r="FA189">
        <v>24</v>
      </c>
      <c r="FB189">
        <v>69</v>
      </c>
      <c r="FC189">
        <v>0</v>
      </c>
      <c r="FD189">
        <v>0</v>
      </c>
      <c r="FE189">
        <v>0</v>
      </c>
      <c r="FF189">
        <v>0</v>
      </c>
      <c r="FG189">
        <v>3</v>
      </c>
      <c r="FH189">
        <v>0</v>
      </c>
      <c r="FI189">
        <v>1</v>
      </c>
      <c r="FJ189">
        <v>0</v>
      </c>
      <c r="FK189">
        <v>1</v>
      </c>
      <c r="FL189">
        <v>0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330</v>
      </c>
      <c r="FX189">
        <v>82.540000915527344</v>
      </c>
      <c r="FY189">
        <v>82.5</v>
      </c>
      <c r="FZ189">
        <v>82.769996643066406</v>
      </c>
      <c r="GA189">
        <v>81.55999755859375</v>
      </c>
      <c r="GB189">
        <v>82.760002136230469</v>
      </c>
      <c r="GC189">
        <v>417</v>
      </c>
      <c r="GD189">
        <v>418</v>
      </c>
      <c r="GE189">
        <v>193</v>
      </c>
      <c r="GF189">
        <v>222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120</v>
      </c>
      <c r="GM189">
        <v>0</v>
      </c>
      <c r="GN189">
        <v>71</v>
      </c>
      <c r="GO189">
        <v>3</v>
      </c>
      <c r="GP189">
        <v>2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2.2999999999999998</v>
      </c>
      <c r="GX189" t="s">
        <v>218</v>
      </c>
      <c r="GY189">
        <v>860859</v>
      </c>
      <c r="GZ189">
        <v>1405314</v>
      </c>
      <c r="HA189">
        <v>0.59499999999999997</v>
      </c>
      <c r="HB189">
        <v>1.1930000000000001</v>
      </c>
      <c r="HC189">
        <v>2.5</v>
      </c>
      <c r="HD189">
        <v>2.71</v>
      </c>
      <c r="HE189">
        <v>0.22020000000000001</v>
      </c>
      <c r="HF189" s="2">
        <f t="shared" si="18"/>
        <v>-4.8485958214961045E-4</v>
      </c>
      <c r="HG189" s="2">
        <f t="shared" si="19"/>
        <v>3.2620110428508431E-3</v>
      </c>
      <c r="HH189" s="2">
        <f t="shared" si="20"/>
        <v>1.1393968986742387E-2</v>
      </c>
      <c r="HI189" s="2">
        <f t="shared" si="21"/>
        <v>1.4499813275275164E-2</v>
      </c>
      <c r="HJ189" s="3">
        <f t="shared" si="22"/>
        <v>82.7691159110352</v>
      </c>
      <c r="HK189" t="str">
        <f t="shared" si="23"/>
        <v>WAB</v>
      </c>
    </row>
    <row r="190" spans="1:219" hidden="1" x14ac:dyDescent="0.25">
      <c r="A190">
        <v>181</v>
      </c>
      <c r="B190" t="s">
        <v>809</v>
      </c>
      <c r="C190">
        <v>10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14</v>
      </c>
      <c r="N190">
        <v>60</v>
      </c>
      <c r="O190">
        <v>99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</v>
      </c>
      <c r="W190">
        <v>2</v>
      </c>
      <c r="X190">
        <v>1</v>
      </c>
      <c r="Y190">
        <v>0</v>
      </c>
      <c r="Z190">
        <v>0</v>
      </c>
      <c r="AA190">
        <v>1</v>
      </c>
      <c r="AB190">
        <v>5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371</v>
      </c>
      <c r="AV190">
        <v>317.20001220703119</v>
      </c>
      <c r="AW190">
        <v>317.60000610351563</v>
      </c>
      <c r="AX190">
        <v>322.07998657226563</v>
      </c>
      <c r="AY190">
        <v>317.57000732421881</v>
      </c>
      <c r="AZ190">
        <v>321.1400146484375</v>
      </c>
      <c r="BE190">
        <v>23</v>
      </c>
      <c r="BF190">
        <v>77</v>
      </c>
      <c r="BG190">
        <v>60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675</v>
      </c>
      <c r="CN190">
        <v>321.1400146484375</v>
      </c>
      <c r="CO190">
        <v>319.75</v>
      </c>
      <c r="CP190">
        <v>324.51998901367188</v>
      </c>
      <c r="CQ190">
        <v>318.58999633789063</v>
      </c>
      <c r="CR190">
        <v>319.739990234375</v>
      </c>
      <c r="CW190">
        <v>129</v>
      </c>
      <c r="CX190">
        <v>12</v>
      </c>
      <c r="CY190">
        <v>4</v>
      </c>
      <c r="CZ190">
        <v>0</v>
      </c>
      <c r="DA190">
        <v>0</v>
      </c>
      <c r="DB190">
        <v>1</v>
      </c>
      <c r="DC190">
        <v>4</v>
      </c>
      <c r="DD190">
        <v>0</v>
      </c>
      <c r="DE190">
        <v>0</v>
      </c>
      <c r="DF190">
        <v>46</v>
      </c>
      <c r="DG190">
        <v>10</v>
      </c>
      <c r="DH190">
        <v>1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565</v>
      </c>
      <c r="EF190">
        <v>319.739990234375</v>
      </c>
      <c r="EG190">
        <v>319.989990234375</v>
      </c>
      <c r="EH190">
        <v>326.58999633789063</v>
      </c>
      <c r="EI190">
        <v>318.42001342773438</v>
      </c>
      <c r="EJ190">
        <v>323.739990234375</v>
      </c>
      <c r="EO190">
        <v>12</v>
      </c>
      <c r="EP190">
        <v>16</v>
      </c>
      <c r="EQ190">
        <v>117</v>
      </c>
      <c r="ER190">
        <v>41</v>
      </c>
      <c r="ES190">
        <v>2</v>
      </c>
      <c r="ET190">
        <v>0</v>
      </c>
      <c r="EU190">
        <v>0</v>
      </c>
      <c r="EV190">
        <v>0</v>
      </c>
      <c r="EW190">
        <v>0</v>
      </c>
      <c r="EX190">
        <v>3</v>
      </c>
      <c r="EY190">
        <v>0</v>
      </c>
      <c r="EZ190">
        <v>0</v>
      </c>
      <c r="FA190">
        <v>1</v>
      </c>
      <c r="FB190">
        <v>0</v>
      </c>
      <c r="FC190">
        <v>1</v>
      </c>
      <c r="FD190">
        <v>4</v>
      </c>
      <c r="FE190">
        <v>1</v>
      </c>
      <c r="FF190">
        <v>4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723</v>
      </c>
      <c r="FX190">
        <v>323.739990234375</v>
      </c>
      <c r="FY190">
        <v>324.47000122070313</v>
      </c>
      <c r="FZ190">
        <v>326.85000610351563</v>
      </c>
      <c r="GA190">
        <v>321.80999755859381</v>
      </c>
      <c r="GB190">
        <v>322.25</v>
      </c>
      <c r="GC190">
        <v>670</v>
      </c>
      <c r="GD190">
        <v>67</v>
      </c>
      <c r="GE190">
        <v>333</v>
      </c>
      <c r="GF190">
        <v>61</v>
      </c>
      <c r="GG190">
        <v>0</v>
      </c>
      <c r="GH190">
        <v>47</v>
      </c>
      <c r="GI190">
        <v>0</v>
      </c>
      <c r="GJ190">
        <v>43</v>
      </c>
      <c r="GK190">
        <v>4</v>
      </c>
      <c r="GL190">
        <v>0</v>
      </c>
      <c r="GM190">
        <v>4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3.2</v>
      </c>
      <c r="GX190" t="s">
        <v>239</v>
      </c>
      <c r="GY190">
        <v>733534</v>
      </c>
      <c r="GZ190">
        <v>385900</v>
      </c>
      <c r="HA190">
        <v>1.7330000000000001</v>
      </c>
      <c r="HB190">
        <v>2.2519999999999998</v>
      </c>
      <c r="HC190">
        <v>3.89</v>
      </c>
      <c r="HD190">
        <v>3.14</v>
      </c>
      <c r="HE190">
        <v>0</v>
      </c>
      <c r="HF190" s="2">
        <f t="shared" si="18"/>
        <v>2.2498566387700869E-3</v>
      </c>
      <c r="HG190" s="2">
        <f t="shared" si="19"/>
        <v>7.281642460972515E-3</v>
      </c>
      <c r="HH190" s="2">
        <f t="shared" si="20"/>
        <v>8.1979956609301574E-3</v>
      </c>
      <c r="HI190" s="2">
        <f t="shared" si="21"/>
        <v>1.3654071106475874E-3</v>
      </c>
      <c r="HJ190" s="3">
        <f t="shared" si="22"/>
        <v>326.83267575890358</v>
      </c>
      <c r="HK190" t="str">
        <f t="shared" si="23"/>
        <v>WAT</v>
      </c>
    </row>
    <row r="191" spans="1:219" hidden="1" x14ac:dyDescent="0.25">
      <c r="A191">
        <v>182</v>
      </c>
      <c r="B191" t="s">
        <v>810</v>
      </c>
      <c r="C191">
        <v>9</v>
      </c>
      <c r="D191">
        <v>2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18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34</v>
      </c>
      <c r="W191">
        <v>4</v>
      </c>
      <c r="X191">
        <v>2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557</v>
      </c>
      <c r="AV191">
        <v>132.5</v>
      </c>
      <c r="AW191">
        <v>132.4700012207031</v>
      </c>
      <c r="AX191">
        <v>133.3500061035156</v>
      </c>
      <c r="AY191">
        <v>132.30000305175781</v>
      </c>
      <c r="AZ191">
        <v>132.58000183105469</v>
      </c>
      <c r="BE191">
        <v>86</v>
      </c>
      <c r="BF191">
        <v>11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2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407</v>
      </c>
      <c r="CN191">
        <v>132.58000183105469</v>
      </c>
      <c r="CO191">
        <v>133.36000061035159</v>
      </c>
      <c r="CP191">
        <v>135.8399963378906</v>
      </c>
      <c r="CQ191">
        <v>133.17999267578119</v>
      </c>
      <c r="CR191">
        <v>135.6000061035156</v>
      </c>
      <c r="CW191">
        <v>11</v>
      </c>
      <c r="CX191">
        <v>48</v>
      </c>
      <c r="CY191">
        <v>20</v>
      </c>
      <c r="CZ191">
        <v>39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3</v>
      </c>
      <c r="DG191">
        <v>0</v>
      </c>
      <c r="DH191">
        <v>0</v>
      </c>
      <c r="DI191">
        <v>0</v>
      </c>
      <c r="DJ191">
        <v>0</v>
      </c>
      <c r="DK191">
        <v>1</v>
      </c>
      <c r="DL191">
        <v>3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800</v>
      </c>
      <c r="EF191">
        <v>135.6000061035156</v>
      </c>
      <c r="EG191">
        <v>137.3999938964844</v>
      </c>
      <c r="EH191">
        <v>137.63999938964841</v>
      </c>
      <c r="EI191">
        <v>136.53999328613281</v>
      </c>
      <c r="EJ191">
        <v>136.67999267578119</v>
      </c>
      <c r="EO191">
        <v>6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12</v>
      </c>
      <c r="EY191">
        <v>9</v>
      </c>
      <c r="EZ191">
        <v>17</v>
      </c>
      <c r="FA191">
        <v>28</v>
      </c>
      <c r="FB191">
        <v>30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455</v>
      </c>
      <c r="FX191">
        <v>136.67999267578119</v>
      </c>
      <c r="FY191">
        <v>140.25</v>
      </c>
      <c r="FZ191">
        <v>140.25</v>
      </c>
      <c r="GA191">
        <v>135.88999938964841</v>
      </c>
      <c r="GB191">
        <v>135.8999938964844</v>
      </c>
      <c r="GC191">
        <v>239</v>
      </c>
      <c r="GD191">
        <v>142</v>
      </c>
      <c r="GE191">
        <v>124</v>
      </c>
      <c r="GF191">
        <v>99</v>
      </c>
      <c r="GG191">
        <v>0</v>
      </c>
      <c r="GH191">
        <v>39</v>
      </c>
      <c r="GI191">
        <v>0</v>
      </c>
      <c r="GJ191">
        <v>39</v>
      </c>
      <c r="GK191">
        <v>0</v>
      </c>
      <c r="GL191">
        <v>31</v>
      </c>
      <c r="GM191">
        <v>0</v>
      </c>
      <c r="GN191">
        <v>30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3</v>
      </c>
      <c r="GX191" t="s">
        <v>239</v>
      </c>
      <c r="GY191">
        <v>129414</v>
      </c>
      <c r="GZ191">
        <v>147757</v>
      </c>
      <c r="HA191">
        <v>1.3440000000000001</v>
      </c>
      <c r="HB191">
        <v>2.2440000000000002</v>
      </c>
      <c r="HC191">
        <v>3.27</v>
      </c>
      <c r="HD191">
        <v>7.74</v>
      </c>
      <c r="HE191">
        <v>0.25209999999999999</v>
      </c>
      <c r="HF191" s="2">
        <f t="shared" si="18"/>
        <v>2.5454597677139423E-2</v>
      </c>
      <c r="HG191" s="2">
        <f t="shared" si="19"/>
        <v>0</v>
      </c>
      <c r="HH191" s="2">
        <f t="shared" si="20"/>
        <v>3.1087348380403501E-2</v>
      </c>
      <c r="HI191" s="2">
        <f t="shared" si="21"/>
        <v>7.354309996221442E-5</v>
      </c>
      <c r="HJ191" s="3">
        <f t="shared" si="22"/>
        <v>140.25</v>
      </c>
      <c r="HK191" t="str">
        <f t="shared" si="23"/>
        <v>WTS</v>
      </c>
    </row>
    <row r="192" spans="1:219" hidden="1" x14ac:dyDescent="0.25">
      <c r="A192">
        <v>183</v>
      </c>
      <c r="B192" t="s">
        <v>811</v>
      </c>
      <c r="C192">
        <v>9</v>
      </c>
      <c r="D192">
        <v>1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21</v>
      </c>
      <c r="N192">
        <v>115</v>
      </c>
      <c r="O192">
        <v>39</v>
      </c>
      <c r="P192">
        <v>13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1</v>
      </c>
      <c r="Y192">
        <v>2</v>
      </c>
      <c r="Z192">
        <v>0</v>
      </c>
      <c r="AA192">
        <v>1</v>
      </c>
      <c r="AB192">
        <v>5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232</v>
      </c>
      <c r="AV192">
        <v>313.66000366210938</v>
      </c>
      <c r="AW192">
        <v>315.3599853515625</v>
      </c>
      <c r="AX192">
        <v>320.47000122070313</v>
      </c>
      <c r="AY192">
        <v>309</v>
      </c>
      <c r="AZ192">
        <v>311.760009765625</v>
      </c>
      <c r="BE192">
        <v>16</v>
      </c>
      <c r="BF192">
        <v>1</v>
      </c>
      <c r="BG192">
        <v>4</v>
      </c>
      <c r="BH192">
        <v>2</v>
      </c>
      <c r="BI192">
        <v>0</v>
      </c>
      <c r="BJ192">
        <v>1</v>
      </c>
      <c r="BK192">
        <v>6</v>
      </c>
      <c r="BL192">
        <v>0</v>
      </c>
      <c r="BM192">
        <v>0</v>
      </c>
      <c r="BN192">
        <v>10</v>
      </c>
      <c r="BO192">
        <v>2</v>
      </c>
      <c r="BP192">
        <v>6</v>
      </c>
      <c r="BQ192">
        <v>2</v>
      </c>
      <c r="BR192">
        <v>166</v>
      </c>
      <c r="BS192">
        <v>1</v>
      </c>
      <c r="BT192">
        <v>3</v>
      </c>
      <c r="BU192">
        <v>0</v>
      </c>
      <c r="BV192">
        <v>0</v>
      </c>
      <c r="BW192">
        <v>7</v>
      </c>
      <c r="BX192">
        <v>6</v>
      </c>
      <c r="BY192">
        <v>0</v>
      </c>
      <c r="BZ192">
        <v>0</v>
      </c>
      <c r="CA192">
        <v>1</v>
      </c>
      <c r="CB192">
        <v>1</v>
      </c>
      <c r="CC192">
        <v>0</v>
      </c>
      <c r="CD192">
        <v>0</v>
      </c>
      <c r="CE192">
        <v>23</v>
      </c>
      <c r="CF192">
        <v>10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 t="s">
        <v>760</v>
      </c>
      <c r="CN192">
        <v>311.760009765625</v>
      </c>
      <c r="CO192">
        <v>314.239990234375</v>
      </c>
      <c r="CP192">
        <v>327.3800048828125</v>
      </c>
      <c r="CQ192">
        <v>311.58999633789063</v>
      </c>
      <c r="CR192">
        <v>324.8699951171875</v>
      </c>
      <c r="CW192">
        <v>1</v>
      </c>
      <c r="CX192">
        <v>0</v>
      </c>
      <c r="CY192">
        <v>3</v>
      </c>
      <c r="CZ192">
        <v>18</v>
      </c>
      <c r="DA192">
        <v>173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0</v>
      </c>
      <c r="DP192">
        <v>0</v>
      </c>
      <c r="DQ192">
        <v>1</v>
      </c>
      <c r="DR192">
        <v>1</v>
      </c>
      <c r="DS192">
        <v>0</v>
      </c>
      <c r="DT192">
        <v>0</v>
      </c>
      <c r="DU192">
        <v>1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812</v>
      </c>
      <c r="EF192">
        <v>324.8699951171875</v>
      </c>
      <c r="EG192">
        <v>321.41000366210938</v>
      </c>
      <c r="EH192">
        <v>332</v>
      </c>
      <c r="EI192">
        <v>319.3900146484375</v>
      </c>
      <c r="EJ192">
        <v>320.1099853515625</v>
      </c>
      <c r="EO192">
        <v>80</v>
      </c>
      <c r="EP192">
        <v>35</v>
      </c>
      <c r="EQ192">
        <v>18</v>
      </c>
      <c r="ER192">
        <v>8</v>
      </c>
      <c r="ES192">
        <v>21</v>
      </c>
      <c r="ET192">
        <v>2</v>
      </c>
      <c r="EU192">
        <v>47</v>
      </c>
      <c r="EV192">
        <v>1</v>
      </c>
      <c r="EW192">
        <v>21</v>
      </c>
      <c r="EX192">
        <v>20</v>
      </c>
      <c r="EY192">
        <v>7</v>
      </c>
      <c r="EZ192">
        <v>9</v>
      </c>
      <c r="FA192">
        <v>7</v>
      </c>
      <c r="FB192">
        <v>7</v>
      </c>
      <c r="FC192">
        <v>1</v>
      </c>
      <c r="FD192">
        <v>38</v>
      </c>
      <c r="FE192">
        <v>0</v>
      </c>
      <c r="FF192">
        <v>0</v>
      </c>
      <c r="FG192">
        <v>82</v>
      </c>
      <c r="FH192">
        <v>47</v>
      </c>
      <c r="FI192">
        <v>6</v>
      </c>
      <c r="FJ192">
        <v>6</v>
      </c>
      <c r="FK192">
        <v>2</v>
      </c>
      <c r="FL192">
        <v>2</v>
      </c>
      <c r="FM192">
        <v>1</v>
      </c>
      <c r="FN192">
        <v>1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596</v>
      </c>
      <c r="FX192">
        <v>320.1099853515625</v>
      </c>
      <c r="FY192">
        <v>320.73001098632813</v>
      </c>
      <c r="FZ192">
        <v>322.27999877929688</v>
      </c>
      <c r="GA192">
        <v>305.60000610351563</v>
      </c>
      <c r="GB192">
        <v>306.54000854492188</v>
      </c>
      <c r="GC192">
        <v>568</v>
      </c>
      <c r="GD192">
        <v>242</v>
      </c>
      <c r="GE192">
        <v>357</v>
      </c>
      <c r="GF192">
        <v>51</v>
      </c>
      <c r="GG192">
        <v>21</v>
      </c>
      <c r="GH192">
        <v>235</v>
      </c>
      <c r="GI192">
        <v>21</v>
      </c>
      <c r="GJ192">
        <v>220</v>
      </c>
      <c r="GK192">
        <v>1</v>
      </c>
      <c r="GL192">
        <v>174</v>
      </c>
      <c r="GM192">
        <v>1</v>
      </c>
      <c r="GN192">
        <v>8</v>
      </c>
      <c r="GO192">
        <v>2</v>
      </c>
      <c r="GP192">
        <v>2</v>
      </c>
      <c r="GQ192">
        <v>2</v>
      </c>
      <c r="GR192">
        <v>2</v>
      </c>
      <c r="GS192">
        <v>0</v>
      </c>
      <c r="GT192">
        <v>0</v>
      </c>
      <c r="GU192">
        <v>0</v>
      </c>
      <c r="GV192">
        <v>0</v>
      </c>
      <c r="GW192">
        <v>2.2999999999999998</v>
      </c>
      <c r="GX192" t="s">
        <v>218</v>
      </c>
      <c r="GY192">
        <v>1726380</v>
      </c>
      <c r="GZ192">
        <v>1305471</v>
      </c>
      <c r="HA192">
        <v>1.262</v>
      </c>
      <c r="HB192">
        <v>1.4490000000000001</v>
      </c>
      <c r="HC192">
        <v>3.84</v>
      </c>
      <c r="HD192">
        <v>8.06</v>
      </c>
      <c r="HE192">
        <v>0</v>
      </c>
      <c r="HF192" s="2">
        <f t="shared" si="18"/>
        <v>1.9331699982140238E-3</v>
      </c>
      <c r="HG192" s="2">
        <f t="shared" si="19"/>
        <v>4.8094445787503215E-3</v>
      </c>
      <c r="HH192" s="2">
        <f t="shared" si="20"/>
        <v>4.717364875299257E-2</v>
      </c>
      <c r="HI192" s="2">
        <f t="shared" si="21"/>
        <v>3.0664918614318193E-3</v>
      </c>
      <c r="HJ192" s="3">
        <f t="shared" si="22"/>
        <v>322.27254419890886</v>
      </c>
      <c r="HK192" t="str">
        <f t="shared" si="23"/>
        <v>W</v>
      </c>
    </row>
    <row r="193" spans="1:219" hidden="1" x14ac:dyDescent="0.25">
      <c r="A193">
        <v>184</v>
      </c>
      <c r="B193" t="s">
        <v>813</v>
      </c>
      <c r="C193">
        <v>10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18</v>
      </c>
      <c r="N193">
        <v>103</v>
      </c>
      <c r="O193">
        <v>39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4</v>
      </c>
      <c r="W193">
        <v>2</v>
      </c>
      <c r="X193">
        <v>3</v>
      </c>
      <c r="Y193">
        <v>0</v>
      </c>
      <c r="Z193">
        <v>1</v>
      </c>
      <c r="AA193">
        <v>1</v>
      </c>
      <c r="AB193">
        <v>10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0</v>
      </c>
      <c r="AJ193">
        <v>0</v>
      </c>
      <c r="AK193">
        <v>1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733</v>
      </c>
      <c r="AV193">
        <v>339.51998901367188</v>
      </c>
      <c r="AW193">
        <v>340</v>
      </c>
      <c r="AX193">
        <v>346.17001342773438</v>
      </c>
      <c r="AY193">
        <v>340</v>
      </c>
      <c r="AZ193">
        <v>345.3599853515625</v>
      </c>
      <c r="BE193">
        <v>2</v>
      </c>
      <c r="BF193">
        <v>60</v>
      </c>
      <c r="BG193">
        <v>75</v>
      </c>
      <c r="BH193">
        <v>45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695</v>
      </c>
      <c r="CN193">
        <v>345.3599853515625</v>
      </c>
      <c r="CO193">
        <v>347.08999633789063</v>
      </c>
      <c r="CP193">
        <v>348.260009765625</v>
      </c>
      <c r="CQ193">
        <v>343.6300048828125</v>
      </c>
      <c r="CR193">
        <v>344.3900146484375</v>
      </c>
      <c r="CW193">
        <v>2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3</v>
      </c>
      <c r="DG193">
        <v>16</v>
      </c>
      <c r="DH193">
        <v>30</v>
      </c>
      <c r="DI193">
        <v>47</v>
      </c>
      <c r="DJ193">
        <v>88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296</v>
      </c>
      <c r="EF193">
        <v>344.3900146484375</v>
      </c>
      <c r="EG193">
        <v>343.239990234375</v>
      </c>
      <c r="EH193">
        <v>347.85000610351563</v>
      </c>
      <c r="EI193">
        <v>341.30999755859369</v>
      </c>
      <c r="EJ193">
        <v>344.70001220703119</v>
      </c>
      <c r="EO193">
        <v>28</v>
      </c>
      <c r="EP193">
        <v>100</v>
      </c>
      <c r="EQ193">
        <v>37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12</v>
      </c>
      <c r="EY193">
        <v>4</v>
      </c>
      <c r="EZ193">
        <v>4</v>
      </c>
      <c r="FA193">
        <v>0</v>
      </c>
      <c r="FB193">
        <v>5</v>
      </c>
      <c r="FC193">
        <v>1</v>
      </c>
      <c r="FD193">
        <v>25</v>
      </c>
      <c r="FE193">
        <v>0</v>
      </c>
      <c r="FF193">
        <v>0</v>
      </c>
      <c r="FG193">
        <v>1</v>
      </c>
      <c r="FH193">
        <v>0</v>
      </c>
      <c r="FI193">
        <v>5</v>
      </c>
      <c r="FJ193">
        <v>5</v>
      </c>
      <c r="FK193">
        <v>1</v>
      </c>
      <c r="FL193">
        <v>0</v>
      </c>
      <c r="FM193">
        <v>1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410</v>
      </c>
      <c r="FX193">
        <v>344.70001220703119</v>
      </c>
      <c r="FY193">
        <v>346.04998779296881</v>
      </c>
      <c r="FZ193">
        <v>349.260009765625</v>
      </c>
      <c r="GA193">
        <v>345.01998901367188</v>
      </c>
      <c r="GB193">
        <v>347.510009765625</v>
      </c>
      <c r="GC193">
        <v>509</v>
      </c>
      <c r="GD193">
        <v>219</v>
      </c>
      <c r="GE193">
        <v>167</v>
      </c>
      <c r="GF193">
        <v>209</v>
      </c>
      <c r="GG193">
        <v>0</v>
      </c>
      <c r="GH193">
        <v>45</v>
      </c>
      <c r="GI193">
        <v>0</v>
      </c>
      <c r="GJ193">
        <v>0</v>
      </c>
      <c r="GK193">
        <v>0</v>
      </c>
      <c r="GL193">
        <v>94</v>
      </c>
      <c r="GM193">
        <v>0</v>
      </c>
      <c r="GN193">
        <v>93</v>
      </c>
      <c r="GO193">
        <v>2</v>
      </c>
      <c r="GP193">
        <v>1</v>
      </c>
      <c r="GQ193">
        <v>2</v>
      </c>
      <c r="GR193">
        <v>1</v>
      </c>
      <c r="GS193">
        <v>0</v>
      </c>
      <c r="GT193">
        <v>0</v>
      </c>
      <c r="GU193">
        <v>0</v>
      </c>
      <c r="GV193">
        <v>0</v>
      </c>
      <c r="GW193">
        <v>2</v>
      </c>
      <c r="GX193" t="s">
        <v>218</v>
      </c>
      <c r="GY193">
        <v>876582</v>
      </c>
      <c r="GZ193">
        <v>393600</v>
      </c>
      <c r="HA193">
        <v>1.966</v>
      </c>
      <c r="HB193">
        <v>2.7490000000000001</v>
      </c>
      <c r="HC193">
        <v>1.75</v>
      </c>
      <c r="HD193">
        <v>2.4900000000000002</v>
      </c>
      <c r="HE193">
        <v>0.11849999999999999</v>
      </c>
      <c r="HF193" s="2">
        <f t="shared" si="18"/>
        <v>3.9010999380392208E-3</v>
      </c>
      <c r="HG193" s="2">
        <f t="shared" si="19"/>
        <v>9.1909233319048544E-3</v>
      </c>
      <c r="HH193" s="2">
        <f t="shared" si="20"/>
        <v>2.9764450675638932E-3</v>
      </c>
      <c r="HI193" s="2">
        <f t="shared" si="21"/>
        <v>7.1653209461002287E-3</v>
      </c>
      <c r="HJ193" s="3">
        <f t="shared" si="22"/>
        <v>349.23050669978062</v>
      </c>
      <c r="HK193" t="str">
        <f t="shared" si="23"/>
        <v>WST</v>
      </c>
    </row>
    <row r="194" spans="1:219" hidden="1" x14ac:dyDescent="0.25">
      <c r="A194">
        <v>185</v>
      </c>
      <c r="B194" t="s">
        <v>814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</v>
      </c>
      <c r="N194">
        <v>2</v>
      </c>
      <c r="O194">
        <v>82</v>
      </c>
      <c r="P194">
        <v>85</v>
      </c>
      <c r="Q194">
        <v>25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1</v>
      </c>
      <c r="AB194">
        <v>2</v>
      </c>
      <c r="AC194">
        <v>1</v>
      </c>
      <c r="AD194">
        <v>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815</v>
      </c>
      <c r="AV194">
        <v>73.910003662109375</v>
      </c>
      <c r="AW194">
        <v>74.510002136230469</v>
      </c>
      <c r="AX194">
        <v>74.510002136230469</v>
      </c>
      <c r="AY194">
        <v>72.449996948242188</v>
      </c>
      <c r="AZ194">
        <v>73.050003051757813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</v>
      </c>
      <c r="BR194">
        <v>193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 t="s">
        <v>442</v>
      </c>
      <c r="CN194">
        <v>73.050003051757813</v>
      </c>
      <c r="CO194">
        <v>73.610000610351563</v>
      </c>
      <c r="CP194">
        <v>75.05999755859375</v>
      </c>
      <c r="CQ194">
        <v>73.110000610351563</v>
      </c>
      <c r="CR194">
        <v>74.760002136230469</v>
      </c>
      <c r="CW194">
        <v>76</v>
      </c>
      <c r="CX194">
        <v>23</v>
      </c>
      <c r="CY194">
        <v>30</v>
      </c>
      <c r="CZ194">
        <v>26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14</v>
      </c>
      <c r="DG194">
        <v>16</v>
      </c>
      <c r="DH194">
        <v>9</v>
      </c>
      <c r="DI194">
        <v>4</v>
      </c>
      <c r="DJ194">
        <v>7</v>
      </c>
      <c r="DK194">
        <v>1</v>
      </c>
      <c r="DL194">
        <v>50</v>
      </c>
      <c r="DM194">
        <v>0</v>
      </c>
      <c r="DN194">
        <v>0</v>
      </c>
      <c r="DO194">
        <v>5</v>
      </c>
      <c r="DP194">
        <v>0</v>
      </c>
      <c r="DQ194">
        <v>7</v>
      </c>
      <c r="DR194">
        <v>7</v>
      </c>
      <c r="DS194">
        <v>1</v>
      </c>
      <c r="DT194">
        <v>0</v>
      </c>
      <c r="DU194">
        <v>1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708</v>
      </c>
      <c r="EF194">
        <v>74.760002136230469</v>
      </c>
      <c r="EG194">
        <v>74.739997863769531</v>
      </c>
      <c r="EH194">
        <v>76.680000305175781</v>
      </c>
      <c r="EI194">
        <v>74.589996337890625</v>
      </c>
      <c r="EJ194">
        <v>75.860000610351563</v>
      </c>
      <c r="EO194">
        <v>3</v>
      </c>
      <c r="EP194">
        <v>19</v>
      </c>
      <c r="EQ194">
        <v>23</v>
      </c>
      <c r="ER194">
        <v>60</v>
      </c>
      <c r="ES194">
        <v>90</v>
      </c>
      <c r="ET194">
        <v>0</v>
      </c>
      <c r="EU194">
        <v>0</v>
      </c>
      <c r="EV194">
        <v>0</v>
      </c>
      <c r="EW194">
        <v>0</v>
      </c>
      <c r="EX194">
        <v>2</v>
      </c>
      <c r="EY194">
        <v>1</v>
      </c>
      <c r="EZ194">
        <v>0</v>
      </c>
      <c r="FA194">
        <v>0</v>
      </c>
      <c r="FB194">
        <v>0</v>
      </c>
      <c r="FC194">
        <v>1</v>
      </c>
      <c r="FD194">
        <v>3</v>
      </c>
      <c r="FE194">
        <v>1</v>
      </c>
      <c r="FF194">
        <v>3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311</v>
      </c>
      <c r="FX194">
        <v>75.860000610351563</v>
      </c>
      <c r="FY194">
        <v>75.75</v>
      </c>
      <c r="FZ194">
        <v>76.110000610351563</v>
      </c>
      <c r="GA194">
        <v>74.889999389648438</v>
      </c>
      <c r="GB194">
        <v>75.230003356933594</v>
      </c>
      <c r="GC194">
        <v>545</v>
      </c>
      <c r="GD194">
        <v>250</v>
      </c>
      <c r="GE194">
        <v>350</v>
      </c>
      <c r="GF194">
        <v>53</v>
      </c>
      <c r="GG194">
        <v>0</v>
      </c>
      <c r="GH194">
        <v>286</v>
      </c>
      <c r="GI194">
        <v>0</v>
      </c>
      <c r="GJ194">
        <v>176</v>
      </c>
      <c r="GK194">
        <v>5</v>
      </c>
      <c r="GL194">
        <v>200</v>
      </c>
      <c r="GM194">
        <v>3</v>
      </c>
      <c r="GN194">
        <v>7</v>
      </c>
      <c r="GO194">
        <v>1</v>
      </c>
      <c r="GP194">
        <v>1</v>
      </c>
      <c r="GQ194">
        <v>1</v>
      </c>
      <c r="GR194">
        <v>1</v>
      </c>
      <c r="GS194">
        <v>0</v>
      </c>
      <c r="GT194">
        <v>0</v>
      </c>
      <c r="GU194">
        <v>0</v>
      </c>
      <c r="GV194">
        <v>0</v>
      </c>
      <c r="GW194">
        <v>2.2000000000000002</v>
      </c>
      <c r="GX194" t="s">
        <v>218</v>
      </c>
      <c r="GY194">
        <v>4215641</v>
      </c>
      <c r="GZ194">
        <v>5112485</v>
      </c>
      <c r="HA194">
        <v>1.0309999999999999</v>
      </c>
      <c r="HB194">
        <v>2.0070000000000001</v>
      </c>
      <c r="HC194">
        <v>0.39</v>
      </c>
      <c r="HD194">
        <v>1.32</v>
      </c>
      <c r="HE194">
        <v>0</v>
      </c>
      <c r="HF194" s="2">
        <f t="shared" si="18"/>
        <v>-1.4521532719677932E-3</v>
      </c>
      <c r="HG194" s="2">
        <f t="shared" si="19"/>
        <v>4.7300040397397769E-3</v>
      </c>
      <c r="HH194" s="2">
        <f t="shared" si="20"/>
        <v>1.1353143370977703E-2</v>
      </c>
      <c r="HI194" s="2">
        <f t="shared" si="21"/>
        <v>4.5195261479915594E-3</v>
      </c>
      <c r="HJ194" s="3">
        <f t="shared" si="22"/>
        <v>76.108297806010285</v>
      </c>
      <c r="HK194" t="str">
        <f t="shared" si="23"/>
        <v>WDC</v>
      </c>
    </row>
    <row r="195" spans="1:219" hidden="1" x14ac:dyDescent="0.25">
      <c r="A195">
        <v>186</v>
      </c>
      <c r="B195" t="s">
        <v>816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8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9</v>
      </c>
      <c r="W195">
        <v>3</v>
      </c>
      <c r="X195">
        <v>2</v>
      </c>
      <c r="Y195">
        <v>3</v>
      </c>
      <c r="Z195">
        <v>3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3</v>
      </c>
      <c r="AH195">
        <v>0</v>
      </c>
      <c r="AI195">
        <v>1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797</v>
      </c>
      <c r="AV195">
        <v>157.1300048828125</v>
      </c>
      <c r="AW195">
        <v>156.2799987792969</v>
      </c>
      <c r="AX195">
        <v>159.50999450683591</v>
      </c>
      <c r="AY195">
        <v>154.6300048828125</v>
      </c>
      <c r="AZ195">
        <v>154.6300048828125</v>
      </c>
      <c r="BE195">
        <v>5</v>
      </c>
      <c r="BF195">
        <v>1</v>
      </c>
      <c r="BG195">
        <v>12</v>
      </c>
      <c r="BH195">
        <v>9</v>
      </c>
      <c r="BI195">
        <v>1</v>
      </c>
      <c r="BJ195">
        <v>1</v>
      </c>
      <c r="BK195">
        <v>22</v>
      </c>
      <c r="BL195">
        <v>1</v>
      </c>
      <c r="BM195">
        <v>1</v>
      </c>
      <c r="BN195">
        <v>3</v>
      </c>
      <c r="BO195">
        <v>0</v>
      </c>
      <c r="BP195">
        <v>2</v>
      </c>
      <c r="BQ195">
        <v>0</v>
      </c>
      <c r="BR195">
        <v>8</v>
      </c>
      <c r="BS195">
        <v>1</v>
      </c>
      <c r="BT195">
        <v>2</v>
      </c>
      <c r="BU195">
        <v>1</v>
      </c>
      <c r="BV195">
        <v>2</v>
      </c>
      <c r="BW195">
        <v>23</v>
      </c>
      <c r="BX195">
        <v>22</v>
      </c>
      <c r="BY195">
        <v>0</v>
      </c>
      <c r="BZ195">
        <v>0</v>
      </c>
      <c r="CA195">
        <v>1</v>
      </c>
      <c r="CB195">
        <v>1</v>
      </c>
      <c r="CC195">
        <v>0</v>
      </c>
      <c r="CD195">
        <v>0</v>
      </c>
      <c r="CE195">
        <v>29</v>
      </c>
      <c r="CF195">
        <v>23</v>
      </c>
      <c r="CG195">
        <v>0</v>
      </c>
      <c r="CH195">
        <v>0</v>
      </c>
      <c r="CI195">
        <v>1</v>
      </c>
      <c r="CJ195">
        <v>1</v>
      </c>
      <c r="CK195">
        <v>0</v>
      </c>
      <c r="CL195">
        <v>0</v>
      </c>
      <c r="CM195" t="s">
        <v>666</v>
      </c>
      <c r="CN195">
        <v>154.6300048828125</v>
      </c>
      <c r="CO195">
        <v>154.36000061035159</v>
      </c>
      <c r="CP195">
        <v>161</v>
      </c>
      <c r="CQ195">
        <v>154.36000061035159</v>
      </c>
      <c r="CR195">
        <v>160</v>
      </c>
      <c r="CW195">
        <v>1</v>
      </c>
      <c r="CX195">
        <v>1</v>
      </c>
      <c r="CY195">
        <v>2</v>
      </c>
      <c r="CZ195">
        <v>1</v>
      </c>
      <c r="DA195">
        <v>37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817</v>
      </c>
      <c r="EF195">
        <v>160</v>
      </c>
      <c r="EG195">
        <v>160.30000305175781</v>
      </c>
      <c r="EH195">
        <v>163.49000549316409</v>
      </c>
      <c r="EI195">
        <v>158.1600036621094</v>
      </c>
      <c r="EJ195">
        <v>158.8500061035156</v>
      </c>
      <c r="EO195">
        <v>13</v>
      </c>
      <c r="EP195">
        <v>6</v>
      </c>
      <c r="EQ195">
        <v>0</v>
      </c>
      <c r="ER195">
        <v>1</v>
      </c>
      <c r="ES195">
        <v>0</v>
      </c>
      <c r="ET195">
        <v>1</v>
      </c>
      <c r="EU195">
        <v>1</v>
      </c>
      <c r="EV195">
        <v>0</v>
      </c>
      <c r="EW195">
        <v>0</v>
      </c>
      <c r="EX195">
        <v>7</v>
      </c>
      <c r="EY195">
        <v>0</v>
      </c>
      <c r="EZ195">
        <v>0</v>
      </c>
      <c r="FA195">
        <v>2</v>
      </c>
      <c r="FB195">
        <v>9</v>
      </c>
      <c r="FC195">
        <v>1</v>
      </c>
      <c r="FD195">
        <v>1</v>
      </c>
      <c r="FE195">
        <v>0</v>
      </c>
      <c r="FF195">
        <v>0</v>
      </c>
      <c r="FG195">
        <v>7</v>
      </c>
      <c r="FH195">
        <v>1</v>
      </c>
      <c r="FI195">
        <v>2</v>
      </c>
      <c r="FJ195">
        <v>0</v>
      </c>
      <c r="FK195">
        <v>4</v>
      </c>
      <c r="FL195">
        <v>1</v>
      </c>
      <c r="FM195">
        <v>3</v>
      </c>
      <c r="FN195">
        <v>0</v>
      </c>
      <c r="FO195">
        <v>21</v>
      </c>
      <c r="FP195">
        <v>7</v>
      </c>
      <c r="FQ195">
        <v>0</v>
      </c>
      <c r="FR195">
        <v>0</v>
      </c>
      <c r="FS195">
        <v>1</v>
      </c>
      <c r="FT195">
        <v>1</v>
      </c>
      <c r="FU195">
        <v>0</v>
      </c>
      <c r="FV195">
        <v>0</v>
      </c>
      <c r="FW195" t="s">
        <v>720</v>
      </c>
      <c r="FX195">
        <v>158.8500061035156</v>
      </c>
      <c r="FY195">
        <v>158.44999694824219</v>
      </c>
      <c r="FZ195">
        <v>161.3999938964844</v>
      </c>
      <c r="GA195">
        <v>158</v>
      </c>
      <c r="GB195">
        <v>160.61000061035159</v>
      </c>
      <c r="GC195">
        <v>103</v>
      </c>
      <c r="GD195">
        <v>51</v>
      </c>
      <c r="GE195">
        <v>62</v>
      </c>
      <c r="GF195">
        <v>18</v>
      </c>
      <c r="GG195">
        <v>1</v>
      </c>
      <c r="GH195">
        <v>49</v>
      </c>
      <c r="GI195">
        <v>0</v>
      </c>
      <c r="GJ195">
        <v>39</v>
      </c>
      <c r="GK195">
        <v>2</v>
      </c>
      <c r="GL195">
        <v>20</v>
      </c>
      <c r="GM195">
        <v>0</v>
      </c>
      <c r="GN195">
        <v>9</v>
      </c>
      <c r="GO195">
        <v>4</v>
      </c>
      <c r="GP195">
        <v>3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4</v>
      </c>
      <c r="GX195" t="s">
        <v>818</v>
      </c>
      <c r="GY195">
        <v>31429</v>
      </c>
      <c r="GZ195">
        <v>24828</v>
      </c>
      <c r="HA195">
        <v>14.243</v>
      </c>
      <c r="HB195">
        <v>14.265000000000001</v>
      </c>
      <c r="HC195">
        <v>11.31</v>
      </c>
      <c r="HD195">
        <v>24.29</v>
      </c>
      <c r="HE195">
        <v>0</v>
      </c>
      <c r="HF195" s="2">
        <f t="shared" si="18"/>
        <v>-2.5245134930742541E-3</v>
      </c>
      <c r="HG195" s="2">
        <f t="shared" si="19"/>
        <v>1.8277553034693583E-2</v>
      </c>
      <c r="HH195" s="2">
        <f t="shared" si="20"/>
        <v>2.8399934169085483E-3</v>
      </c>
      <c r="HI195" s="2">
        <f t="shared" si="21"/>
        <v>1.6250548536411502E-2</v>
      </c>
      <c r="HJ195" s="3">
        <f t="shared" si="22"/>
        <v>161.34607517081071</v>
      </c>
      <c r="HK195" t="str">
        <f t="shared" si="23"/>
        <v>WRLD</v>
      </c>
    </row>
    <row r="196" spans="1:219" hidden="1" x14ac:dyDescent="0.25">
      <c r="A196">
        <v>187</v>
      </c>
      <c r="B196" t="s">
        <v>819</v>
      </c>
      <c r="C196">
        <v>10</v>
      </c>
      <c r="D196">
        <v>1</v>
      </c>
      <c r="E196">
        <v>5</v>
      </c>
      <c r="F196">
        <v>1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33</v>
      </c>
      <c r="N196">
        <v>106</v>
      </c>
      <c r="O196">
        <v>38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1</v>
      </c>
      <c r="X196">
        <v>0</v>
      </c>
      <c r="Y196">
        <v>3</v>
      </c>
      <c r="Z196">
        <v>7</v>
      </c>
      <c r="AA196">
        <v>1</v>
      </c>
      <c r="AB196">
        <v>13</v>
      </c>
      <c r="AC196">
        <v>0</v>
      </c>
      <c r="AD196">
        <v>0</v>
      </c>
      <c r="AE196">
        <v>0</v>
      </c>
      <c r="AF196">
        <v>0</v>
      </c>
      <c r="AG196">
        <v>7</v>
      </c>
      <c r="AH196">
        <v>7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0</v>
      </c>
      <c r="AO196">
        <v>2</v>
      </c>
      <c r="AP196">
        <v>2</v>
      </c>
      <c r="AQ196">
        <v>1</v>
      </c>
      <c r="AR196">
        <v>0</v>
      </c>
      <c r="AS196">
        <v>1</v>
      </c>
      <c r="AT196">
        <v>1</v>
      </c>
      <c r="AU196" t="s">
        <v>820</v>
      </c>
      <c r="AV196">
        <v>57.919998168945313</v>
      </c>
      <c r="AW196">
        <v>58.200000762939453</v>
      </c>
      <c r="AX196">
        <v>58.349998474121087</v>
      </c>
      <c r="AY196">
        <v>57.090000152587891</v>
      </c>
      <c r="AZ196">
        <v>57.279998779296882</v>
      </c>
      <c r="BE196">
        <v>4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3</v>
      </c>
      <c r="BR196">
        <v>183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5</v>
      </c>
      <c r="CF196">
        <v>0</v>
      </c>
      <c r="CG196">
        <v>0</v>
      </c>
      <c r="CH196">
        <v>0</v>
      </c>
      <c r="CI196">
        <v>1</v>
      </c>
      <c r="CJ196">
        <v>0</v>
      </c>
      <c r="CK196">
        <v>0</v>
      </c>
      <c r="CL196">
        <v>0</v>
      </c>
      <c r="CM196" t="s">
        <v>220</v>
      </c>
      <c r="CN196">
        <v>57.279998779296882</v>
      </c>
      <c r="CO196">
        <v>57.5</v>
      </c>
      <c r="CP196">
        <v>57.900001525878913</v>
      </c>
      <c r="CQ196">
        <v>56.389999389648438</v>
      </c>
      <c r="CR196">
        <v>56.880001068115227</v>
      </c>
      <c r="CW196">
        <v>5</v>
      </c>
      <c r="CX196">
        <v>1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5</v>
      </c>
      <c r="DG196">
        <v>4</v>
      </c>
      <c r="DH196">
        <v>2</v>
      </c>
      <c r="DI196">
        <v>9</v>
      </c>
      <c r="DJ196">
        <v>160</v>
      </c>
      <c r="DK196">
        <v>0</v>
      </c>
      <c r="DL196">
        <v>0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6</v>
      </c>
      <c r="DX196">
        <v>1</v>
      </c>
      <c r="DY196">
        <v>0</v>
      </c>
      <c r="DZ196">
        <v>0</v>
      </c>
      <c r="EA196">
        <v>1</v>
      </c>
      <c r="EB196">
        <v>1</v>
      </c>
      <c r="EC196">
        <v>0</v>
      </c>
      <c r="ED196">
        <v>0</v>
      </c>
      <c r="EE196" t="s">
        <v>448</v>
      </c>
      <c r="EF196">
        <v>56.880001068115227</v>
      </c>
      <c r="EG196">
        <v>57.080001831054688</v>
      </c>
      <c r="EH196">
        <v>57.200000762939453</v>
      </c>
      <c r="EI196">
        <v>56.130001068115227</v>
      </c>
      <c r="EJ196">
        <v>56.669998168945313</v>
      </c>
      <c r="EO196">
        <v>23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24</v>
      </c>
      <c r="EY196">
        <v>13</v>
      </c>
      <c r="EZ196">
        <v>18</v>
      </c>
      <c r="FA196">
        <v>17</v>
      </c>
      <c r="FB196">
        <v>94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28</v>
      </c>
      <c r="FP196">
        <v>0</v>
      </c>
      <c r="FQ196">
        <v>0</v>
      </c>
      <c r="FR196">
        <v>0</v>
      </c>
      <c r="FS196">
        <v>1</v>
      </c>
      <c r="FT196">
        <v>0</v>
      </c>
      <c r="FU196">
        <v>0</v>
      </c>
      <c r="FV196">
        <v>0</v>
      </c>
      <c r="FW196" t="s">
        <v>535</v>
      </c>
      <c r="FX196">
        <v>56.669998168945313</v>
      </c>
      <c r="FY196">
        <v>56.669998168945313</v>
      </c>
      <c r="FZ196">
        <v>56.939998626708977</v>
      </c>
      <c r="GA196">
        <v>55.799999237060547</v>
      </c>
      <c r="GB196">
        <v>55.840000152587891</v>
      </c>
      <c r="GC196">
        <v>210</v>
      </c>
      <c r="GD196">
        <v>547</v>
      </c>
      <c r="GE196">
        <v>29</v>
      </c>
      <c r="GF196">
        <v>346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444</v>
      </c>
      <c r="GM196">
        <v>0</v>
      </c>
      <c r="GN196">
        <v>254</v>
      </c>
      <c r="GO196">
        <v>1</v>
      </c>
      <c r="GP196">
        <v>0</v>
      </c>
      <c r="GQ196">
        <v>1</v>
      </c>
      <c r="GR196">
        <v>0</v>
      </c>
      <c r="GS196">
        <v>1</v>
      </c>
      <c r="GT196">
        <v>0</v>
      </c>
      <c r="GU196">
        <v>1</v>
      </c>
      <c r="GV196">
        <v>0</v>
      </c>
      <c r="GW196">
        <v>2.2999999999999998</v>
      </c>
      <c r="GX196" t="s">
        <v>218</v>
      </c>
      <c r="GY196">
        <v>693950</v>
      </c>
      <c r="GZ196">
        <v>872928</v>
      </c>
      <c r="HA196">
        <v>1.339</v>
      </c>
      <c r="HB196">
        <v>1.51</v>
      </c>
      <c r="HC196">
        <v>2.19</v>
      </c>
      <c r="HD196">
        <v>13.62</v>
      </c>
      <c r="HE196">
        <v>0.2727</v>
      </c>
      <c r="HF196" s="2">
        <f t="shared" si="18"/>
        <v>0</v>
      </c>
      <c r="HG196" s="2">
        <f t="shared" si="19"/>
        <v>4.74184166272551E-3</v>
      </c>
      <c r="HH196" s="2">
        <f t="shared" si="20"/>
        <v>1.5352019763457792E-2</v>
      </c>
      <c r="HI196" s="2">
        <f t="shared" si="21"/>
        <v>7.1634877181303569E-4</v>
      </c>
      <c r="HJ196" s="3">
        <f t="shared" si="22"/>
        <v>56.938718327289394</v>
      </c>
      <c r="HK196" t="str">
        <f t="shared" si="23"/>
        <v>WWE</v>
      </c>
    </row>
    <row r="197" spans="1:219" hidden="1" x14ac:dyDescent="0.25">
      <c r="A197">
        <v>188</v>
      </c>
      <c r="B197" t="s">
        <v>821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6</v>
      </c>
      <c r="N197">
        <v>36</v>
      </c>
      <c r="O197">
        <v>71</v>
      </c>
      <c r="P197">
        <v>54</v>
      </c>
      <c r="Q197">
        <v>23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0</v>
      </c>
      <c r="Y197">
        <v>0</v>
      </c>
      <c r="Z197">
        <v>6</v>
      </c>
      <c r="AA197">
        <v>1</v>
      </c>
      <c r="AB197">
        <v>8</v>
      </c>
      <c r="AC197">
        <v>1</v>
      </c>
      <c r="AD197">
        <v>8</v>
      </c>
      <c r="AE197">
        <v>0</v>
      </c>
      <c r="AF197">
        <v>0</v>
      </c>
      <c r="AG197">
        <v>6</v>
      </c>
      <c r="AH197">
        <v>6</v>
      </c>
      <c r="AI197">
        <v>0</v>
      </c>
      <c r="AJ197">
        <v>0</v>
      </c>
      <c r="AK197">
        <v>1</v>
      </c>
      <c r="AL197">
        <v>1</v>
      </c>
      <c r="AM197">
        <v>1</v>
      </c>
      <c r="AN197">
        <v>0</v>
      </c>
      <c r="AO197">
        <v>2</v>
      </c>
      <c r="AP197">
        <v>2</v>
      </c>
      <c r="AQ197">
        <v>1</v>
      </c>
      <c r="AR197">
        <v>0</v>
      </c>
      <c r="AS197">
        <v>1</v>
      </c>
      <c r="AT197">
        <v>1</v>
      </c>
      <c r="AU197" t="s">
        <v>466</v>
      </c>
      <c r="AV197">
        <v>129.46000671386719</v>
      </c>
      <c r="AW197">
        <v>130.53999328613281</v>
      </c>
      <c r="AX197">
        <v>132.24000549316409</v>
      </c>
      <c r="AY197">
        <v>128.1199951171875</v>
      </c>
      <c r="AZ197">
        <v>129.0299987792969</v>
      </c>
      <c r="BE197">
        <v>11</v>
      </c>
      <c r="BF197">
        <v>8</v>
      </c>
      <c r="BG197">
        <v>4</v>
      </c>
      <c r="BH197">
        <v>0</v>
      </c>
      <c r="BI197">
        <v>0</v>
      </c>
      <c r="BJ197">
        <v>1</v>
      </c>
      <c r="BK197">
        <v>4</v>
      </c>
      <c r="BL197">
        <v>0</v>
      </c>
      <c r="BM197">
        <v>0</v>
      </c>
      <c r="BN197">
        <v>7</v>
      </c>
      <c r="BO197">
        <v>3</v>
      </c>
      <c r="BP197">
        <v>14</v>
      </c>
      <c r="BQ197">
        <v>12</v>
      </c>
      <c r="BR197">
        <v>144</v>
      </c>
      <c r="BS197">
        <v>1</v>
      </c>
      <c r="BT197">
        <v>0</v>
      </c>
      <c r="BU197">
        <v>0</v>
      </c>
      <c r="BV197">
        <v>0</v>
      </c>
      <c r="BW197">
        <v>12</v>
      </c>
      <c r="BX197">
        <v>4</v>
      </c>
      <c r="BY197">
        <v>0</v>
      </c>
      <c r="BZ197">
        <v>0</v>
      </c>
      <c r="CA197">
        <v>2</v>
      </c>
      <c r="CB197">
        <v>1</v>
      </c>
      <c r="CC197">
        <v>1</v>
      </c>
      <c r="CD197">
        <v>0</v>
      </c>
      <c r="CE197">
        <v>24</v>
      </c>
      <c r="CF197">
        <v>12</v>
      </c>
      <c r="CG197">
        <v>0</v>
      </c>
      <c r="CH197">
        <v>0</v>
      </c>
      <c r="CI197">
        <v>1</v>
      </c>
      <c r="CJ197">
        <v>1</v>
      </c>
      <c r="CK197">
        <v>0</v>
      </c>
      <c r="CL197">
        <v>0</v>
      </c>
      <c r="CM197" t="s">
        <v>781</v>
      </c>
      <c r="CN197">
        <v>129.0299987792969</v>
      </c>
      <c r="CO197">
        <v>130.00999450683591</v>
      </c>
      <c r="CP197">
        <v>132.80000305175781</v>
      </c>
      <c r="CQ197">
        <v>129.19999694824219</v>
      </c>
      <c r="CR197">
        <v>132.44999694824219</v>
      </c>
      <c r="CW197">
        <v>3</v>
      </c>
      <c r="CX197">
        <v>17</v>
      </c>
      <c r="CY197">
        <v>74</v>
      </c>
      <c r="CZ197">
        <v>89</v>
      </c>
      <c r="DA197">
        <v>11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1</v>
      </c>
      <c r="DH197">
        <v>0</v>
      </c>
      <c r="DI197">
        <v>0</v>
      </c>
      <c r="DJ197">
        <v>2</v>
      </c>
      <c r="DK197">
        <v>1</v>
      </c>
      <c r="DL197">
        <v>4</v>
      </c>
      <c r="DM197">
        <v>1</v>
      </c>
      <c r="DN197">
        <v>0</v>
      </c>
      <c r="DO197">
        <v>0</v>
      </c>
      <c r="DP197">
        <v>0</v>
      </c>
      <c r="DQ197">
        <v>2</v>
      </c>
      <c r="DR197">
        <v>2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822</v>
      </c>
      <c r="EF197">
        <v>132.44999694824219</v>
      </c>
      <c r="EG197">
        <v>132.9700012207031</v>
      </c>
      <c r="EH197">
        <v>133.1300048828125</v>
      </c>
      <c r="EI197">
        <v>131.1199951171875</v>
      </c>
      <c r="EJ197">
        <v>132.66999816894531</v>
      </c>
      <c r="EO197">
        <v>3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9</v>
      </c>
      <c r="EZ197">
        <v>16</v>
      </c>
      <c r="FA197">
        <v>9</v>
      </c>
      <c r="FB197">
        <v>161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2</v>
      </c>
      <c r="FP197">
        <v>0</v>
      </c>
      <c r="FQ197">
        <v>0</v>
      </c>
      <c r="FR197">
        <v>0</v>
      </c>
      <c r="FS197">
        <v>1</v>
      </c>
      <c r="FT197">
        <v>0</v>
      </c>
      <c r="FU197">
        <v>1</v>
      </c>
      <c r="FV197">
        <v>0</v>
      </c>
      <c r="FW197" t="s">
        <v>222</v>
      </c>
      <c r="FX197">
        <v>132.66999816894531</v>
      </c>
      <c r="FY197">
        <v>133.24000549316409</v>
      </c>
      <c r="FZ197">
        <v>133.33000183105469</v>
      </c>
      <c r="GA197">
        <v>131.1499938964844</v>
      </c>
      <c r="GB197">
        <v>131.8699951171875</v>
      </c>
      <c r="GC197">
        <v>410</v>
      </c>
      <c r="GD197">
        <v>387</v>
      </c>
      <c r="GE197">
        <v>197</v>
      </c>
      <c r="GF197">
        <v>199</v>
      </c>
      <c r="GG197">
        <v>0</v>
      </c>
      <c r="GH197">
        <v>177</v>
      </c>
      <c r="GI197">
        <v>0</v>
      </c>
      <c r="GJ197">
        <v>100</v>
      </c>
      <c r="GK197">
        <v>8</v>
      </c>
      <c r="GL197">
        <v>313</v>
      </c>
      <c r="GM197">
        <v>0</v>
      </c>
      <c r="GN197">
        <v>163</v>
      </c>
      <c r="GO197">
        <v>3</v>
      </c>
      <c r="GP197">
        <v>1</v>
      </c>
      <c r="GQ197">
        <v>2</v>
      </c>
      <c r="GR197">
        <v>1</v>
      </c>
      <c r="GS197">
        <v>2</v>
      </c>
      <c r="GT197">
        <v>1</v>
      </c>
      <c r="GU197">
        <v>1</v>
      </c>
      <c r="GV197">
        <v>0</v>
      </c>
      <c r="GW197">
        <v>2.1</v>
      </c>
      <c r="GX197" t="s">
        <v>218</v>
      </c>
      <c r="GY197">
        <v>1544023</v>
      </c>
      <c r="GZ197">
        <v>2000142</v>
      </c>
      <c r="HA197">
        <v>2.2669999999999999</v>
      </c>
      <c r="HB197">
        <v>2.3719999999999999</v>
      </c>
      <c r="HC197">
        <v>-0.3</v>
      </c>
      <c r="HD197">
        <v>2.7</v>
      </c>
      <c r="HE197">
        <v>0</v>
      </c>
      <c r="HF197" s="2">
        <f t="shared" si="18"/>
        <v>4.2780493899635674E-3</v>
      </c>
      <c r="HG197" s="2">
        <f t="shared" si="19"/>
        <v>6.7498939964494298E-4</v>
      </c>
      <c r="HH197" s="2">
        <f t="shared" si="20"/>
        <v>1.568606657545446E-2</v>
      </c>
      <c r="HI197" s="2">
        <f t="shared" si="21"/>
        <v>5.4599321101306275E-3</v>
      </c>
      <c r="HJ197" s="3">
        <f t="shared" si="22"/>
        <v>133.32994108448062</v>
      </c>
      <c r="HK197" t="str">
        <f t="shared" si="23"/>
        <v>WYNN</v>
      </c>
    </row>
    <row r="198" spans="1:219" hidden="1" x14ac:dyDescent="0.25">
      <c r="A198">
        <v>189</v>
      </c>
      <c r="B198" t="s">
        <v>823</v>
      </c>
      <c r="C198">
        <v>9</v>
      </c>
      <c r="D198">
        <v>2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20</v>
      </c>
      <c r="X198">
        <v>42</v>
      </c>
      <c r="Y198">
        <v>22</v>
      </c>
      <c r="Z198">
        <v>107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4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 t="s">
        <v>375</v>
      </c>
      <c r="AV198">
        <v>143.75</v>
      </c>
      <c r="AW198">
        <v>143.8399963378906</v>
      </c>
      <c r="AX198">
        <v>144.94999694824219</v>
      </c>
      <c r="AY198">
        <v>142.2200012207031</v>
      </c>
      <c r="AZ198">
        <v>142.42999267578119</v>
      </c>
      <c r="BE198">
        <v>26</v>
      </c>
      <c r="BF198">
        <v>7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61</v>
      </c>
      <c r="BO198">
        <v>20</v>
      </c>
      <c r="BP198">
        <v>24</v>
      </c>
      <c r="BQ198">
        <v>17</v>
      </c>
      <c r="BR198">
        <v>56</v>
      </c>
      <c r="BS198">
        <v>0</v>
      </c>
      <c r="BT198">
        <v>0</v>
      </c>
      <c r="BU198">
        <v>0</v>
      </c>
      <c r="BV198">
        <v>0</v>
      </c>
      <c r="BW198">
        <v>7</v>
      </c>
      <c r="BX198">
        <v>0</v>
      </c>
      <c r="BY198">
        <v>0</v>
      </c>
      <c r="BZ198">
        <v>0</v>
      </c>
      <c r="CA198">
        <v>1</v>
      </c>
      <c r="CB198">
        <v>0</v>
      </c>
      <c r="CC198">
        <v>0</v>
      </c>
      <c r="CD198">
        <v>0</v>
      </c>
      <c r="CE198">
        <v>40</v>
      </c>
      <c r="CF198">
        <v>8</v>
      </c>
      <c r="CG198">
        <v>0</v>
      </c>
      <c r="CH198">
        <v>0</v>
      </c>
      <c r="CI198">
        <v>1</v>
      </c>
      <c r="CJ198">
        <v>1</v>
      </c>
      <c r="CK198">
        <v>0</v>
      </c>
      <c r="CL198">
        <v>0</v>
      </c>
      <c r="CM198" t="s">
        <v>824</v>
      </c>
      <c r="CN198">
        <v>142.42999267578119</v>
      </c>
      <c r="CO198">
        <v>143.55999755859381</v>
      </c>
      <c r="CP198">
        <v>144</v>
      </c>
      <c r="CQ198">
        <v>141.6300048828125</v>
      </c>
      <c r="CR198">
        <v>143.63999938964841</v>
      </c>
      <c r="CW198">
        <v>40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64</v>
      </c>
      <c r="DG198">
        <v>22</v>
      </c>
      <c r="DH198">
        <v>10</v>
      </c>
      <c r="DI198">
        <v>9</v>
      </c>
      <c r="DJ198">
        <v>69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5</v>
      </c>
      <c r="DX198">
        <v>0</v>
      </c>
      <c r="DY198">
        <v>29</v>
      </c>
      <c r="DZ198">
        <v>0</v>
      </c>
      <c r="EA198">
        <v>1</v>
      </c>
      <c r="EB198">
        <v>0</v>
      </c>
      <c r="EC198">
        <v>1</v>
      </c>
      <c r="ED198">
        <v>0</v>
      </c>
      <c r="EE198" t="s">
        <v>650</v>
      </c>
      <c r="EF198">
        <v>143.63999938964841</v>
      </c>
      <c r="EG198">
        <v>144.53999328613281</v>
      </c>
      <c r="EH198">
        <v>146.6000061035156</v>
      </c>
      <c r="EI198">
        <v>144.1300048828125</v>
      </c>
      <c r="EJ198">
        <v>145.69000244140619</v>
      </c>
      <c r="EO198">
        <v>11</v>
      </c>
      <c r="EP198">
        <v>39</v>
      </c>
      <c r="EQ198">
        <v>143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3</v>
      </c>
      <c r="EY198">
        <v>1</v>
      </c>
      <c r="EZ198">
        <v>0</v>
      </c>
      <c r="FA198">
        <v>0</v>
      </c>
      <c r="FB198">
        <v>0</v>
      </c>
      <c r="FC198">
        <v>1</v>
      </c>
      <c r="FD198">
        <v>4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745</v>
      </c>
      <c r="FX198">
        <v>145.69000244140619</v>
      </c>
      <c r="FY198">
        <v>147</v>
      </c>
      <c r="FZ198">
        <v>148.1600036621094</v>
      </c>
      <c r="GA198">
        <v>145.32000732421881</v>
      </c>
      <c r="GB198">
        <v>146.92999267578119</v>
      </c>
      <c r="GC198">
        <v>268</v>
      </c>
      <c r="GD198">
        <v>548</v>
      </c>
      <c r="GE198">
        <v>233</v>
      </c>
      <c r="GF198">
        <v>178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232</v>
      </c>
      <c r="GM198">
        <v>0</v>
      </c>
      <c r="GN198">
        <v>69</v>
      </c>
      <c r="GO198">
        <v>0</v>
      </c>
      <c r="GP198">
        <v>0</v>
      </c>
      <c r="GQ198">
        <v>0</v>
      </c>
      <c r="GR198">
        <v>0</v>
      </c>
      <c r="GS198">
        <v>1</v>
      </c>
      <c r="GT198">
        <v>1</v>
      </c>
      <c r="GU198">
        <v>0</v>
      </c>
      <c r="GV198">
        <v>0</v>
      </c>
      <c r="GW198">
        <v>1.9</v>
      </c>
      <c r="GX198" t="s">
        <v>218</v>
      </c>
      <c r="GY198">
        <v>796103</v>
      </c>
      <c r="GZ198">
        <v>531742</v>
      </c>
      <c r="HA198">
        <v>0.90200000000000002</v>
      </c>
      <c r="HB198">
        <v>1.0229999999999999</v>
      </c>
      <c r="HC198">
        <v>0.87</v>
      </c>
      <c r="HD198">
        <v>3.24</v>
      </c>
      <c r="HE198">
        <v>0</v>
      </c>
      <c r="HF198" s="2">
        <f t="shared" si="18"/>
        <v>8.9115480176449324E-3</v>
      </c>
      <c r="HG198" s="2">
        <f t="shared" si="19"/>
        <v>7.8293981738477569E-3</v>
      </c>
      <c r="HH198" s="2">
        <f t="shared" si="20"/>
        <v>1.142852160395369E-2</v>
      </c>
      <c r="HI198" s="2">
        <f t="shared" si="21"/>
        <v>1.0957499706101603E-2</v>
      </c>
      <c r="HJ198" s="3">
        <f t="shared" si="22"/>
        <v>148.15092153155561</v>
      </c>
      <c r="HK198" t="str">
        <f t="shared" si="23"/>
        <v>XPO</v>
      </c>
    </row>
    <row r="199" spans="1:219" hidden="1" x14ac:dyDescent="0.25">
      <c r="A199">
        <v>190</v>
      </c>
      <c r="B199" t="s">
        <v>825</v>
      </c>
      <c r="C199">
        <v>9</v>
      </c>
      <c r="D199">
        <v>2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34</v>
      </c>
      <c r="W199">
        <v>14</v>
      </c>
      <c r="X199">
        <v>7</v>
      </c>
      <c r="Y199">
        <v>10</v>
      </c>
      <c r="Z199">
        <v>124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16</v>
      </c>
      <c r="AP199">
        <v>0</v>
      </c>
      <c r="AQ199">
        <v>1</v>
      </c>
      <c r="AR199">
        <v>0</v>
      </c>
      <c r="AS199">
        <v>1</v>
      </c>
      <c r="AT199">
        <v>0</v>
      </c>
      <c r="AU199" t="s">
        <v>409</v>
      </c>
      <c r="AV199">
        <v>115.90000152587891</v>
      </c>
      <c r="AW199">
        <v>116.2399978637695</v>
      </c>
      <c r="AX199">
        <v>117.75</v>
      </c>
      <c r="AY199">
        <v>115.9599990844727</v>
      </c>
      <c r="AZ199">
        <v>116.76999664306641</v>
      </c>
      <c r="BE199">
        <v>70</v>
      </c>
      <c r="BF199">
        <v>85</v>
      </c>
      <c r="BG199">
        <v>29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5</v>
      </c>
      <c r="BO199">
        <v>1</v>
      </c>
      <c r="BP199">
        <v>0</v>
      </c>
      <c r="BQ199">
        <v>0</v>
      </c>
      <c r="BR199">
        <v>0</v>
      </c>
      <c r="BS199">
        <v>1</v>
      </c>
      <c r="BT199">
        <v>6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621</v>
      </c>
      <c r="CN199">
        <v>116.76999664306641</v>
      </c>
      <c r="CO199">
        <v>116.51999664306641</v>
      </c>
      <c r="CP199">
        <v>116.9499969482422</v>
      </c>
      <c r="CQ199">
        <v>116.0500030517578</v>
      </c>
      <c r="CR199">
        <v>116.86000061035161</v>
      </c>
      <c r="CW199">
        <v>132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35</v>
      </c>
      <c r="DG199">
        <v>24</v>
      </c>
      <c r="DH199">
        <v>11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637</v>
      </c>
      <c r="EF199">
        <v>116.86000061035161</v>
      </c>
      <c r="EG199">
        <v>118.36000061035161</v>
      </c>
      <c r="EH199">
        <v>118.61000061035161</v>
      </c>
      <c r="EI199">
        <v>117.1800003051758</v>
      </c>
      <c r="EJ199">
        <v>117.59999847412109</v>
      </c>
      <c r="EO199">
        <v>3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2</v>
      </c>
      <c r="EY199">
        <v>5</v>
      </c>
      <c r="EZ199">
        <v>53</v>
      </c>
      <c r="FA199">
        <v>58</v>
      </c>
      <c r="FB199">
        <v>64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690</v>
      </c>
      <c r="FX199">
        <v>117.59999847412109</v>
      </c>
      <c r="FY199">
        <v>117.7099990844727</v>
      </c>
      <c r="FZ199">
        <v>118.40000152587891</v>
      </c>
      <c r="GA199">
        <v>117.36000061035161</v>
      </c>
      <c r="GB199">
        <v>118.120002746582</v>
      </c>
      <c r="GC199">
        <v>322</v>
      </c>
      <c r="GD199">
        <v>448</v>
      </c>
      <c r="GE199">
        <v>135</v>
      </c>
      <c r="GF199">
        <v>253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188</v>
      </c>
      <c r="GM199">
        <v>0</v>
      </c>
      <c r="GN199">
        <v>64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0</v>
      </c>
      <c r="GW199">
        <v>2.9</v>
      </c>
      <c r="GX199" t="s">
        <v>239</v>
      </c>
      <c r="GY199">
        <v>738141</v>
      </c>
      <c r="GZ199">
        <v>751385</v>
      </c>
      <c r="HA199">
        <v>1.4319999999999999</v>
      </c>
      <c r="HB199">
        <v>1.8440000000000001</v>
      </c>
      <c r="HC199">
        <v>1.96</v>
      </c>
      <c r="HD199">
        <v>5.12</v>
      </c>
      <c r="HE199">
        <v>0.63470000000000004</v>
      </c>
      <c r="HF199" s="2">
        <f t="shared" si="18"/>
        <v>9.3450523496019233E-4</v>
      </c>
      <c r="HG199" s="2">
        <f t="shared" si="19"/>
        <v>5.82772324758285E-3</v>
      </c>
      <c r="HH199" s="2">
        <f t="shared" si="20"/>
        <v>2.9733962861551166E-3</v>
      </c>
      <c r="HI199" s="2">
        <f t="shared" si="21"/>
        <v>6.4341527138374044E-3</v>
      </c>
      <c r="HJ199" s="3">
        <f t="shared" si="22"/>
        <v>118.39598038261023</v>
      </c>
      <c r="HK199" t="str">
        <f t="shared" si="23"/>
        <v>XYL</v>
      </c>
    </row>
    <row r="200" spans="1:219" hidden="1" x14ac:dyDescent="0.25">
      <c r="A200">
        <v>191</v>
      </c>
      <c r="B200" t="s">
        <v>826</v>
      </c>
      <c r="C200">
        <v>9</v>
      </c>
      <c r="D200">
        <v>1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4</v>
      </c>
      <c r="N200">
        <v>4</v>
      </c>
      <c r="O200">
        <v>8</v>
      </c>
      <c r="P200">
        <v>7</v>
      </c>
      <c r="Q200">
        <v>166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3</v>
      </c>
      <c r="AA200">
        <v>1</v>
      </c>
      <c r="AB200">
        <v>4</v>
      </c>
      <c r="AC200">
        <v>1</v>
      </c>
      <c r="AD200">
        <v>4</v>
      </c>
      <c r="AE200">
        <v>0</v>
      </c>
      <c r="AF200">
        <v>0</v>
      </c>
      <c r="AG200">
        <v>3</v>
      </c>
      <c r="AH200">
        <v>3</v>
      </c>
      <c r="AI200">
        <v>0</v>
      </c>
      <c r="AJ200">
        <v>0</v>
      </c>
      <c r="AK200">
        <v>1</v>
      </c>
      <c r="AL200">
        <v>1</v>
      </c>
      <c r="AM200">
        <v>1</v>
      </c>
      <c r="AN200">
        <v>0</v>
      </c>
      <c r="AO200">
        <v>1</v>
      </c>
      <c r="AP200">
        <v>1</v>
      </c>
      <c r="AQ200">
        <v>1</v>
      </c>
      <c r="AR200">
        <v>0</v>
      </c>
      <c r="AS200">
        <v>1</v>
      </c>
      <c r="AT200">
        <v>1</v>
      </c>
      <c r="AU200" t="s">
        <v>478</v>
      </c>
      <c r="AV200">
        <v>38.930000305175781</v>
      </c>
      <c r="AW200">
        <v>39.110000610351563</v>
      </c>
      <c r="AX200">
        <v>39.740001678466797</v>
      </c>
      <c r="AY200">
        <v>38.069999694824219</v>
      </c>
      <c r="AZ200">
        <v>38.099998474121087</v>
      </c>
      <c r="BE200">
        <v>26</v>
      </c>
      <c r="BF200">
        <v>7</v>
      </c>
      <c r="BG200">
        <v>4</v>
      </c>
      <c r="BH200">
        <v>3</v>
      </c>
      <c r="BI200">
        <v>0</v>
      </c>
      <c r="BJ200">
        <v>1</v>
      </c>
      <c r="BK200">
        <v>7</v>
      </c>
      <c r="BL200">
        <v>0</v>
      </c>
      <c r="BM200">
        <v>0</v>
      </c>
      <c r="BN200">
        <v>10</v>
      </c>
      <c r="BO200">
        <v>4</v>
      </c>
      <c r="BP200">
        <v>3</v>
      </c>
      <c r="BQ200">
        <v>0</v>
      </c>
      <c r="BR200">
        <v>144</v>
      </c>
      <c r="BS200">
        <v>1</v>
      </c>
      <c r="BT200">
        <v>3</v>
      </c>
      <c r="BU200">
        <v>0</v>
      </c>
      <c r="BV200">
        <v>0</v>
      </c>
      <c r="BW200">
        <v>14</v>
      </c>
      <c r="BX200">
        <v>7</v>
      </c>
      <c r="BY200">
        <v>0</v>
      </c>
      <c r="BZ200">
        <v>0</v>
      </c>
      <c r="CA200">
        <v>1</v>
      </c>
      <c r="CB200">
        <v>1</v>
      </c>
      <c r="CC200">
        <v>0</v>
      </c>
      <c r="CD200">
        <v>0</v>
      </c>
      <c r="CE200">
        <v>40</v>
      </c>
      <c r="CF200">
        <v>14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 t="s">
        <v>827</v>
      </c>
      <c r="CN200">
        <v>38.099998474121087</v>
      </c>
      <c r="CO200">
        <v>38.180000305175781</v>
      </c>
      <c r="CP200">
        <v>39.099998474121087</v>
      </c>
      <c r="CQ200">
        <v>38.180000305175781</v>
      </c>
      <c r="CR200">
        <v>38.729999542236328</v>
      </c>
      <c r="CW200">
        <v>3</v>
      </c>
      <c r="CX200">
        <v>15</v>
      </c>
      <c r="CY200">
        <v>13</v>
      </c>
      <c r="CZ200">
        <v>104</v>
      </c>
      <c r="DA200">
        <v>54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466</v>
      </c>
      <c r="EF200">
        <v>38.729999542236328</v>
      </c>
      <c r="EG200">
        <v>38.790000915527337</v>
      </c>
      <c r="EH200">
        <v>39.889999389648438</v>
      </c>
      <c r="EI200">
        <v>38.279998779296882</v>
      </c>
      <c r="EJ200">
        <v>39.810001373291023</v>
      </c>
      <c r="EO200">
        <v>35</v>
      </c>
      <c r="EP200">
        <v>40</v>
      </c>
      <c r="EQ200">
        <v>4</v>
      </c>
      <c r="ER200">
        <v>40</v>
      </c>
      <c r="ES200">
        <v>57</v>
      </c>
      <c r="ET200">
        <v>0</v>
      </c>
      <c r="EU200">
        <v>0</v>
      </c>
      <c r="EV200">
        <v>0</v>
      </c>
      <c r="EW200">
        <v>0</v>
      </c>
      <c r="EX200">
        <v>10</v>
      </c>
      <c r="EY200">
        <v>0</v>
      </c>
      <c r="EZ200">
        <v>0</v>
      </c>
      <c r="FA200">
        <v>1</v>
      </c>
      <c r="FB200">
        <v>8</v>
      </c>
      <c r="FC200">
        <v>1</v>
      </c>
      <c r="FD200">
        <v>19</v>
      </c>
      <c r="FE200">
        <v>1</v>
      </c>
      <c r="FF200">
        <v>19</v>
      </c>
      <c r="FG200">
        <v>0</v>
      </c>
      <c r="FH200">
        <v>0</v>
      </c>
      <c r="FI200">
        <v>8</v>
      </c>
      <c r="FJ200">
        <v>8</v>
      </c>
      <c r="FK200">
        <v>0</v>
      </c>
      <c r="FL200">
        <v>0</v>
      </c>
      <c r="FM200">
        <v>1</v>
      </c>
      <c r="FN200">
        <v>1</v>
      </c>
      <c r="FO200">
        <v>2</v>
      </c>
      <c r="FP200">
        <v>0</v>
      </c>
      <c r="FQ200">
        <v>3</v>
      </c>
      <c r="FR200">
        <v>3</v>
      </c>
      <c r="FS200">
        <v>1</v>
      </c>
      <c r="FT200">
        <v>0</v>
      </c>
      <c r="FU200">
        <v>1</v>
      </c>
      <c r="FV200">
        <v>1</v>
      </c>
      <c r="FW200" t="s">
        <v>828</v>
      </c>
      <c r="FX200">
        <v>39.810001373291023</v>
      </c>
      <c r="FY200">
        <v>39.840000152587891</v>
      </c>
      <c r="FZ200">
        <v>40.409999847412109</v>
      </c>
      <c r="GA200">
        <v>39.490001678466797</v>
      </c>
      <c r="GB200">
        <v>40.110000610351563</v>
      </c>
      <c r="GC200">
        <v>594</v>
      </c>
      <c r="GD200">
        <v>184</v>
      </c>
      <c r="GE200">
        <v>365</v>
      </c>
      <c r="GF200">
        <v>19</v>
      </c>
      <c r="GG200">
        <v>0</v>
      </c>
      <c r="GH200">
        <v>431</v>
      </c>
      <c r="GI200">
        <v>0</v>
      </c>
      <c r="GJ200">
        <v>255</v>
      </c>
      <c r="GK200">
        <v>23</v>
      </c>
      <c r="GL200">
        <v>155</v>
      </c>
      <c r="GM200">
        <v>19</v>
      </c>
      <c r="GN200">
        <v>8</v>
      </c>
      <c r="GO200">
        <v>2</v>
      </c>
      <c r="GP200">
        <v>1</v>
      </c>
      <c r="GQ200">
        <v>2</v>
      </c>
      <c r="GR200">
        <v>1</v>
      </c>
      <c r="GS200">
        <v>2</v>
      </c>
      <c r="GT200">
        <v>1</v>
      </c>
      <c r="GU200">
        <v>2</v>
      </c>
      <c r="GV200">
        <v>1</v>
      </c>
      <c r="GW200">
        <v>2.9</v>
      </c>
      <c r="GX200" t="s">
        <v>239</v>
      </c>
      <c r="GY200">
        <v>715533</v>
      </c>
      <c r="GZ200">
        <v>506171</v>
      </c>
      <c r="HA200">
        <v>4.4050000000000002</v>
      </c>
      <c r="HB200">
        <v>4.5069999999999997</v>
      </c>
      <c r="HC200">
        <v>69.88</v>
      </c>
      <c r="HD200">
        <v>7.48</v>
      </c>
      <c r="HE200">
        <v>0</v>
      </c>
      <c r="HF200" s="2">
        <f t="shared" si="18"/>
        <v>7.5298140516999457E-4</v>
      </c>
      <c r="HG200" s="2">
        <f t="shared" si="19"/>
        <v>1.4105411951906288E-2</v>
      </c>
      <c r="HH200" s="2">
        <f t="shared" si="20"/>
        <v>8.7851022284285429E-3</v>
      </c>
      <c r="HI200" s="2">
        <f t="shared" si="21"/>
        <v>1.5457465032417739E-2</v>
      </c>
      <c r="HJ200" s="3">
        <f t="shared" si="22"/>
        <v>40.401959766904149</v>
      </c>
      <c r="HK200" t="str">
        <f t="shared" si="23"/>
        <v>YELP</v>
      </c>
    </row>
  </sheetData>
  <autoFilter ref="A8:HK200" xr:uid="{81DE66FD-16A7-4209-95EC-0242538864FB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HI9:HI200">
    <cfRule type="cellIs" dxfId="17" priority="1" operator="equal">
      <formula>0</formula>
    </cfRule>
  </conditionalFormatting>
  <conditionalFormatting sqref="HG9:HG200">
    <cfRule type="cellIs" dxfId="16" priority="18" operator="between">
      <formula>1%</formula>
      <formula>1.5%</formula>
    </cfRule>
  </conditionalFormatting>
  <conditionalFormatting sqref="HG9:HG200">
    <cfRule type="cellIs" dxfId="15" priority="17" operator="between">
      <formula>0.015</formula>
      <formula>0.02</formula>
    </cfRule>
  </conditionalFormatting>
  <conditionalFormatting sqref="HG9:HG200">
    <cfRule type="cellIs" dxfId="14" priority="16" operator="greaterThan">
      <formula>0.02</formula>
    </cfRule>
  </conditionalFormatting>
  <conditionalFormatting sqref="HG9:HG200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00">
    <cfRule type="cellIs" dxfId="11" priority="13" operator="equal">
      <formula>0</formula>
    </cfRule>
  </conditionalFormatting>
  <conditionalFormatting sqref="HH9:HH200">
    <cfRule type="cellIs" dxfId="10" priority="12" operator="between">
      <formula>1%</formula>
      <formula>1.5%</formula>
    </cfRule>
  </conditionalFormatting>
  <conditionalFormatting sqref="HH9:HH200">
    <cfRule type="cellIs" dxfId="9" priority="11" operator="between">
      <formula>0.015</formula>
      <formula>0.02</formula>
    </cfRule>
  </conditionalFormatting>
  <conditionalFormatting sqref="HH9:HH200">
    <cfRule type="cellIs" dxfId="8" priority="10" operator="greaterThan">
      <formula>0.02</formula>
    </cfRule>
  </conditionalFormatting>
  <conditionalFormatting sqref="HH9:HH200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00">
    <cfRule type="cellIs" dxfId="5" priority="7" operator="equal">
      <formula>0</formula>
    </cfRule>
  </conditionalFormatting>
  <conditionalFormatting sqref="HI9:HI200">
    <cfRule type="cellIs" dxfId="4" priority="6" operator="between">
      <formula>1%</formula>
      <formula>1.5%</formula>
    </cfRule>
  </conditionalFormatting>
  <conditionalFormatting sqref="HI9:HI200">
    <cfRule type="cellIs" dxfId="3" priority="5" operator="between">
      <formula>0.015</formula>
      <formula>0.02</formula>
    </cfRule>
  </conditionalFormatting>
  <conditionalFormatting sqref="HI9:HI200">
    <cfRule type="cellIs" dxfId="2" priority="4" operator="greaterThan">
      <formula>0.02</formula>
    </cfRule>
  </conditionalFormatting>
  <conditionalFormatting sqref="HI9:HI20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2021-05-31T07:09:43Z</dcterms:created>
  <dcterms:modified xsi:type="dcterms:W3CDTF">2021-05-31T11:10:16Z</dcterms:modified>
</cp:coreProperties>
</file>