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2605D112-46B1-40CB-B4EE-EEB98E96EC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0" i="1" l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L2" i="1" l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E2" i="1"/>
  <c r="CO10" i="1"/>
  <c r="CR10" i="1"/>
  <c r="CO11" i="1"/>
  <c r="CR11" i="1"/>
  <c r="CO12" i="1"/>
  <c r="CR12" i="1"/>
  <c r="CO13" i="1"/>
  <c r="CR13" i="1"/>
  <c r="CO14" i="1"/>
  <c r="CR14" i="1"/>
  <c r="CO15" i="1"/>
  <c r="CR15" i="1"/>
  <c r="CO16" i="1"/>
  <c r="CR16" i="1"/>
  <c r="CO17" i="1"/>
  <c r="CR17" i="1"/>
  <c r="CO18" i="1"/>
  <c r="CR18" i="1"/>
  <c r="CO19" i="1"/>
  <c r="CR19" i="1"/>
  <c r="CO20" i="1"/>
  <c r="CR20" i="1"/>
  <c r="CO21" i="1"/>
  <c r="CR21" i="1"/>
  <c r="CO22" i="1"/>
  <c r="CR22" i="1"/>
  <c r="CO23" i="1"/>
  <c r="CR23" i="1"/>
  <c r="CO24" i="1"/>
  <c r="CR24" i="1"/>
  <c r="CO25" i="1"/>
  <c r="CR25" i="1"/>
  <c r="CO26" i="1"/>
  <c r="CR26" i="1"/>
  <c r="CO27" i="1"/>
  <c r="CR27" i="1"/>
  <c r="CO28" i="1"/>
  <c r="CR28" i="1"/>
  <c r="CO29" i="1"/>
  <c r="CR29" i="1"/>
  <c r="CO30" i="1"/>
  <c r="CR30" i="1"/>
  <c r="CO31" i="1"/>
  <c r="CR31" i="1"/>
  <c r="CO32" i="1"/>
  <c r="CR32" i="1"/>
  <c r="CO33" i="1"/>
  <c r="CR33" i="1"/>
  <c r="CO34" i="1"/>
  <c r="CR34" i="1"/>
  <c r="CO35" i="1"/>
  <c r="CR35" i="1"/>
  <c r="CO36" i="1"/>
  <c r="CR36" i="1"/>
  <c r="CO37" i="1"/>
  <c r="CR37" i="1"/>
  <c r="CO38" i="1"/>
  <c r="CR38" i="1"/>
  <c r="CO39" i="1"/>
  <c r="CR39" i="1"/>
  <c r="CO40" i="1"/>
  <c r="CR40" i="1"/>
  <c r="CO41" i="1"/>
  <c r="CR41" i="1"/>
  <c r="CO42" i="1"/>
  <c r="CR42" i="1"/>
  <c r="CO43" i="1"/>
  <c r="CR43" i="1"/>
  <c r="CO44" i="1"/>
  <c r="CR44" i="1"/>
  <c r="CO45" i="1"/>
  <c r="CR45" i="1"/>
  <c r="CO46" i="1"/>
  <c r="CR46" i="1"/>
  <c r="CO47" i="1"/>
  <c r="CR47" i="1"/>
  <c r="CO48" i="1"/>
  <c r="CR48" i="1"/>
  <c r="CO49" i="1"/>
  <c r="CR49" i="1"/>
  <c r="CO50" i="1"/>
  <c r="CR50" i="1"/>
  <c r="CO51" i="1"/>
  <c r="CR51" i="1"/>
  <c r="CO52" i="1"/>
  <c r="CR52" i="1"/>
  <c r="CO53" i="1"/>
  <c r="CR53" i="1"/>
  <c r="CO54" i="1"/>
  <c r="CR54" i="1"/>
  <c r="CO55" i="1"/>
  <c r="CR55" i="1"/>
  <c r="CO56" i="1"/>
  <c r="CR56" i="1"/>
  <c r="CO57" i="1"/>
  <c r="CR57" i="1"/>
  <c r="CO58" i="1"/>
  <c r="CR58" i="1"/>
  <c r="CO59" i="1"/>
  <c r="CR59" i="1"/>
  <c r="CO60" i="1"/>
  <c r="CR60" i="1"/>
  <c r="CO61" i="1"/>
  <c r="CR61" i="1"/>
  <c r="CO62" i="1"/>
  <c r="CR62" i="1"/>
  <c r="CO63" i="1"/>
  <c r="CR63" i="1"/>
  <c r="CO64" i="1"/>
  <c r="CR64" i="1"/>
  <c r="CO65" i="1"/>
  <c r="CR65" i="1"/>
  <c r="CO66" i="1"/>
  <c r="CR66" i="1"/>
  <c r="CO67" i="1"/>
  <c r="CR67" i="1"/>
  <c r="CO68" i="1"/>
  <c r="CR68" i="1"/>
  <c r="CO69" i="1"/>
  <c r="CR69" i="1"/>
  <c r="CO70" i="1"/>
  <c r="CR70" i="1"/>
  <c r="CO71" i="1"/>
  <c r="CR71" i="1"/>
  <c r="CO72" i="1"/>
  <c r="CR72" i="1"/>
  <c r="CO73" i="1"/>
  <c r="CR73" i="1"/>
  <c r="CO74" i="1"/>
  <c r="CR74" i="1"/>
  <c r="CO75" i="1"/>
  <c r="CR75" i="1"/>
  <c r="CO76" i="1"/>
  <c r="CR76" i="1"/>
  <c r="CO77" i="1"/>
  <c r="CR77" i="1"/>
  <c r="CO78" i="1"/>
  <c r="CR78" i="1"/>
  <c r="CO79" i="1"/>
  <c r="CR79" i="1"/>
  <c r="CO80" i="1"/>
  <c r="CR80" i="1"/>
  <c r="CO81" i="1"/>
  <c r="CR81" i="1"/>
  <c r="CO82" i="1"/>
  <c r="CR82" i="1"/>
  <c r="CO83" i="1"/>
  <c r="CR83" i="1"/>
  <c r="CO84" i="1"/>
  <c r="CR84" i="1"/>
  <c r="CO85" i="1"/>
  <c r="CR85" i="1"/>
  <c r="CO86" i="1"/>
  <c r="CR86" i="1"/>
  <c r="CO87" i="1"/>
  <c r="CR87" i="1"/>
  <c r="CO88" i="1"/>
  <c r="CR88" i="1"/>
  <c r="CO89" i="1"/>
  <c r="CR89" i="1"/>
  <c r="CO90" i="1"/>
  <c r="CR90" i="1"/>
  <c r="CO91" i="1"/>
  <c r="CR91" i="1"/>
  <c r="CO92" i="1"/>
  <c r="CR92" i="1"/>
  <c r="CO93" i="1"/>
  <c r="CR93" i="1"/>
  <c r="CO94" i="1"/>
  <c r="CR94" i="1"/>
  <c r="CO95" i="1"/>
  <c r="CR95" i="1"/>
  <c r="CO96" i="1"/>
  <c r="CR96" i="1"/>
  <c r="CO97" i="1"/>
  <c r="CR97" i="1"/>
  <c r="CO98" i="1"/>
  <c r="CR98" i="1"/>
  <c r="CO99" i="1"/>
  <c r="CR99" i="1"/>
  <c r="CO100" i="1"/>
  <c r="CR100" i="1"/>
  <c r="CO101" i="1"/>
  <c r="CR101" i="1"/>
  <c r="CO102" i="1"/>
  <c r="CR102" i="1"/>
  <c r="CO103" i="1"/>
  <c r="CR103" i="1"/>
  <c r="CO104" i="1"/>
  <c r="CR104" i="1"/>
  <c r="CO105" i="1"/>
  <c r="CR105" i="1"/>
  <c r="CO106" i="1"/>
  <c r="CR106" i="1"/>
  <c r="CO107" i="1"/>
  <c r="CR107" i="1"/>
  <c r="CO108" i="1"/>
  <c r="CR108" i="1"/>
  <c r="CO109" i="1"/>
  <c r="CR109" i="1"/>
  <c r="CO110" i="1"/>
  <c r="CR110" i="1"/>
  <c r="CO111" i="1"/>
  <c r="CR111" i="1"/>
  <c r="CO112" i="1"/>
  <c r="CR112" i="1"/>
  <c r="CO113" i="1"/>
  <c r="CR113" i="1"/>
  <c r="CO114" i="1"/>
  <c r="CR114" i="1"/>
  <c r="CO115" i="1"/>
  <c r="CR115" i="1"/>
  <c r="CO116" i="1"/>
  <c r="CR116" i="1"/>
  <c r="CO117" i="1"/>
  <c r="CR117" i="1"/>
  <c r="CO118" i="1"/>
  <c r="CR118" i="1"/>
  <c r="CO119" i="1"/>
  <c r="CR119" i="1"/>
  <c r="CO120" i="1"/>
  <c r="CR120" i="1"/>
  <c r="CO121" i="1"/>
  <c r="CR121" i="1"/>
  <c r="CP9" i="1"/>
  <c r="CR9" i="1" s="1"/>
  <c r="CO9" i="1"/>
  <c r="I6" i="1" l="1"/>
  <c r="I2" i="1"/>
  <c r="I3" i="1"/>
  <c r="I4" i="1"/>
  <c r="I5" i="1"/>
  <c r="L3" i="1"/>
  <c r="I1" i="1"/>
  <c r="L4" i="1" l="1"/>
</calcChain>
</file>

<file path=xl/sharedStrings.xml><?xml version="1.0" encoding="utf-8"?>
<sst xmlns="http://schemas.openxmlformats.org/spreadsheetml/2006/main" count="1232" uniqueCount="555">
  <si>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</si>
  <si>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</si>
  <si>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</si>
  <si>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</si>
  <si>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</si>
  <si>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</si>
  <si>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</si>
  <si>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</si>
  <si>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</si>
  <si>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</si>
  <si>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</si>
  <si>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</si>
  <si>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</si>
  <si>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</si>
  <si>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</si>
  <si>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</si>
  <si>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</si>
  <si>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</si>
  <si>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</si>
  <si>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</si>
  <si>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</si>
  <si>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</si>
  <si>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</si>
  <si>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</si>
  <si>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</si>
  <si>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</si>
  <si>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</si>
  <si>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</si>
  <si>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</si>
  <si>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</si>
  <si>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</si>
  <si>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</si>
  <si>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</si>
  <si>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</si>
  <si>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</si>
  <si>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</si>
  <si>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</si>
  <si>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</si>
  <si>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</si>
  <si>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</si>
  <si>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</si>
  <si>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</si>
  <si>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</si>
  <si>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</si>
  <si>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</si>
  <si>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</si>
  <si>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</si>
  <si>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</si>
  <si>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</si>
  <si>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</si>
  <si>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</si>
  <si>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</si>
  <si>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</si>
  <si>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</si>
  <si>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</si>
  <si>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</si>
  <si>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</si>
  <si>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</si>
  <si>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</si>
  <si>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</si>
  <si>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</si>
  <si>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</si>
  <si>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</si>
  <si>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</si>
  <si>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</si>
  <si>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</si>
  <si>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</si>
  <si>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</si>
  <si>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</si>
  <si>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</si>
  <si>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</si>
  <si>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</si>
  <si>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</si>
  <si>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</si>
  <si>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</si>
  <si>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</si>
  <si>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</si>
  <si>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</si>
  <si>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</si>
  <si>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</si>
  <si>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</si>
  <si>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</si>
  <si>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</si>
  <si>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</si>
  <si>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</si>
  <si>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</si>
  <si>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</si>
  <si>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</si>
  <si>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</si>
  <si>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</si>
  <si>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</si>
  <si>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T</t>
  </si>
  <si>
    <t>buy</t>
  </si>
  <si>
    <t>-1.17%</t>
  </si>
  <si>
    <t>+1.18%</t>
  </si>
  <si>
    <t>-1.5%</t>
  </si>
  <si>
    <t>+0.91%</t>
  </si>
  <si>
    <t>NYSE</t>
  </si>
  <si>
    <t>AA</t>
  </si>
  <si>
    <t>+5.16%</t>
  </si>
  <si>
    <t>+6.81%</t>
  </si>
  <si>
    <t>+0.56%</t>
  </si>
  <si>
    <t>-2.02%</t>
  </si>
  <si>
    <t>DISH</t>
  </si>
  <si>
    <t>-1.15%</t>
  </si>
  <si>
    <t>+3.92%</t>
  </si>
  <si>
    <t>+0.36%</t>
  </si>
  <si>
    <t>+3.79%</t>
  </si>
  <si>
    <t>NASDAQ</t>
  </si>
  <si>
    <t>OXY</t>
  </si>
  <si>
    <t>-3.76%</t>
  </si>
  <si>
    <t>+2.48%</t>
  </si>
  <si>
    <t>+5.52%</t>
  </si>
  <si>
    <t>-1.13%</t>
  </si>
  <si>
    <t>DXC</t>
  </si>
  <si>
    <t>+0.82%</t>
  </si>
  <si>
    <t>+2.65%</t>
  </si>
  <si>
    <t>-0.69%</t>
  </si>
  <si>
    <t>+0.76%</t>
  </si>
  <si>
    <t>UNM</t>
  </si>
  <si>
    <t>-3.19%</t>
  </si>
  <si>
    <t>+2.84%</t>
  </si>
  <si>
    <t>-1.19%</t>
  </si>
  <si>
    <t>+0.28%</t>
  </si>
  <si>
    <t>FE</t>
  </si>
  <si>
    <t>+2.43%</t>
  </si>
  <si>
    <t>+1.08%</t>
  </si>
  <si>
    <t>+0.29%</t>
  </si>
  <si>
    <t>+0.81%</t>
  </si>
  <si>
    <t>MOS</t>
  </si>
  <si>
    <t>+0.26%</t>
  </si>
  <si>
    <t>+7.41%</t>
  </si>
  <si>
    <t>-0.75%</t>
  </si>
  <si>
    <t>EPAC</t>
  </si>
  <si>
    <t>-0.9%</t>
  </si>
  <si>
    <t>+5.18%</t>
  </si>
  <si>
    <t>+0.04%</t>
  </si>
  <si>
    <t>+2.37%</t>
  </si>
  <si>
    <t>KDP</t>
  </si>
  <si>
    <t>+1.91%</t>
  </si>
  <si>
    <t>+1.42%</t>
  </si>
  <si>
    <t>-0.77%</t>
  </si>
  <si>
    <t>+0.21%</t>
  </si>
  <si>
    <t>PEAK</t>
  </si>
  <si>
    <t>-0.03%</t>
  </si>
  <si>
    <t>+1.79%</t>
  </si>
  <si>
    <t>+1.17%</t>
  </si>
  <si>
    <t>+2.02%</t>
  </si>
  <si>
    <t>BHC</t>
  </si>
  <si>
    <t>+2.57%</t>
  </si>
  <si>
    <t>-3.27%</t>
  </si>
  <si>
    <t>+4.75%</t>
  </si>
  <si>
    <t>-3.03%</t>
  </si>
  <si>
    <t>ANDE</t>
  </si>
  <si>
    <t>-1.39%</t>
  </si>
  <si>
    <t>+2.23%</t>
  </si>
  <si>
    <t>+1.41%</t>
  </si>
  <si>
    <t>+0.8%</t>
  </si>
  <si>
    <t>AROW</t>
  </si>
  <si>
    <t>-1.84%</t>
  </si>
  <si>
    <t>+3.44%</t>
  </si>
  <si>
    <t>+0.45%</t>
  </si>
  <si>
    <t>+0.33%</t>
  </si>
  <si>
    <t>ATLO</t>
  </si>
  <si>
    <t>+1.95%</t>
  </si>
  <si>
    <t>+0.92%</t>
  </si>
  <si>
    <t>-1.16%</t>
  </si>
  <si>
    <t>-1.33%</t>
  </si>
  <si>
    <t>BSRR</t>
  </si>
  <si>
    <t>-0.73%</t>
  </si>
  <si>
    <t>+3.19%</t>
  </si>
  <si>
    <t>BUSE</t>
  </si>
  <si>
    <t>-1.79%</t>
  </si>
  <si>
    <t>+0.47%</t>
  </si>
  <si>
    <t>+2.05%</t>
  </si>
  <si>
    <t>CCBG</t>
  </si>
  <si>
    <t>-1.07%</t>
  </si>
  <si>
    <t>+3.25%</t>
  </si>
  <si>
    <t>-0.49%</t>
  </si>
  <si>
    <t>CCNE</t>
  </si>
  <si>
    <t>-1.48%</t>
  </si>
  <si>
    <t>+1.07%</t>
  </si>
  <si>
    <t>+1.45%</t>
  </si>
  <si>
    <t>+1.54%</t>
  </si>
  <si>
    <t>CHEF</t>
  </si>
  <si>
    <t>+0.44%</t>
  </si>
  <si>
    <t>+2.41%</t>
  </si>
  <si>
    <t>+1.06%</t>
  </si>
  <si>
    <t>+2.78%</t>
  </si>
  <si>
    <t>DXPE</t>
  </si>
  <si>
    <t>-4.62%</t>
  </si>
  <si>
    <t>+0.99%</t>
  </si>
  <si>
    <t>+5.11%</t>
  </si>
  <si>
    <t>-0.87%</t>
  </si>
  <si>
    <t>EBTC</t>
  </si>
  <si>
    <t>+1.35%</t>
  </si>
  <si>
    <t>+0.53%</t>
  </si>
  <si>
    <t>+0.35%</t>
  </si>
  <si>
    <t>-2.14%</t>
  </si>
  <si>
    <t>ECHO</t>
  </si>
  <si>
    <t>+2.29%</t>
  </si>
  <si>
    <t>+1.15%</t>
  </si>
  <si>
    <t>+2.72%</t>
  </si>
  <si>
    <t>-0.09%</t>
  </si>
  <si>
    <t>EML</t>
  </si>
  <si>
    <t>+1.89%</t>
  </si>
  <si>
    <t>+0.67%</t>
  </si>
  <si>
    <t>-0.66%</t>
  </si>
  <si>
    <t>-0.63%</t>
  </si>
  <si>
    <t>GCBC</t>
  </si>
  <si>
    <t>+6.4%</t>
  </si>
  <si>
    <t>-0.21%</t>
  </si>
  <si>
    <t>-4.82%</t>
  </si>
  <si>
    <t>GIII</t>
  </si>
  <si>
    <t>-0.13%</t>
  </si>
  <si>
    <t>+1.63%</t>
  </si>
  <si>
    <t>-0.46%</t>
  </si>
  <si>
    <t>+0.87%</t>
  </si>
  <si>
    <t>GPRE</t>
  </si>
  <si>
    <t>-1.02%</t>
  </si>
  <si>
    <t>+5.47%</t>
  </si>
  <si>
    <t>+3.08%</t>
  </si>
  <si>
    <t>+0.98%</t>
  </si>
  <si>
    <t>HA</t>
  </si>
  <si>
    <t>-2.19%</t>
  </si>
  <si>
    <t>-0.11%</t>
  </si>
  <si>
    <t>-2.05%</t>
  </si>
  <si>
    <t>+4.27%</t>
  </si>
  <si>
    <t>HAYN</t>
  </si>
  <si>
    <t>+0.12%</t>
  </si>
  <si>
    <t>+1.9%</t>
  </si>
  <si>
    <t>-0.15%</t>
  </si>
  <si>
    <t>HEES</t>
  </si>
  <si>
    <t>+3.8%</t>
  </si>
  <si>
    <t>+2.09%</t>
  </si>
  <si>
    <t>+1.52%</t>
  </si>
  <si>
    <t>IIN</t>
  </si>
  <si>
    <t>+1.82%</t>
  </si>
  <si>
    <t>+6.32%</t>
  </si>
  <si>
    <t>+0.64%</t>
  </si>
  <si>
    <t>+1.37%</t>
  </si>
  <si>
    <t>SMPL</t>
  </si>
  <si>
    <t>+3.48%</t>
  </si>
  <si>
    <t>+6.94%</t>
  </si>
  <si>
    <t>-0.95%</t>
  </si>
  <si>
    <t>-2.12%</t>
  </si>
  <si>
    <t>LMNX</t>
  </si>
  <si>
    <t>-0.85%</t>
  </si>
  <si>
    <t>-3.51%</t>
  </si>
  <si>
    <t>+6.29%</t>
  </si>
  <si>
    <t>+0.96%</t>
  </si>
  <si>
    <t>MBWM</t>
  </si>
  <si>
    <t>-1.38%</t>
  </si>
  <si>
    <t>+3.02%</t>
  </si>
  <si>
    <t>-0.71%</t>
  </si>
  <si>
    <t>+2.0%</t>
  </si>
  <si>
    <t>NBN</t>
  </si>
  <si>
    <t>+0.41%</t>
  </si>
  <si>
    <t>+0.85%</t>
  </si>
  <si>
    <t>+0.54%</t>
  </si>
  <si>
    <t>-0.57%</t>
  </si>
  <si>
    <t>NSSC</t>
  </si>
  <si>
    <t>+1.61%</t>
  </si>
  <si>
    <t>+3.64%</t>
  </si>
  <si>
    <t>-0.96%</t>
  </si>
  <si>
    <t>NWFL</t>
  </si>
  <si>
    <t>-0.31%</t>
  </si>
  <si>
    <t>+0.38%</t>
  </si>
  <si>
    <t>-2.45%</t>
  </si>
  <si>
    <t>OVBC</t>
  </si>
  <si>
    <t>+6.04%</t>
  </si>
  <si>
    <t>-6.04%</t>
  </si>
  <si>
    <t>+0.0%</t>
  </si>
  <si>
    <t>PGC</t>
  </si>
  <si>
    <t>-1.93%</t>
  </si>
  <si>
    <t>+4.34%</t>
  </si>
  <si>
    <t>+0.75%</t>
  </si>
  <si>
    <t>+0.39%</t>
  </si>
  <si>
    <t>ARNC</t>
  </si>
  <si>
    <t>+5.21%</t>
  </si>
  <si>
    <t>+4.55%</t>
  </si>
  <si>
    <t>-3.54%</t>
  </si>
  <si>
    <t>DLA</t>
  </si>
  <si>
    <t>+0.84%</t>
  </si>
  <si>
    <t>-1.1%</t>
  </si>
  <si>
    <t>+0.46%</t>
  </si>
  <si>
    <t>+5.89%</t>
  </si>
  <si>
    <t>NYSE Amex</t>
  </si>
  <si>
    <t>AEL</t>
  </si>
  <si>
    <t>-0.72%</t>
  </si>
  <si>
    <t>+3.55%</t>
  </si>
  <si>
    <t>+2.24%</t>
  </si>
  <si>
    <t>SHG</t>
  </si>
  <si>
    <t>+2.17%</t>
  </si>
  <si>
    <t>-1.37%</t>
  </si>
  <si>
    <t>-1.41%</t>
  </si>
  <si>
    <t>HPP</t>
  </si>
  <si>
    <t>+2.49%</t>
  </si>
  <si>
    <t>-0.39%</t>
  </si>
  <si>
    <t>+1.65%</t>
  </si>
  <si>
    <t>NX</t>
  </si>
  <si>
    <t>+5.88%</t>
  </si>
  <si>
    <t>+1.68%</t>
  </si>
  <si>
    <t>+0.22%</t>
  </si>
  <si>
    <t>SEM</t>
  </si>
  <si>
    <t>-0.47%</t>
  </si>
  <si>
    <t>+4.74%</t>
  </si>
  <si>
    <t>-1.62%</t>
  </si>
  <si>
    <t>+0.17%</t>
  </si>
  <si>
    <t>SJI</t>
  </si>
  <si>
    <t>+2.67%</t>
  </si>
  <si>
    <t>-4.65%</t>
  </si>
  <si>
    <t>+1.71%</t>
  </si>
  <si>
    <t>BHE</t>
  </si>
  <si>
    <t>+1.33%</t>
  </si>
  <si>
    <t>+1.64%</t>
  </si>
  <si>
    <t>CLR</t>
  </si>
  <si>
    <t>+3.43%</t>
  </si>
  <si>
    <t>-3.49%</t>
  </si>
  <si>
    <t>ETH</t>
  </si>
  <si>
    <t>-2.33%</t>
  </si>
  <si>
    <t>+5.07%</t>
  </si>
  <si>
    <t>+0.68%</t>
  </si>
  <si>
    <t>+2.79%</t>
  </si>
  <si>
    <t>CNO</t>
  </si>
  <si>
    <t>-0.36%</t>
  </si>
  <si>
    <t>+2.61%</t>
  </si>
  <si>
    <t>+1.0%</t>
  </si>
  <si>
    <t>-0.27%</t>
  </si>
  <si>
    <t>PDS</t>
  </si>
  <si>
    <t>-1.28%</t>
  </si>
  <si>
    <t>+4.57%</t>
  </si>
  <si>
    <t>+5.05%</t>
  </si>
  <si>
    <t>-1.9%</t>
  </si>
  <si>
    <t>CMC</t>
  </si>
  <si>
    <t>+1.19%</t>
  </si>
  <si>
    <t>-0.34%</t>
  </si>
  <si>
    <t>GIL</t>
  </si>
  <si>
    <t>-0.53%</t>
  </si>
  <si>
    <t>-0.17%</t>
  </si>
  <si>
    <t>+1.34%</t>
  </si>
  <si>
    <t>+3.13%</t>
  </si>
  <si>
    <t>GTY</t>
  </si>
  <si>
    <t>-1.69%</t>
  </si>
  <si>
    <t>BXS</t>
  </si>
  <si>
    <t>+0.51%</t>
  </si>
  <si>
    <t>+0.18%</t>
  </si>
  <si>
    <t>+3.56%</t>
  </si>
  <si>
    <t>MOV</t>
  </si>
  <si>
    <t>-0.16%</t>
  </si>
  <si>
    <t>+0.72%</t>
  </si>
  <si>
    <t>-0.04%</t>
  </si>
  <si>
    <t>GFF</t>
  </si>
  <si>
    <t>+3.71%</t>
  </si>
  <si>
    <t>+1.14%</t>
  </si>
  <si>
    <t>MTOR</t>
  </si>
  <si>
    <t>+0.86%</t>
  </si>
  <si>
    <t>+4.44%</t>
  </si>
  <si>
    <t>+0.31%</t>
  </si>
  <si>
    <t>MD</t>
  </si>
  <si>
    <t>-2.1%</t>
  </si>
  <si>
    <t>+4.95%</t>
  </si>
  <si>
    <t>-1.34%</t>
  </si>
  <si>
    <t>+1.03%</t>
  </si>
  <si>
    <t>OLN</t>
  </si>
  <si>
    <t>+2.39%</t>
  </si>
  <si>
    <t>+3.74%</t>
  </si>
  <si>
    <t>+0.03%</t>
  </si>
  <si>
    <t>CC</t>
  </si>
  <si>
    <t>+4.58%</t>
  </si>
  <si>
    <t>+5.08%</t>
  </si>
  <si>
    <t>TRMK</t>
  </si>
  <si>
    <t>-1.32%</t>
  </si>
  <si>
    <t>+1.58%</t>
  </si>
  <si>
    <t>+3.62%</t>
  </si>
  <si>
    <t>OFC</t>
  </si>
  <si>
    <t>-0.52%</t>
  </si>
  <si>
    <t>+1.47%</t>
  </si>
  <si>
    <t>AMH</t>
  </si>
  <si>
    <t>+1.62%</t>
  </si>
  <si>
    <t>+1.86%</t>
  </si>
  <si>
    <t>+2.97%</t>
  </si>
  <si>
    <t>STOR</t>
  </si>
  <si>
    <t>+2.06%</t>
  </si>
  <si>
    <t>+1.11%</t>
  </si>
  <si>
    <t>TRGP</t>
  </si>
  <si>
    <t>WLL</t>
  </si>
  <si>
    <t>+2.08%</t>
  </si>
  <si>
    <t>+4.51%</t>
  </si>
  <si>
    <t>+1.48%</t>
  </si>
  <si>
    <t>SATS</t>
  </si>
  <si>
    <t>-5.57%</t>
  </si>
  <si>
    <t>+1.88%</t>
  </si>
  <si>
    <t>+0.7%</t>
  </si>
  <si>
    <t>PLBC</t>
  </si>
  <si>
    <t>+3.03%</t>
  </si>
  <si>
    <t>-2.74%</t>
  </si>
  <si>
    <t>-0.23%</t>
  </si>
  <si>
    <t>PWOD</t>
  </si>
  <si>
    <t>-0.29%</t>
  </si>
  <si>
    <t>+0.11%</t>
  </si>
  <si>
    <t>+0.07%</t>
  </si>
  <si>
    <t>-2.16%</t>
  </si>
  <si>
    <t>SFNC</t>
  </si>
  <si>
    <t>-3.06%</t>
  </si>
  <si>
    <t>+4.06%</t>
  </si>
  <si>
    <t>+1.21%</t>
  </si>
  <si>
    <t>-0.06%</t>
  </si>
  <si>
    <t>SMMF</t>
  </si>
  <si>
    <t>-1.23%</t>
  </si>
  <si>
    <t>TBNK</t>
  </si>
  <si>
    <t>+1.4%</t>
  </si>
  <si>
    <t>TOWN</t>
  </si>
  <si>
    <t>-2.62%</t>
  </si>
  <si>
    <t>+2.85%</t>
  </si>
  <si>
    <t>+0.13%</t>
  </si>
  <si>
    <t>UVSP</t>
  </si>
  <si>
    <t>-2.59%</t>
  </si>
  <si>
    <t>+2.2%</t>
  </si>
  <si>
    <t>PEBO</t>
  </si>
  <si>
    <t>-2.37%</t>
  </si>
  <si>
    <t>HTBI</t>
  </si>
  <si>
    <t>-1.68%</t>
  </si>
  <si>
    <t>-0.99%</t>
  </si>
  <si>
    <t>CNOB</t>
  </si>
  <si>
    <t>-1.0%</t>
  </si>
  <si>
    <t>+1.01%</t>
  </si>
  <si>
    <t>FMAO</t>
  </si>
  <si>
    <t>+8.01%</t>
  </si>
  <si>
    <t>-0.7%</t>
  </si>
  <si>
    <t>+1.29%</t>
  </si>
  <si>
    <t>+0.66%</t>
  </si>
  <si>
    <t>EQBK</t>
  </si>
  <si>
    <t>-2.25%</t>
  </si>
  <si>
    <t>-1.36%</t>
  </si>
  <si>
    <t>FHB</t>
  </si>
  <si>
    <t>-2.3%</t>
  </si>
  <si>
    <t>+2.12%</t>
  </si>
  <si>
    <t>+2.16%</t>
  </si>
  <si>
    <t>BPRN</t>
  </si>
  <si>
    <t>-1.61%</t>
  </si>
  <si>
    <t>-0.4%</t>
  </si>
  <si>
    <t>MVBF</t>
  </si>
  <si>
    <t>+0.55%</t>
  </si>
  <si>
    <t>+1.98%</t>
  </si>
  <si>
    <t>OSPN</t>
  </si>
  <si>
    <t>+10.17%</t>
  </si>
  <si>
    <t>-0.64%</t>
  </si>
  <si>
    <t>-2.65%</t>
  </si>
  <si>
    <t>IIIV</t>
  </si>
  <si>
    <t>+0.65%</t>
  </si>
  <si>
    <t>-1.14%</t>
  </si>
  <si>
    <t>+5.83%</t>
  </si>
  <si>
    <t>-0.56%</t>
  </si>
  <si>
    <t>POWL</t>
  </si>
  <si>
    <t>-1.77%</t>
  </si>
  <si>
    <t>+2.21%</t>
  </si>
  <si>
    <t>+1.73%</t>
  </si>
  <si>
    <t>+0.95%</t>
  </si>
  <si>
    <t>SCHL</t>
  </si>
  <si>
    <t>-2.42%</t>
  </si>
  <si>
    <t>+2.45%</t>
  </si>
  <si>
    <t>+2.76%</t>
  </si>
  <si>
    <t>SP</t>
  </si>
  <si>
    <t>-3.69%</t>
  </si>
  <si>
    <t>-0.14%</t>
  </si>
  <si>
    <t>+3.69%</t>
  </si>
  <si>
    <t>VLGEA</t>
  </si>
  <si>
    <t>-1.3%</t>
  </si>
  <si>
    <t>-2.36%</t>
  </si>
  <si>
    <t>BLMN</t>
  </si>
  <si>
    <t>-4.15%</t>
  </si>
  <si>
    <t>+4.22%</t>
  </si>
  <si>
    <t>+5.48%</t>
  </si>
  <si>
    <t>KE</t>
  </si>
  <si>
    <t>-4.69%</t>
  </si>
  <si>
    <t>+3.21%</t>
  </si>
  <si>
    <t>+1.69%</t>
  </si>
  <si>
    <t>INOV</t>
  </si>
  <si>
    <t>+4.15%</t>
  </si>
  <si>
    <t>+1.99%</t>
  </si>
  <si>
    <t>+1.77%</t>
  </si>
  <si>
    <t>MCFT</t>
  </si>
  <si>
    <t>+2.54%</t>
  </si>
  <si>
    <t>+1.85%</t>
  </si>
  <si>
    <t>+1.23%</t>
  </si>
  <si>
    <t>BATRK</t>
  </si>
  <si>
    <t>-0.38%</t>
  </si>
  <si>
    <t>RRR</t>
  </si>
  <si>
    <t>-2.09%</t>
  </si>
  <si>
    <t>+4.2%</t>
  </si>
  <si>
    <t>+5.92%</t>
  </si>
  <si>
    <t>+0.2%</t>
  </si>
  <si>
    <t>EVOP</t>
  </si>
  <si>
    <t>-1.73%</t>
  </si>
  <si>
    <t>+2.04%</t>
  </si>
  <si>
    <t>+6.3%</t>
  </si>
  <si>
    <t>COOP</t>
  </si>
  <si>
    <t>+4.47%</t>
  </si>
  <si>
    <t>-1.08%</t>
  </si>
  <si>
    <t>STRS</t>
  </si>
  <si>
    <t>+4.24%</t>
  </si>
  <si>
    <t>+3.68%</t>
  </si>
  <si>
    <t>-6.15%</t>
  </si>
  <si>
    <t>+1.96%</t>
  </si>
  <si>
    <t>OPI</t>
  </si>
  <si>
    <t>-1.2%</t>
  </si>
  <si>
    <t>+2.82%</t>
  </si>
  <si>
    <t>MRBK</t>
  </si>
  <si>
    <t>VCTR</t>
  </si>
  <si>
    <t>+1.36%</t>
  </si>
  <si>
    <t>+2.68%</t>
  </si>
  <si>
    <t>DAN</t>
  </si>
  <si>
    <t>+2.77%</t>
  </si>
  <si>
    <t>+0.23%</t>
  </si>
  <si>
    <t>+3.23%</t>
  </si>
  <si>
    <t>MIC</t>
  </si>
  <si>
    <t>+3.87%</t>
  </si>
  <si>
    <t>EPC</t>
  </si>
  <si>
    <t>+5.33%</t>
  </si>
  <si>
    <t>+2.62%</t>
  </si>
  <si>
    <t>TR</t>
  </si>
  <si>
    <t>+4.35%</t>
  </si>
  <si>
    <t>GES</t>
  </si>
  <si>
    <t>-1.97%</t>
  </si>
  <si>
    <t>+0.34%</t>
  </si>
  <si>
    <t>CPF</t>
  </si>
  <si>
    <t>-2.49%</t>
  </si>
  <si>
    <t>+2.96%</t>
  </si>
  <si>
    <t>+2.6%</t>
  </si>
  <si>
    <t>+1.97%</t>
  </si>
  <si>
    <t>SMCI</t>
  </si>
  <si>
    <t>-0.67%</t>
  </si>
  <si>
    <t>+4.02%</t>
  </si>
  <si>
    <t>JHG</t>
  </si>
  <si>
    <t>+2.69%</t>
  </si>
  <si>
    <t>JBGS</t>
  </si>
  <si>
    <t>NVT</t>
  </si>
  <si>
    <t>+0.9%</t>
  </si>
  <si>
    <t>-2.2%</t>
  </si>
  <si>
    <t>+3.26%</t>
  </si>
  <si>
    <t>REZI</t>
  </si>
  <si>
    <t>+12.22%</t>
  </si>
  <si>
    <t>-4.76%</t>
  </si>
  <si>
    <t>C-O</t>
  </si>
  <si>
    <t>O-H</t>
  </si>
  <si>
    <t>indx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</si>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</sst>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2">
    <dxf>
      <fill>
        <patternFill patternType="solid">
          <fgColor rgb="FFDA969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zoomScaleNormal="100" workbookViewId="0">
      <selection activeCell="CX10" sqref="CX10"/>
    </sheetView>
  </sheetViews>
  <sheetFormatPr defaultRowHeight="15" outlineLevelCol="2" x14ac:dyDescent="0.25"/>
  <cols>
    <col min="7" max="7" width="12.7109375" bestFit="1" customWidth="1"/>
    <col min="15" max="19" width="9.140625" hidden="1" customWidth="1" outlineLevel="1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5" t="s">
        <v>547</v>
      </c>
      <c r="H1" s="6">
        <v>26</v>
      </c>
      <c r="I1" s="7">
        <f>H1/$E$2</f>
        <v>0.23008849557522124</v>
      </c>
    </row>
    <row r="2" spans="1:96" x14ac:dyDescent="0.25">
      <c r="B2" s="14">
        <v>44267</v>
      </c>
      <c r="C2" s="15"/>
      <c r="E2">
        <f>SUBTOTAL(  2,A:A)</f>
        <v>113</v>
      </c>
      <c r="G2" s="5" t="s">
        <v>548</v>
      </c>
      <c r="H2" s="8">
        <v>13</v>
      </c>
      <c r="I2" s="7">
        <f t="shared" ref="I2:I6" si="0">H2/$E$2</f>
        <v>0.11504424778761062</v>
      </c>
      <c r="K2" s="5" t="s">
        <v>549</v>
      </c>
      <c r="L2" s="5">
        <f>SUBTOTAL( 9,CL:CL)</f>
        <v>3462.5699999999974</v>
      </c>
    </row>
    <row r="3" spans="1:96" x14ac:dyDescent="0.25">
      <c r="G3" s="5" t="s">
        <v>550</v>
      </c>
      <c r="H3" s="9">
        <v>11</v>
      </c>
      <c r="I3" s="7">
        <f t="shared" si="0"/>
        <v>9.7345132743362831E-2</v>
      </c>
      <c r="K3" s="5" t="s">
        <v>551</v>
      </c>
      <c r="L3" s="10">
        <f>SUBTOTAL( 9,CR:CR)</f>
        <v>3505.7449589990315</v>
      </c>
    </row>
    <row r="4" spans="1:96" x14ac:dyDescent="0.25">
      <c r="G4" s="5" t="s">
        <v>552</v>
      </c>
      <c r="H4" s="11">
        <v>16</v>
      </c>
      <c r="I4" s="7">
        <f t="shared" si="0"/>
        <v>0.1415929203539823</v>
      </c>
      <c r="K4" s="5" t="s">
        <v>553</v>
      </c>
      <c r="L4" s="12">
        <f>100%-(L2/L3)</f>
        <v>1.2315487722005192E-2</v>
      </c>
    </row>
    <row r="5" spans="1:96" ht="15.75" customHeight="1" x14ac:dyDescent="0.25">
      <c r="G5" s="5" t="s">
        <v>554</v>
      </c>
      <c r="H5" s="13">
        <v>18</v>
      </c>
      <c r="I5" s="7">
        <f t="shared" si="0"/>
        <v>0.15929203539823009</v>
      </c>
    </row>
    <row r="6" spans="1:96" ht="15.75" customHeight="1" x14ac:dyDescent="0.25">
      <c r="G6" s="16">
        <v>0</v>
      </c>
      <c r="H6" s="17">
        <v>29</v>
      </c>
      <c r="I6" s="7">
        <f t="shared" si="0"/>
        <v>0.25663716814159293</v>
      </c>
    </row>
    <row r="7" spans="1:96" ht="15.75" customHeight="1" x14ac:dyDescent="0.25"/>
    <row r="8" spans="1:96" x14ac:dyDescent="0.25">
      <c r="A8" s="3" t="s">
        <v>546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3" t="s">
        <v>544</v>
      </c>
      <c r="CP8" s="3" t="s">
        <v>545</v>
      </c>
    </row>
    <row r="9" spans="1:96" x14ac:dyDescent="0.25">
      <c r="A9">
        <v>0</v>
      </c>
      <c r="B9" t="s">
        <v>91</v>
      </c>
      <c r="C9">
        <v>9</v>
      </c>
      <c r="D9">
        <v>1</v>
      </c>
      <c r="E9">
        <v>6</v>
      </c>
      <c r="F9">
        <v>0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29.81</v>
      </c>
      <c r="N9" t="s">
        <v>93</v>
      </c>
      <c r="O9">
        <v>62</v>
      </c>
      <c r="P9">
        <v>30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26</v>
      </c>
      <c r="Y9">
        <v>2</v>
      </c>
      <c r="Z9">
        <v>6</v>
      </c>
      <c r="AA9">
        <v>9</v>
      </c>
      <c r="AB9">
        <v>44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27</v>
      </c>
      <c r="AI9">
        <v>61</v>
      </c>
      <c r="AJ9">
        <v>25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21</v>
      </c>
      <c r="AR9">
        <v>16</v>
      </c>
      <c r="AS9">
        <v>5</v>
      </c>
      <c r="AT9">
        <v>2</v>
      </c>
      <c r="AU9">
        <v>6</v>
      </c>
      <c r="AV9">
        <v>1</v>
      </c>
      <c r="AW9">
        <v>29</v>
      </c>
      <c r="AX9">
        <v>0</v>
      </c>
      <c r="AY9">
        <v>0</v>
      </c>
      <c r="AZ9" t="s">
        <v>95</v>
      </c>
      <c r="BA9">
        <v>31</v>
      </c>
      <c r="BB9">
        <v>38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16</v>
      </c>
      <c r="BK9">
        <v>6</v>
      </c>
      <c r="BL9">
        <v>10</v>
      </c>
      <c r="BM9">
        <v>7</v>
      </c>
      <c r="BN9">
        <v>67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17</v>
      </c>
      <c r="BU9">
        <v>8</v>
      </c>
      <c r="BV9">
        <v>8</v>
      </c>
      <c r="BW9">
        <v>7</v>
      </c>
      <c r="BX9">
        <v>13</v>
      </c>
      <c r="BY9">
        <v>1</v>
      </c>
      <c r="BZ9">
        <v>28</v>
      </c>
      <c r="CA9">
        <v>1</v>
      </c>
      <c r="CB9">
        <v>13</v>
      </c>
      <c r="CC9">
        <v>8</v>
      </c>
      <c r="CD9">
        <v>7</v>
      </c>
      <c r="CE9">
        <v>18</v>
      </c>
      <c r="CF9">
        <v>32</v>
      </c>
      <c r="CG9">
        <v>52</v>
      </c>
      <c r="CH9">
        <v>1</v>
      </c>
      <c r="CI9">
        <v>35</v>
      </c>
      <c r="CJ9">
        <v>1</v>
      </c>
      <c r="CK9">
        <v>35</v>
      </c>
      <c r="CL9">
        <v>29.94</v>
      </c>
      <c r="CM9">
        <v>30.06</v>
      </c>
      <c r="CN9" t="s">
        <v>97</v>
      </c>
      <c r="CO9" s="4">
        <f>100%-(M9/CL9)</f>
        <v>4.3420173680696061E-3</v>
      </c>
      <c r="CP9" s="4">
        <f>100%-(CL9/CM9)</f>
        <v>3.9920159680637557E-3</v>
      </c>
      <c r="CR9" s="2">
        <f>CL9*CP9+CL9</f>
        <v>30.05952095808383</v>
      </c>
    </row>
    <row r="10" spans="1:96" x14ac:dyDescent="0.25">
      <c r="A10">
        <v>1</v>
      </c>
      <c r="B10" t="s">
        <v>98</v>
      </c>
      <c r="C10">
        <v>10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31.51</v>
      </c>
      <c r="N10" t="s">
        <v>99</v>
      </c>
      <c r="O10">
        <v>6</v>
      </c>
      <c r="P10">
        <v>3</v>
      </c>
      <c r="Q10">
        <v>5</v>
      </c>
      <c r="R10">
        <v>5</v>
      </c>
      <c r="S10">
        <v>67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44</v>
      </c>
      <c r="AC10">
        <v>2</v>
      </c>
      <c r="AD10">
        <v>45</v>
      </c>
      <c r="AE10">
        <v>1</v>
      </c>
      <c r="AF10">
        <v>45</v>
      </c>
      <c r="AG10" t="s">
        <v>100</v>
      </c>
      <c r="AH10">
        <v>2</v>
      </c>
      <c r="AI10">
        <v>1</v>
      </c>
      <c r="AJ10">
        <v>0</v>
      </c>
      <c r="AK10">
        <v>2</v>
      </c>
      <c r="AL10">
        <v>94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2</v>
      </c>
      <c r="AU10">
        <v>22</v>
      </c>
      <c r="AV10">
        <v>1</v>
      </c>
      <c r="AW10">
        <v>24</v>
      </c>
      <c r="AX10">
        <v>1</v>
      </c>
      <c r="AY10">
        <v>24</v>
      </c>
      <c r="AZ10" t="s">
        <v>101</v>
      </c>
      <c r="BA10">
        <v>23</v>
      </c>
      <c r="BB10">
        <v>26</v>
      </c>
      <c r="BC10">
        <v>45</v>
      </c>
      <c r="BD10">
        <v>10</v>
      </c>
      <c r="BE10">
        <v>11</v>
      </c>
      <c r="BF10">
        <v>3</v>
      </c>
      <c r="BG10">
        <v>66</v>
      </c>
      <c r="BH10">
        <v>1</v>
      </c>
      <c r="BI10">
        <v>11</v>
      </c>
      <c r="BJ10">
        <v>9</v>
      </c>
      <c r="BK10">
        <v>2</v>
      </c>
      <c r="BL10">
        <v>5</v>
      </c>
      <c r="BM10">
        <v>5</v>
      </c>
      <c r="BN10">
        <v>10</v>
      </c>
      <c r="BO10">
        <v>2</v>
      </c>
      <c r="BP10">
        <v>12</v>
      </c>
      <c r="BQ10">
        <v>0</v>
      </c>
      <c r="BR10">
        <v>0</v>
      </c>
      <c r="BS10" t="s">
        <v>102</v>
      </c>
      <c r="BT10">
        <v>34</v>
      </c>
      <c r="BU10">
        <v>10</v>
      </c>
      <c r="BV10">
        <v>4</v>
      </c>
      <c r="BW10">
        <v>2</v>
      </c>
      <c r="BX10">
        <v>1</v>
      </c>
      <c r="BY10">
        <v>3</v>
      </c>
      <c r="BZ10">
        <v>7</v>
      </c>
      <c r="CA10">
        <v>1</v>
      </c>
      <c r="CB10">
        <v>1</v>
      </c>
      <c r="CC10">
        <v>15</v>
      </c>
      <c r="CD10">
        <v>7</v>
      </c>
      <c r="CE10">
        <v>5</v>
      </c>
      <c r="CF10">
        <v>5</v>
      </c>
      <c r="CG10">
        <v>52</v>
      </c>
      <c r="CH10">
        <v>2</v>
      </c>
      <c r="CI10">
        <v>0</v>
      </c>
      <c r="CJ10">
        <v>0</v>
      </c>
      <c r="CK10">
        <v>0</v>
      </c>
      <c r="CL10">
        <v>31.45</v>
      </c>
      <c r="CM10">
        <v>31.68</v>
      </c>
      <c r="CN10" t="s">
        <v>97</v>
      </c>
      <c r="CO10" s="4">
        <f t="shared" ref="CO10:CO73" si="1">100%-(M10/CL10)</f>
        <v>-1.907790143084398E-3</v>
      </c>
      <c r="CP10" s="4">
        <f t="shared" ref="CP10:CP73" si="2">100%-(CL10/CM10)</f>
        <v>7.2601010101009944E-3</v>
      </c>
      <c r="CR10" s="2">
        <f t="shared" ref="CR10:CR73" si="3">CL10*CP10+CL10</f>
        <v>31.678330176767677</v>
      </c>
    </row>
    <row r="11" spans="1:96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37.270000000000003</v>
      </c>
      <c r="N11" t="s">
        <v>104</v>
      </c>
      <c r="O11">
        <v>14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6</v>
      </c>
      <c r="Y11">
        <v>6</v>
      </c>
      <c r="Z11">
        <v>0</v>
      </c>
      <c r="AA11">
        <v>6</v>
      </c>
      <c r="AB11">
        <v>56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3</v>
      </c>
      <c r="AI11">
        <v>11</v>
      </c>
      <c r="AJ11">
        <v>5</v>
      </c>
      <c r="AK11">
        <v>4</v>
      </c>
      <c r="AL11">
        <v>65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106</v>
      </c>
      <c r="BA11">
        <v>1</v>
      </c>
      <c r="BB11">
        <v>12</v>
      </c>
      <c r="BC11">
        <v>31</v>
      </c>
      <c r="BD11">
        <v>29</v>
      </c>
      <c r="BE11">
        <v>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0</v>
      </c>
      <c r="BS11" t="s">
        <v>107</v>
      </c>
      <c r="BT11">
        <v>5</v>
      </c>
      <c r="BU11">
        <v>1</v>
      </c>
      <c r="BV11">
        <v>4</v>
      </c>
      <c r="BW11">
        <v>3</v>
      </c>
      <c r="BX11">
        <v>71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0</v>
      </c>
      <c r="CG11">
        <v>4</v>
      </c>
      <c r="CH11">
        <v>1</v>
      </c>
      <c r="CI11">
        <v>7</v>
      </c>
      <c r="CJ11">
        <v>1</v>
      </c>
      <c r="CK11">
        <v>7</v>
      </c>
      <c r="CL11">
        <v>37.33</v>
      </c>
      <c r="CM11">
        <v>38.82</v>
      </c>
      <c r="CN11" t="s">
        <v>108</v>
      </c>
      <c r="CO11" s="4">
        <f t="shared" si="1"/>
        <v>1.6072863648538549E-3</v>
      </c>
      <c r="CP11" s="4">
        <f t="shared" si="2"/>
        <v>3.8382277176713053E-2</v>
      </c>
      <c r="CR11" s="2">
        <f t="shared" si="3"/>
        <v>38.762810407006697</v>
      </c>
    </row>
    <row r="12" spans="1:96" x14ac:dyDescent="0.25">
      <c r="A12">
        <v>3</v>
      </c>
      <c r="B12" t="s">
        <v>109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30.63</v>
      </c>
      <c r="N12" t="s">
        <v>110</v>
      </c>
      <c r="O12">
        <v>5</v>
      </c>
      <c r="P12">
        <v>5</v>
      </c>
      <c r="Q12">
        <v>7</v>
      </c>
      <c r="R12">
        <v>3</v>
      </c>
      <c r="S12">
        <v>60</v>
      </c>
      <c r="T12">
        <v>2</v>
      </c>
      <c r="U12">
        <v>70</v>
      </c>
      <c r="V12">
        <v>2</v>
      </c>
      <c r="W12">
        <v>60</v>
      </c>
      <c r="X12">
        <v>0</v>
      </c>
      <c r="Y12">
        <v>0</v>
      </c>
      <c r="Z12">
        <v>2</v>
      </c>
      <c r="AA12">
        <v>2</v>
      </c>
      <c r="AB12">
        <v>105</v>
      </c>
      <c r="AC12">
        <v>1</v>
      </c>
      <c r="AD12">
        <v>18</v>
      </c>
      <c r="AE12">
        <v>1</v>
      </c>
      <c r="AF12">
        <v>0</v>
      </c>
      <c r="AG12" t="s">
        <v>111</v>
      </c>
      <c r="AH12">
        <v>14</v>
      </c>
      <c r="AI12">
        <v>19</v>
      </c>
      <c r="AJ12">
        <v>23</v>
      </c>
      <c r="AK12">
        <v>20</v>
      </c>
      <c r="AL12">
        <v>52</v>
      </c>
      <c r="AM12">
        <v>2</v>
      </c>
      <c r="AN12">
        <v>30</v>
      </c>
      <c r="AO12">
        <v>2</v>
      </c>
      <c r="AP12">
        <v>7</v>
      </c>
      <c r="AQ12">
        <v>7</v>
      </c>
      <c r="AR12">
        <v>4</v>
      </c>
      <c r="AS12">
        <v>2</v>
      </c>
      <c r="AT12">
        <v>3</v>
      </c>
      <c r="AU12">
        <v>26</v>
      </c>
      <c r="AV12">
        <v>3</v>
      </c>
      <c r="AW12">
        <v>35</v>
      </c>
      <c r="AX12">
        <v>3</v>
      </c>
      <c r="AY12">
        <v>35</v>
      </c>
      <c r="AZ12" t="s">
        <v>112</v>
      </c>
      <c r="BA12">
        <v>9</v>
      </c>
      <c r="BB12">
        <v>4</v>
      </c>
      <c r="BC12">
        <v>0</v>
      </c>
      <c r="BD12">
        <v>1</v>
      </c>
      <c r="BE12">
        <v>110</v>
      </c>
      <c r="BF12">
        <v>0</v>
      </c>
      <c r="BG12">
        <v>0</v>
      </c>
      <c r="BH12">
        <v>0</v>
      </c>
      <c r="BI12">
        <v>0</v>
      </c>
      <c r="BJ12">
        <v>8</v>
      </c>
      <c r="BK12">
        <v>7</v>
      </c>
      <c r="BL12">
        <v>6</v>
      </c>
      <c r="BM12">
        <v>4</v>
      </c>
      <c r="BN12">
        <v>24</v>
      </c>
      <c r="BO12">
        <v>1</v>
      </c>
      <c r="BP12">
        <v>41</v>
      </c>
      <c r="BQ12">
        <v>1</v>
      </c>
      <c r="BR12">
        <v>41</v>
      </c>
      <c r="BS12" t="s">
        <v>113</v>
      </c>
      <c r="BT12">
        <v>22</v>
      </c>
      <c r="BU12">
        <v>28</v>
      </c>
      <c r="BV12">
        <v>29</v>
      </c>
      <c r="BW12">
        <v>13</v>
      </c>
      <c r="BX12">
        <v>0</v>
      </c>
      <c r="BY12">
        <v>3</v>
      </c>
      <c r="BZ12">
        <v>42</v>
      </c>
      <c r="CA12">
        <v>0</v>
      </c>
      <c r="CB12">
        <v>0</v>
      </c>
      <c r="CC12">
        <v>17</v>
      </c>
      <c r="CD12">
        <v>11</v>
      </c>
      <c r="CE12">
        <v>12</v>
      </c>
      <c r="CF12">
        <v>17</v>
      </c>
      <c r="CG12">
        <v>27</v>
      </c>
      <c r="CH12">
        <v>3</v>
      </c>
      <c r="CI12">
        <v>24</v>
      </c>
      <c r="CJ12">
        <v>0</v>
      </c>
      <c r="CK12">
        <v>0</v>
      </c>
      <c r="CL12">
        <v>30.06</v>
      </c>
      <c r="CM12">
        <v>30.3</v>
      </c>
      <c r="CN12" t="s">
        <v>97</v>
      </c>
      <c r="CO12" s="4">
        <f t="shared" si="1"/>
        <v>-1.8962075848303339E-2</v>
      </c>
      <c r="CP12" s="4">
        <f t="shared" si="2"/>
        <v>7.9207920792080388E-3</v>
      </c>
      <c r="CR12" s="2">
        <f t="shared" si="3"/>
        <v>30.298099009900991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29.02</v>
      </c>
      <c r="N13" t="s">
        <v>115</v>
      </c>
      <c r="O13">
        <v>10</v>
      </c>
      <c r="P13">
        <v>9</v>
      </c>
      <c r="Q13">
        <v>18</v>
      </c>
      <c r="R13">
        <v>13</v>
      </c>
      <c r="S13">
        <v>33</v>
      </c>
      <c r="T13">
        <v>1</v>
      </c>
      <c r="U13">
        <v>4</v>
      </c>
      <c r="V13">
        <v>0</v>
      </c>
      <c r="W13">
        <v>0</v>
      </c>
      <c r="X13">
        <v>5</v>
      </c>
      <c r="Y13">
        <v>2</v>
      </c>
      <c r="Z13">
        <v>2</v>
      </c>
      <c r="AA13">
        <v>0</v>
      </c>
      <c r="AB13">
        <v>2</v>
      </c>
      <c r="AC13">
        <v>1</v>
      </c>
      <c r="AD13">
        <v>6</v>
      </c>
      <c r="AE13">
        <v>1</v>
      </c>
      <c r="AF13">
        <v>6</v>
      </c>
      <c r="AG13" t="s">
        <v>116</v>
      </c>
      <c r="AH13">
        <v>1</v>
      </c>
      <c r="AI13">
        <v>3</v>
      </c>
      <c r="AJ13">
        <v>1</v>
      </c>
      <c r="AK13">
        <v>12</v>
      </c>
      <c r="AL13">
        <v>69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 t="s">
        <v>117</v>
      </c>
      <c r="BA13">
        <v>11</v>
      </c>
      <c r="BB13">
        <v>9</v>
      </c>
      <c r="BC13">
        <v>36</v>
      </c>
      <c r="BD13">
        <v>20</v>
      </c>
      <c r="BE13">
        <v>6</v>
      </c>
      <c r="BF13">
        <v>2</v>
      </c>
      <c r="BG13">
        <v>62</v>
      </c>
      <c r="BH13">
        <v>2</v>
      </c>
      <c r="BI13">
        <v>6</v>
      </c>
      <c r="BJ13">
        <v>3</v>
      </c>
      <c r="BK13">
        <v>0</v>
      </c>
      <c r="BL13">
        <v>4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 t="s">
        <v>118</v>
      </c>
      <c r="BT13">
        <v>1</v>
      </c>
      <c r="BU13">
        <v>0</v>
      </c>
      <c r="BV13">
        <v>12</v>
      </c>
      <c r="BW13">
        <v>32</v>
      </c>
      <c r="BX13">
        <v>35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29.09</v>
      </c>
      <c r="CM13">
        <v>29.54</v>
      </c>
      <c r="CN13" t="s">
        <v>97</v>
      </c>
      <c r="CO13" s="4">
        <f t="shared" si="1"/>
        <v>2.4063251976624844E-3</v>
      </c>
      <c r="CP13" s="4">
        <f t="shared" si="2"/>
        <v>1.5233581584292444E-2</v>
      </c>
      <c r="CR13" s="2">
        <f t="shared" si="3"/>
        <v>29.533144888287065</v>
      </c>
    </row>
    <row r="14" spans="1:96" x14ac:dyDescent="0.25">
      <c r="A14">
        <v>5</v>
      </c>
      <c r="B14" t="s">
        <v>119</v>
      </c>
      <c r="C14">
        <v>10</v>
      </c>
      <c r="D14">
        <v>1</v>
      </c>
      <c r="E14">
        <v>5</v>
      </c>
      <c r="F14">
        <v>1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29.04</v>
      </c>
      <c r="N14" t="s">
        <v>120</v>
      </c>
      <c r="O14">
        <v>12</v>
      </c>
      <c r="P14">
        <v>9</v>
      </c>
      <c r="Q14">
        <v>8</v>
      </c>
      <c r="R14">
        <v>2</v>
      </c>
      <c r="S14">
        <v>4</v>
      </c>
      <c r="T14">
        <v>2</v>
      </c>
      <c r="U14">
        <v>14</v>
      </c>
      <c r="V14">
        <v>1</v>
      </c>
      <c r="W14">
        <v>4</v>
      </c>
      <c r="X14">
        <v>1</v>
      </c>
      <c r="Y14">
        <v>0</v>
      </c>
      <c r="Z14">
        <v>1</v>
      </c>
      <c r="AA14">
        <v>2</v>
      </c>
      <c r="AB14">
        <v>59</v>
      </c>
      <c r="AC14">
        <v>1</v>
      </c>
      <c r="AD14">
        <v>0</v>
      </c>
      <c r="AE14">
        <v>0</v>
      </c>
      <c r="AF14">
        <v>0</v>
      </c>
      <c r="AG14" t="s">
        <v>121</v>
      </c>
      <c r="AH14">
        <v>1</v>
      </c>
      <c r="AI14">
        <v>3</v>
      </c>
      <c r="AJ14">
        <v>13</v>
      </c>
      <c r="AK14">
        <v>21</v>
      </c>
      <c r="AL14">
        <v>44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 t="s">
        <v>122</v>
      </c>
      <c r="BA14">
        <v>13</v>
      </c>
      <c r="BB14">
        <v>13</v>
      </c>
      <c r="BC14">
        <v>9</v>
      </c>
      <c r="BD14">
        <v>1</v>
      </c>
      <c r="BE14">
        <v>0</v>
      </c>
      <c r="BF14">
        <v>1</v>
      </c>
      <c r="BG14">
        <v>10</v>
      </c>
      <c r="BH14">
        <v>0</v>
      </c>
      <c r="BI14">
        <v>0</v>
      </c>
      <c r="BJ14">
        <v>4</v>
      </c>
      <c r="BK14">
        <v>5</v>
      </c>
      <c r="BL14">
        <v>4</v>
      </c>
      <c r="BM14">
        <v>5</v>
      </c>
      <c r="BN14">
        <v>33</v>
      </c>
      <c r="BO14">
        <v>1</v>
      </c>
      <c r="BP14">
        <v>9</v>
      </c>
      <c r="BQ14">
        <v>0</v>
      </c>
      <c r="BR14">
        <v>0</v>
      </c>
      <c r="BS14" t="s">
        <v>123</v>
      </c>
      <c r="BT14">
        <v>19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</v>
      </c>
      <c r="CD14">
        <v>9</v>
      </c>
      <c r="CE14">
        <v>23</v>
      </c>
      <c r="CF14">
        <v>6</v>
      </c>
      <c r="CG14">
        <v>24</v>
      </c>
      <c r="CH14">
        <v>0</v>
      </c>
      <c r="CI14">
        <v>0</v>
      </c>
      <c r="CJ14">
        <v>0</v>
      </c>
      <c r="CK14">
        <v>0</v>
      </c>
      <c r="CL14">
        <v>28.99</v>
      </c>
      <c r="CM14">
        <v>29</v>
      </c>
      <c r="CN14" t="s">
        <v>97</v>
      </c>
      <c r="CO14" s="4">
        <f t="shared" si="1"/>
        <v>-1.7247326664366902E-3</v>
      </c>
      <c r="CP14" s="4">
        <f t="shared" si="2"/>
        <v>3.4482758620690834E-4</v>
      </c>
      <c r="CR14" s="2">
        <f t="shared" si="3"/>
        <v>28.999996551724138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34.93</v>
      </c>
      <c r="N15" t="s">
        <v>125</v>
      </c>
      <c r="O15">
        <v>2</v>
      </c>
      <c r="P15">
        <v>9</v>
      </c>
      <c r="Q15">
        <v>46</v>
      </c>
      <c r="R15">
        <v>39</v>
      </c>
      <c r="S15">
        <v>5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25</v>
      </c>
      <c r="AI15">
        <v>34</v>
      </c>
      <c r="AJ15">
        <v>19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2</v>
      </c>
      <c r="AS15">
        <v>0</v>
      </c>
      <c r="AT15">
        <v>0</v>
      </c>
      <c r="AU15">
        <v>0</v>
      </c>
      <c r="AV15">
        <v>1</v>
      </c>
      <c r="AW15">
        <v>2</v>
      </c>
      <c r="AX15">
        <v>0</v>
      </c>
      <c r="AY15">
        <v>0</v>
      </c>
      <c r="AZ15" t="s">
        <v>127</v>
      </c>
      <c r="BA15">
        <v>12</v>
      </c>
      <c r="BB15">
        <v>34</v>
      </c>
      <c r="BC15">
        <v>7</v>
      </c>
      <c r="BD15">
        <v>3</v>
      </c>
      <c r="BE15">
        <v>0</v>
      </c>
      <c r="BF15">
        <v>1</v>
      </c>
      <c r="BG15">
        <v>3</v>
      </c>
      <c r="BH15">
        <v>0</v>
      </c>
      <c r="BI15">
        <v>0</v>
      </c>
      <c r="BJ15">
        <v>4</v>
      </c>
      <c r="BK15">
        <v>7</v>
      </c>
      <c r="BL15">
        <v>14</v>
      </c>
      <c r="BM15">
        <v>11</v>
      </c>
      <c r="BN15">
        <v>4</v>
      </c>
      <c r="BO15">
        <v>1</v>
      </c>
      <c r="BP15">
        <v>36</v>
      </c>
      <c r="BQ15">
        <v>0</v>
      </c>
      <c r="BR15">
        <v>0</v>
      </c>
      <c r="BS15" t="s">
        <v>128</v>
      </c>
      <c r="BT15">
        <v>33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16</v>
      </c>
      <c r="CD15">
        <v>1</v>
      </c>
      <c r="CE15">
        <v>1</v>
      </c>
      <c r="CF15">
        <v>0</v>
      </c>
      <c r="CG15">
        <v>44</v>
      </c>
      <c r="CH15">
        <v>0</v>
      </c>
      <c r="CI15">
        <v>0</v>
      </c>
      <c r="CJ15">
        <v>0</v>
      </c>
      <c r="CK15">
        <v>0</v>
      </c>
      <c r="CL15">
        <v>35.18</v>
      </c>
      <c r="CM15">
        <v>35.35</v>
      </c>
      <c r="CN15" t="s">
        <v>97</v>
      </c>
      <c r="CO15" s="4">
        <f t="shared" si="1"/>
        <v>7.106310403638405E-3</v>
      </c>
      <c r="CP15" s="4">
        <f t="shared" si="2"/>
        <v>4.8090523338049085E-3</v>
      </c>
      <c r="CR15" s="2">
        <f t="shared" si="3"/>
        <v>35.349182461103254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33.200000000000003</v>
      </c>
      <c r="N16" t="s">
        <v>130</v>
      </c>
      <c r="O16">
        <v>36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2</v>
      </c>
      <c r="Z16">
        <v>7</v>
      </c>
      <c r="AA16">
        <v>6</v>
      </c>
      <c r="AB16">
        <v>31</v>
      </c>
      <c r="AC16">
        <v>0</v>
      </c>
      <c r="AD16">
        <v>0</v>
      </c>
      <c r="AE16">
        <v>0</v>
      </c>
      <c r="AF16">
        <v>0</v>
      </c>
      <c r="AG16" t="s">
        <v>131</v>
      </c>
      <c r="AH16">
        <v>3</v>
      </c>
      <c r="AI16">
        <v>4</v>
      </c>
      <c r="AJ16">
        <v>2</v>
      </c>
      <c r="AK16">
        <v>4</v>
      </c>
      <c r="AL16">
        <v>92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94</v>
      </c>
      <c r="BA16">
        <v>22</v>
      </c>
      <c r="BB16">
        <v>3</v>
      </c>
      <c r="BC16">
        <v>6</v>
      </c>
      <c r="BD16">
        <v>0</v>
      </c>
      <c r="BE16">
        <v>0</v>
      </c>
      <c r="BF16">
        <v>2</v>
      </c>
      <c r="BG16">
        <v>6</v>
      </c>
      <c r="BH16">
        <v>0</v>
      </c>
      <c r="BI16">
        <v>0</v>
      </c>
      <c r="BJ16">
        <v>15</v>
      </c>
      <c r="BK16">
        <v>8</v>
      </c>
      <c r="BL16">
        <v>15</v>
      </c>
      <c r="BM16">
        <v>12</v>
      </c>
      <c r="BN16">
        <v>50</v>
      </c>
      <c r="BO16">
        <v>2</v>
      </c>
      <c r="BP16">
        <v>0</v>
      </c>
      <c r="BQ16">
        <v>0</v>
      </c>
      <c r="BR16">
        <v>0</v>
      </c>
      <c r="BS16" t="s">
        <v>132</v>
      </c>
      <c r="BT16">
        <v>14</v>
      </c>
      <c r="BU16">
        <v>3</v>
      </c>
      <c r="BV16">
        <v>5</v>
      </c>
      <c r="BW16">
        <v>2</v>
      </c>
      <c r="BX16">
        <v>25</v>
      </c>
      <c r="BY16">
        <v>2</v>
      </c>
      <c r="BZ16">
        <v>5</v>
      </c>
      <c r="CA16">
        <v>0</v>
      </c>
      <c r="CB16">
        <v>0</v>
      </c>
      <c r="CC16">
        <v>13</v>
      </c>
      <c r="CD16">
        <v>7</v>
      </c>
      <c r="CE16">
        <v>4</v>
      </c>
      <c r="CF16">
        <v>2</v>
      </c>
      <c r="CG16">
        <v>64</v>
      </c>
      <c r="CH16">
        <v>3</v>
      </c>
      <c r="CI16">
        <v>77</v>
      </c>
      <c r="CJ16">
        <v>1</v>
      </c>
      <c r="CK16">
        <v>77</v>
      </c>
      <c r="CL16">
        <v>34.03</v>
      </c>
      <c r="CM16">
        <v>34.56</v>
      </c>
      <c r="CN16" t="s">
        <v>97</v>
      </c>
      <c r="CO16" s="4">
        <f t="shared" si="1"/>
        <v>2.4390243902438935E-2</v>
      </c>
      <c r="CP16" s="4">
        <f t="shared" si="2"/>
        <v>1.533564814814814E-2</v>
      </c>
      <c r="CR16" s="2">
        <f t="shared" si="3"/>
        <v>34.551872106481483</v>
      </c>
    </row>
    <row r="17" spans="1:96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27.23</v>
      </c>
      <c r="N17" t="s">
        <v>134</v>
      </c>
      <c r="O17">
        <v>30</v>
      </c>
      <c r="P17">
        <v>18</v>
      </c>
      <c r="Q17">
        <v>8</v>
      </c>
      <c r="R17">
        <v>0</v>
      </c>
      <c r="S17">
        <v>0</v>
      </c>
      <c r="T17">
        <v>1</v>
      </c>
      <c r="U17">
        <v>8</v>
      </c>
      <c r="V17">
        <v>0</v>
      </c>
      <c r="W17">
        <v>0</v>
      </c>
      <c r="X17">
        <v>17</v>
      </c>
      <c r="Y17">
        <v>6</v>
      </c>
      <c r="Z17">
        <v>2</v>
      </c>
      <c r="AA17">
        <v>1</v>
      </c>
      <c r="AB17">
        <v>15</v>
      </c>
      <c r="AC17">
        <v>1</v>
      </c>
      <c r="AD17">
        <v>12</v>
      </c>
      <c r="AE17">
        <v>0</v>
      </c>
      <c r="AF17">
        <v>0</v>
      </c>
      <c r="AG17" t="s">
        <v>135</v>
      </c>
      <c r="AH17">
        <v>1</v>
      </c>
      <c r="AI17">
        <v>4</v>
      </c>
      <c r="AJ17">
        <v>5</v>
      </c>
      <c r="AK17">
        <v>5</v>
      </c>
      <c r="AL17">
        <v>61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2</v>
      </c>
      <c r="AX17">
        <v>1</v>
      </c>
      <c r="AY17">
        <v>2</v>
      </c>
      <c r="AZ17" t="s">
        <v>136</v>
      </c>
      <c r="BA17">
        <v>39</v>
      </c>
      <c r="BB17">
        <v>9</v>
      </c>
      <c r="BC17">
        <v>4</v>
      </c>
      <c r="BD17">
        <v>0</v>
      </c>
      <c r="BE17">
        <v>0</v>
      </c>
      <c r="BF17">
        <v>1</v>
      </c>
      <c r="BG17">
        <v>4</v>
      </c>
      <c r="BH17">
        <v>0</v>
      </c>
      <c r="BI17">
        <v>0</v>
      </c>
      <c r="BJ17">
        <v>9</v>
      </c>
      <c r="BK17">
        <v>3</v>
      </c>
      <c r="BL17">
        <v>11</v>
      </c>
      <c r="BM17">
        <v>4</v>
      </c>
      <c r="BN17">
        <v>7</v>
      </c>
      <c r="BO17">
        <v>1</v>
      </c>
      <c r="BP17">
        <v>11</v>
      </c>
      <c r="BQ17">
        <v>0</v>
      </c>
      <c r="BR17">
        <v>0</v>
      </c>
      <c r="BS17" t="s">
        <v>137</v>
      </c>
      <c r="BT17">
        <v>11</v>
      </c>
      <c r="BU17">
        <v>31</v>
      </c>
      <c r="BV17">
        <v>19</v>
      </c>
      <c r="BW17">
        <v>10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6</v>
      </c>
      <c r="CD17">
        <v>0</v>
      </c>
      <c r="CE17">
        <v>2</v>
      </c>
      <c r="CF17">
        <v>1</v>
      </c>
      <c r="CG17">
        <v>0</v>
      </c>
      <c r="CH17">
        <v>2</v>
      </c>
      <c r="CI17">
        <v>3</v>
      </c>
      <c r="CJ17">
        <v>0</v>
      </c>
      <c r="CK17">
        <v>0</v>
      </c>
      <c r="CL17">
        <v>26.73</v>
      </c>
      <c r="CM17">
        <v>26.89</v>
      </c>
      <c r="CN17" t="s">
        <v>97</v>
      </c>
      <c r="CO17" s="4">
        <f t="shared" si="1"/>
        <v>-1.8705574261129732E-2</v>
      </c>
      <c r="CP17" s="4">
        <f t="shared" si="2"/>
        <v>5.9501673484566586E-3</v>
      </c>
      <c r="CR17" s="2">
        <f t="shared" si="3"/>
        <v>26.889047973224248</v>
      </c>
    </row>
    <row r="18" spans="1:96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33.369999999999997</v>
      </c>
      <c r="N18" t="s">
        <v>139</v>
      </c>
      <c r="O18">
        <v>3</v>
      </c>
      <c r="P18">
        <v>11</v>
      </c>
      <c r="Q18">
        <v>30</v>
      </c>
      <c r="R18">
        <v>40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 t="s">
        <v>140</v>
      </c>
      <c r="AH18">
        <v>15</v>
      </c>
      <c r="AI18">
        <v>45</v>
      </c>
      <c r="AJ18">
        <v>11</v>
      </c>
      <c r="AK18">
        <v>10</v>
      </c>
      <c r="AL18">
        <v>1</v>
      </c>
      <c r="AM18">
        <v>1</v>
      </c>
      <c r="AN18">
        <v>16</v>
      </c>
      <c r="AO18">
        <v>1</v>
      </c>
      <c r="AP18">
        <v>1</v>
      </c>
      <c r="AQ18">
        <v>5</v>
      </c>
      <c r="AR18">
        <v>3</v>
      </c>
      <c r="AS18">
        <v>0</v>
      </c>
      <c r="AT18">
        <v>0</v>
      </c>
      <c r="AU18">
        <v>4</v>
      </c>
      <c r="AV18">
        <v>2</v>
      </c>
      <c r="AW18">
        <v>5</v>
      </c>
      <c r="AX18">
        <v>1</v>
      </c>
      <c r="AY18">
        <v>0</v>
      </c>
      <c r="AZ18" t="s">
        <v>141</v>
      </c>
      <c r="BA18">
        <v>31</v>
      </c>
      <c r="BB18">
        <v>7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30</v>
      </c>
      <c r="BK18">
        <v>26</v>
      </c>
      <c r="BL18">
        <v>9</v>
      </c>
      <c r="BM18">
        <v>2</v>
      </c>
      <c r="BN18">
        <v>8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21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14</v>
      </c>
      <c r="CD18">
        <v>5</v>
      </c>
      <c r="CE18">
        <v>6</v>
      </c>
      <c r="CF18">
        <v>3</v>
      </c>
      <c r="CG18">
        <v>56</v>
      </c>
      <c r="CH18">
        <v>0</v>
      </c>
      <c r="CI18">
        <v>0</v>
      </c>
      <c r="CJ18">
        <v>0</v>
      </c>
      <c r="CK18">
        <v>0</v>
      </c>
      <c r="CL18">
        <v>33.83</v>
      </c>
      <c r="CM18">
        <v>33.83</v>
      </c>
      <c r="CN18" t="s">
        <v>108</v>
      </c>
      <c r="CO18" s="4">
        <f t="shared" si="1"/>
        <v>1.3597398758498414E-2</v>
      </c>
      <c r="CP18" s="4">
        <f t="shared" si="2"/>
        <v>0</v>
      </c>
      <c r="CR18" s="2">
        <f t="shared" si="3"/>
        <v>33.83</v>
      </c>
    </row>
    <row r="19" spans="1:96" x14ac:dyDescent="0.25">
      <c r="A19">
        <v>10</v>
      </c>
      <c r="B19" t="s">
        <v>143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31.76</v>
      </c>
      <c r="N19" t="s">
        <v>144</v>
      </c>
      <c r="O19">
        <v>36</v>
      </c>
      <c r="P19">
        <v>16</v>
      </c>
      <c r="Q19">
        <v>4</v>
      </c>
      <c r="R19">
        <v>0</v>
      </c>
      <c r="S19">
        <v>0</v>
      </c>
      <c r="T19">
        <v>1</v>
      </c>
      <c r="U19">
        <v>4</v>
      </c>
      <c r="V19">
        <v>0</v>
      </c>
      <c r="W19">
        <v>0</v>
      </c>
      <c r="X19">
        <v>24</v>
      </c>
      <c r="Y19">
        <v>1</v>
      </c>
      <c r="Z19">
        <v>2</v>
      </c>
      <c r="AA19">
        <v>1</v>
      </c>
      <c r="AB19">
        <v>18</v>
      </c>
      <c r="AC19">
        <v>1</v>
      </c>
      <c r="AD19">
        <v>0</v>
      </c>
      <c r="AE19">
        <v>0</v>
      </c>
      <c r="AF19">
        <v>0</v>
      </c>
      <c r="AG19" t="s">
        <v>145</v>
      </c>
      <c r="AH19">
        <v>11</v>
      </c>
      <c r="AI19">
        <v>19</v>
      </c>
      <c r="AJ19">
        <v>18</v>
      </c>
      <c r="AK19">
        <v>10</v>
      </c>
      <c r="AL19">
        <v>22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4</v>
      </c>
      <c r="BB19">
        <v>1</v>
      </c>
      <c r="BC19">
        <v>20</v>
      </c>
      <c r="BD19">
        <v>32</v>
      </c>
      <c r="BE19">
        <v>24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1</v>
      </c>
      <c r="BS19" t="s">
        <v>147</v>
      </c>
      <c r="BT19">
        <v>5</v>
      </c>
      <c r="BU19">
        <v>20</v>
      </c>
      <c r="BV19">
        <v>41</v>
      </c>
      <c r="BW19">
        <v>12</v>
      </c>
      <c r="BX19">
        <v>3</v>
      </c>
      <c r="BY19">
        <v>1</v>
      </c>
      <c r="BZ19">
        <v>54</v>
      </c>
      <c r="CA19">
        <v>1</v>
      </c>
      <c r="CB19">
        <v>2</v>
      </c>
      <c r="CC19">
        <v>4</v>
      </c>
      <c r="CD19">
        <v>0</v>
      </c>
      <c r="CE19">
        <v>1</v>
      </c>
      <c r="CF19">
        <v>0</v>
      </c>
      <c r="CG19">
        <v>1</v>
      </c>
      <c r="CH19">
        <v>2</v>
      </c>
      <c r="CI19">
        <v>2</v>
      </c>
      <c r="CJ19">
        <v>2</v>
      </c>
      <c r="CK19">
        <v>2</v>
      </c>
      <c r="CL19">
        <v>31.87</v>
      </c>
      <c r="CM19">
        <v>32.35</v>
      </c>
      <c r="CN19" t="s">
        <v>97</v>
      </c>
      <c r="CO19" s="4">
        <f t="shared" si="1"/>
        <v>3.4515218073423171E-3</v>
      </c>
      <c r="CP19" s="4">
        <f t="shared" si="2"/>
        <v>1.4837712519319979E-2</v>
      </c>
      <c r="CR19" s="2">
        <f t="shared" si="3"/>
        <v>32.342877897990732</v>
      </c>
    </row>
    <row r="20" spans="1:96" x14ac:dyDescent="0.25">
      <c r="A20">
        <v>11</v>
      </c>
      <c r="B20" t="s">
        <v>148</v>
      </c>
      <c r="C20">
        <v>9</v>
      </c>
      <c r="D20">
        <v>1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33.340000000000003</v>
      </c>
      <c r="N20" t="s">
        <v>149</v>
      </c>
      <c r="O20">
        <v>6</v>
      </c>
      <c r="P20">
        <v>4</v>
      </c>
      <c r="Q20">
        <v>10</v>
      </c>
      <c r="R20">
        <v>14</v>
      </c>
      <c r="S20">
        <v>52</v>
      </c>
      <c r="T20">
        <v>1</v>
      </c>
      <c r="U20">
        <v>2</v>
      </c>
      <c r="V20">
        <v>0</v>
      </c>
      <c r="W20">
        <v>0</v>
      </c>
      <c r="X20">
        <v>1</v>
      </c>
      <c r="Y20">
        <v>3</v>
      </c>
      <c r="Z20">
        <v>1</v>
      </c>
      <c r="AA20">
        <v>0</v>
      </c>
      <c r="AB20">
        <v>4</v>
      </c>
      <c r="AC20">
        <v>2</v>
      </c>
      <c r="AD20">
        <v>8</v>
      </c>
      <c r="AE20">
        <v>1</v>
      </c>
      <c r="AF20">
        <v>8</v>
      </c>
      <c r="AG20" t="s">
        <v>150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89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2</v>
      </c>
      <c r="BB20">
        <v>5</v>
      </c>
      <c r="BC20">
        <v>13</v>
      </c>
      <c r="BD20">
        <v>7</v>
      </c>
      <c r="BE20">
        <v>77</v>
      </c>
      <c r="BF20">
        <v>2</v>
      </c>
      <c r="BG20">
        <v>13</v>
      </c>
      <c r="BH20">
        <v>2</v>
      </c>
      <c r="BI20">
        <v>2</v>
      </c>
      <c r="BJ20">
        <v>1</v>
      </c>
      <c r="BK20">
        <v>0</v>
      </c>
      <c r="BL20">
        <v>3</v>
      </c>
      <c r="BM20">
        <v>0</v>
      </c>
      <c r="BN20">
        <v>3</v>
      </c>
      <c r="BO20">
        <v>2</v>
      </c>
      <c r="BP20">
        <v>6</v>
      </c>
      <c r="BQ20">
        <v>2</v>
      </c>
      <c r="BR20">
        <v>6</v>
      </c>
      <c r="BS20" t="s">
        <v>152</v>
      </c>
      <c r="BT20">
        <v>5</v>
      </c>
      <c r="BU20">
        <v>0</v>
      </c>
      <c r="BV20">
        <v>1</v>
      </c>
      <c r="BW20">
        <v>4</v>
      </c>
      <c r="BX20">
        <v>0</v>
      </c>
      <c r="BY20">
        <v>1</v>
      </c>
      <c r="BZ20">
        <v>5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85</v>
      </c>
      <c r="CH20">
        <v>0</v>
      </c>
      <c r="CI20">
        <v>0</v>
      </c>
      <c r="CJ20">
        <v>0</v>
      </c>
      <c r="CK20">
        <v>0</v>
      </c>
      <c r="CL20">
        <v>33.35</v>
      </c>
      <c r="CM20">
        <v>34.090000000000003</v>
      </c>
      <c r="CN20" t="s">
        <v>97</v>
      </c>
      <c r="CO20" s="4">
        <f t="shared" si="1"/>
        <v>2.9985007496247107E-4</v>
      </c>
      <c r="CP20" s="4">
        <f t="shared" si="2"/>
        <v>2.1707245526547458E-2</v>
      </c>
      <c r="CR20" s="2">
        <f t="shared" si="3"/>
        <v>34.073936638310357</v>
      </c>
    </row>
    <row r="21" spans="1:96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30.41</v>
      </c>
      <c r="N21" t="s">
        <v>154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76</v>
      </c>
      <c r="AC21">
        <v>0</v>
      </c>
      <c r="AD21">
        <v>0</v>
      </c>
      <c r="AE21">
        <v>0</v>
      </c>
      <c r="AF21">
        <v>0</v>
      </c>
      <c r="AG21" t="s">
        <v>155</v>
      </c>
      <c r="AH21">
        <v>10</v>
      </c>
      <c r="AI21">
        <v>7</v>
      </c>
      <c r="AJ21">
        <v>22</v>
      </c>
      <c r="AK21">
        <v>27</v>
      </c>
      <c r="AL21">
        <v>1</v>
      </c>
      <c r="AM21">
        <v>1</v>
      </c>
      <c r="AN21">
        <v>22</v>
      </c>
      <c r="AO21">
        <v>1</v>
      </c>
      <c r="AP21">
        <v>1</v>
      </c>
      <c r="AQ21">
        <v>5</v>
      </c>
      <c r="AR21">
        <v>1</v>
      </c>
      <c r="AS21">
        <v>0</v>
      </c>
      <c r="AT21">
        <v>1</v>
      </c>
      <c r="AU21">
        <v>0</v>
      </c>
      <c r="AV21">
        <v>1</v>
      </c>
      <c r="AW21">
        <v>2</v>
      </c>
      <c r="AX21">
        <v>0</v>
      </c>
      <c r="AY21">
        <v>0</v>
      </c>
      <c r="AZ21" t="s">
        <v>156</v>
      </c>
      <c r="BA21">
        <v>18</v>
      </c>
      <c r="BB21">
        <v>7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7</v>
      </c>
      <c r="BK21">
        <v>9</v>
      </c>
      <c r="BL21">
        <v>5</v>
      </c>
      <c r="BM21">
        <v>9</v>
      </c>
      <c r="BN21">
        <v>17</v>
      </c>
      <c r="BO21">
        <v>1</v>
      </c>
      <c r="BP21">
        <v>40</v>
      </c>
      <c r="BQ21">
        <v>0</v>
      </c>
      <c r="BR21">
        <v>0</v>
      </c>
      <c r="BS21" t="s">
        <v>157</v>
      </c>
      <c r="BT21">
        <v>17</v>
      </c>
      <c r="BU21">
        <v>6</v>
      </c>
      <c r="BV21">
        <v>0</v>
      </c>
      <c r="BW21">
        <v>1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7</v>
      </c>
      <c r="CD21">
        <v>2</v>
      </c>
      <c r="CE21">
        <v>3</v>
      </c>
      <c r="CF21">
        <v>4</v>
      </c>
      <c r="CG21">
        <v>36</v>
      </c>
      <c r="CH21">
        <v>1</v>
      </c>
      <c r="CI21">
        <v>0</v>
      </c>
      <c r="CJ21">
        <v>0</v>
      </c>
      <c r="CK21">
        <v>0</v>
      </c>
      <c r="CL21">
        <v>30.04</v>
      </c>
      <c r="CM21">
        <v>30.04</v>
      </c>
      <c r="CN21" t="s">
        <v>108</v>
      </c>
      <c r="CO21" s="4">
        <f t="shared" si="1"/>
        <v>-1.231691078561914E-2</v>
      </c>
      <c r="CP21" s="4">
        <f t="shared" si="2"/>
        <v>0</v>
      </c>
      <c r="CR21" s="2">
        <f t="shared" si="3"/>
        <v>30.04</v>
      </c>
    </row>
    <row r="22" spans="1:96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36.1</v>
      </c>
      <c r="N22" t="s">
        <v>159</v>
      </c>
      <c r="O22">
        <v>6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1</v>
      </c>
      <c r="Z22">
        <v>4</v>
      </c>
      <c r="AA22">
        <v>1</v>
      </c>
      <c r="AB22">
        <v>20</v>
      </c>
      <c r="AC22">
        <v>0</v>
      </c>
      <c r="AD22">
        <v>0</v>
      </c>
      <c r="AE22">
        <v>0</v>
      </c>
      <c r="AF22">
        <v>0</v>
      </c>
      <c r="AG22" t="s">
        <v>160</v>
      </c>
      <c r="AH22">
        <v>2</v>
      </c>
      <c r="AI22">
        <v>0</v>
      </c>
      <c r="AJ22">
        <v>1</v>
      </c>
      <c r="AK22">
        <v>2</v>
      </c>
      <c r="AL22">
        <v>27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 t="s">
        <v>161</v>
      </c>
      <c r="BA22">
        <v>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16</v>
      </c>
      <c r="BO22">
        <v>0</v>
      </c>
      <c r="BP22">
        <v>0</v>
      </c>
      <c r="BQ22">
        <v>0</v>
      </c>
      <c r="BR22">
        <v>0</v>
      </c>
      <c r="BS22" t="s">
        <v>162</v>
      </c>
      <c r="BT22">
        <v>13</v>
      </c>
      <c r="BU22">
        <v>13</v>
      </c>
      <c r="BV22">
        <v>6</v>
      </c>
      <c r="BW22">
        <v>0</v>
      </c>
      <c r="BX22">
        <v>0</v>
      </c>
      <c r="BY22">
        <v>1</v>
      </c>
      <c r="BZ22">
        <v>4</v>
      </c>
      <c r="CA22">
        <v>0</v>
      </c>
      <c r="CB22">
        <v>0</v>
      </c>
      <c r="CC22">
        <v>2</v>
      </c>
      <c r="CD22">
        <v>0</v>
      </c>
      <c r="CE22">
        <v>3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36.36</v>
      </c>
      <c r="CM22">
        <v>36.36</v>
      </c>
      <c r="CN22" t="s">
        <v>108</v>
      </c>
      <c r="CO22" s="4">
        <f t="shared" si="1"/>
        <v>7.1507150715071077E-3</v>
      </c>
      <c r="CP22" s="4">
        <f t="shared" si="2"/>
        <v>0</v>
      </c>
      <c r="CR22" s="2">
        <f t="shared" si="3"/>
        <v>36.36</v>
      </c>
    </row>
    <row r="23" spans="1:96" x14ac:dyDescent="0.25">
      <c r="A23">
        <v>14</v>
      </c>
      <c r="B23" t="s">
        <v>163</v>
      </c>
      <c r="C23">
        <v>11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26.79</v>
      </c>
      <c r="N23" t="s">
        <v>164</v>
      </c>
      <c r="O23">
        <v>2</v>
      </c>
      <c r="P23">
        <v>6</v>
      </c>
      <c r="Q23">
        <v>10</v>
      </c>
      <c r="R23">
        <v>3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4</v>
      </c>
      <c r="AC23">
        <v>1</v>
      </c>
      <c r="AD23">
        <v>6</v>
      </c>
      <c r="AE23">
        <v>1</v>
      </c>
      <c r="AF23">
        <v>6</v>
      </c>
      <c r="AG23" t="s">
        <v>165</v>
      </c>
      <c r="AH23">
        <v>3</v>
      </c>
      <c r="AI23">
        <v>12</v>
      </c>
      <c r="AJ23">
        <v>1</v>
      </c>
      <c r="AK23">
        <v>4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2</v>
      </c>
      <c r="AV23">
        <v>1</v>
      </c>
      <c r="AW23">
        <v>4</v>
      </c>
      <c r="AX23">
        <v>1</v>
      </c>
      <c r="AY23">
        <v>0</v>
      </c>
      <c r="AZ23" t="s">
        <v>166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12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4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12</v>
      </c>
      <c r="CH23">
        <v>1</v>
      </c>
      <c r="CI23">
        <v>1</v>
      </c>
      <c r="CJ23">
        <v>0</v>
      </c>
      <c r="CK23">
        <v>0</v>
      </c>
      <c r="CL23">
        <v>26.91</v>
      </c>
      <c r="CM23">
        <v>26.91</v>
      </c>
      <c r="CN23" t="s">
        <v>108</v>
      </c>
      <c r="CO23" s="4">
        <f t="shared" si="1"/>
        <v>4.4593088071349651E-3</v>
      </c>
      <c r="CP23" s="4">
        <f t="shared" si="2"/>
        <v>0</v>
      </c>
      <c r="CR23" s="2">
        <f t="shared" si="3"/>
        <v>26.91</v>
      </c>
    </row>
    <row r="24" spans="1:96" x14ac:dyDescent="0.25">
      <c r="A24">
        <v>15</v>
      </c>
      <c r="B24" t="s">
        <v>168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28.4</v>
      </c>
      <c r="N24" t="s">
        <v>169</v>
      </c>
      <c r="O24">
        <v>4</v>
      </c>
      <c r="P24">
        <v>2</v>
      </c>
      <c r="Q24">
        <v>3</v>
      </c>
      <c r="R24">
        <v>0</v>
      </c>
      <c r="S24">
        <v>0</v>
      </c>
      <c r="T24">
        <v>1</v>
      </c>
      <c r="U24">
        <v>3</v>
      </c>
      <c r="V24">
        <v>0</v>
      </c>
      <c r="W24">
        <v>0</v>
      </c>
      <c r="X24">
        <v>2</v>
      </c>
      <c r="Y24">
        <v>1</v>
      </c>
      <c r="Z24">
        <v>0</v>
      </c>
      <c r="AA24">
        <v>1</v>
      </c>
      <c r="AB24">
        <v>28</v>
      </c>
      <c r="AC24">
        <v>1</v>
      </c>
      <c r="AD24">
        <v>18</v>
      </c>
      <c r="AE24">
        <v>0</v>
      </c>
      <c r="AF24">
        <v>0</v>
      </c>
      <c r="AG24" t="s">
        <v>170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43</v>
      </c>
      <c r="AV24">
        <v>0</v>
      </c>
      <c r="AW24">
        <v>0</v>
      </c>
      <c r="AX24">
        <v>0</v>
      </c>
      <c r="AY24">
        <v>0</v>
      </c>
      <c r="AZ24" t="s">
        <v>165</v>
      </c>
      <c r="BA24">
        <v>11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6</v>
      </c>
      <c r="BL24">
        <v>2</v>
      </c>
      <c r="BM24">
        <v>1</v>
      </c>
      <c r="BN24">
        <v>7</v>
      </c>
      <c r="BO24">
        <v>0</v>
      </c>
      <c r="BP24">
        <v>0</v>
      </c>
      <c r="BQ24">
        <v>0</v>
      </c>
      <c r="BR24">
        <v>0</v>
      </c>
      <c r="BS24" t="s">
        <v>136</v>
      </c>
      <c r="BT24">
        <v>1</v>
      </c>
      <c r="BU24">
        <v>1</v>
      </c>
      <c r="BV24">
        <v>1</v>
      </c>
      <c r="BW24">
        <v>1</v>
      </c>
      <c r="BX24">
        <v>2</v>
      </c>
      <c r="BY24">
        <v>1</v>
      </c>
      <c r="BZ24">
        <v>4</v>
      </c>
      <c r="CA24">
        <v>1</v>
      </c>
      <c r="CB24">
        <v>2</v>
      </c>
      <c r="CC24">
        <v>1</v>
      </c>
      <c r="CD24">
        <v>0</v>
      </c>
      <c r="CE24">
        <v>1</v>
      </c>
      <c r="CF24">
        <v>0</v>
      </c>
      <c r="CG24">
        <v>34</v>
      </c>
      <c r="CH24">
        <v>0</v>
      </c>
      <c r="CI24">
        <v>0</v>
      </c>
      <c r="CJ24">
        <v>0</v>
      </c>
      <c r="CK24">
        <v>0</v>
      </c>
      <c r="CL24">
        <v>28.44</v>
      </c>
      <c r="CM24">
        <v>28.44</v>
      </c>
      <c r="CN24" t="s">
        <v>108</v>
      </c>
      <c r="CO24" s="4">
        <f t="shared" si="1"/>
        <v>1.4064697609001975E-3</v>
      </c>
      <c r="CP24" s="4">
        <f t="shared" si="2"/>
        <v>0</v>
      </c>
      <c r="CR24" s="2">
        <f t="shared" si="3"/>
        <v>28.44</v>
      </c>
    </row>
    <row r="25" spans="1:96" x14ac:dyDescent="0.25">
      <c r="A25">
        <v>16</v>
      </c>
      <c r="B25" t="s">
        <v>171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26.44</v>
      </c>
      <c r="N25" t="s">
        <v>172</v>
      </c>
      <c r="O25">
        <v>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8</v>
      </c>
      <c r="Z25">
        <v>10</v>
      </c>
      <c r="AA25">
        <v>7</v>
      </c>
      <c r="AB25">
        <v>43</v>
      </c>
      <c r="AC25">
        <v>0</v>
      </c>
      <c r="AD25">
        <v>0</v>
      </c>
      <c r="AE25">
        <v>0</v>
      </c>
      <c r="AF25">
        <v>0</v>
      </c>
      <c r="AG25" t="s">
        <v>147</v>
      </c>
      <c r="AH25">
        <v>1</v>
      </c>
      <c r="AI25">
        <v>13</v>
      </c>
      <c r="AJ25">
        <v>44</v>
      </c>
      <c r="AK25">
        <v>15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2</v>
      </c>
      <c r="AX25">
        <v>0</v>
      </c>
      <c r="AY25">
        <v>0</v>
      </c>
      <c r="AZ25" t="s">
        <v>173</v>
      </c>
      <c r="BA25">
        <v>23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10</v>
      </c>
      <c r="BK25">
        <v>5</v>
      </c>
      <c r="BL25">
        <v>11</v>
      </c>
      <c r="BM25">
        <v>7</v>
      </c>
      <c r="BN25">
        <v>10</v>
      </c>
      <c r="BO25">
        <v>0</v>
      </c>
      <c r="BP25">
        <v>0</v>
      </c>
      <c r="BQ25">
        <v>0</v>
      </c>
      <c r="BR25">
        <v>0</v>
      </c>
      <c r="BS25" t="s">
        <v>174</v>
      </c>
      <c r="BT25">
        <v>4</v>
      </c>
      <c r="BU25">
        <v>22</v>
      </c>
      <c r="BV25">
        <v>23</v>
      </c>
      <c r="BW25">
        <v>16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26.59</v>
      </c>
      <c r="CM25">
        <v>26.64</v>
      </c>
      <c r="CN25" t="s">
        <v>108</v>
      </c>
      <c r="CO25" s="4">
        <f t="shared" si="1"/>
        <v>5.6412185031966544E-3</v>
      </c>
      <c r="CP25" s="4">
        <f t="shared" si="2"/>
        <v>1.8768768768768762E-3</v>
      </c>
      <c r="CR25" s="2">
        <f t="shared" si="3"/>
        <v>26.639906156156155</v>
      </c>
    </row>
    <row r="26" spans="1:96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28.73</v>
      </c>
      <c r="N26" t="s">
        <v>176</v>
      </c>
      <c r="O26">
        <v>8</v>
      </c>
      <c r="P26">
        <v>2</v>
      </c>
      <c r="Q26">
        <v>6</v>
      </c>
      <c r="R26">
        <v>0</v>
      </c>
      <c r="S26">
        <v>0</v>
      </c>
      <c r="T26">
        <v>1</v>
      </c>
      <c r="U26">
        <v>6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12</v>
      </c>
      <c r="AC26">
        <v>1</v>
      </c>
      <c r="AD26">
        <v>10</v>
      </c>
      <c r="AE26">
        <v>0</v>
      </c>
      <c r="AF26">
        <v>0</v>
      </c>
      <c r="AG26" t="s">
        <v>177</v>
      </c>
      <c r="AH26">
        <v>0</v>
      </c>
      <c r="AI26">
        <v>1</v>
      </c>
      <c r="AJ26">
        <v>10</v>
      </c>
      <c r="AK26">
        <v>10</v>
      </c>
      <c r="AL26">
        <v>15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 t="s">
        <v>178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20</v>
      </c>
      <c r="BO26">
        <v>0</v>
      </c>
      <c r="BP26">
        <v>0</v>
      </c>
      <c r="BQ26">
        <v>0</v>
      </c>
      <c r="BR26">
        <v>0</v>
      </c>
      <c r="BS26" t="s">
        <v>96</v>
      </c>
      <c r="BT26">
        <v>7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1</v>
      </c>
      <c r="CF26">
        <v>0</v>
      </c>
      <c r="CG26">
        <v>14</v>
      </c>
      <c r="CH26">
        <v>0</v>
      </c>
      <c r="CI26">
        <v>0</v>
      </c>
      <c r="CJ26">
        <v>0</v>
      </c>
      <c r="CK26">
        <v>0</v>
      </c>
      <c r="CL26">
        <v>28.68</v>
      </c>
      <c r="CM26">
        <v>28.68</v>
      </c>
      <c r="CN26" t="s">
        <v>108</v>
      </c>
      <c r="CO26" s="4">
        <f t="shared" si="1"/>
        <v>-1.7433751743376469E-3</v>
      </c>
      <c r="CP26" s="4">
        <f t="shared" si="2"/>
        <v>0</v>
      </c>
      <c r="CR26" s="2">
        <f t="shared" si="3"/>
        <v>28.68</v>
      </c>
    </row>
    <row r="27" spans="1:96" x14ac:dyDescent="0.25">
      <c r="A27">
        <v>18</v>
      </c>
      <c r="B27" t="s">
        <v>179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26.29</v>
      </c>
      <c r="N27" t="s">
        <v>180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44</v>
      </c>
      <c r="AC27">
        <v>0</v>
      </c>
      <c r="AD27">
        <v>0</v>
      </c>
      <c r="AE27">
        <v>0</v>
      </c>
      <c r="AF27">
        <v>0</v>
      </c>
      <c r="AG27" t="s">
        <v>181</v>
      </c>
      <c r="AH27">
        <v>21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18</v>
      </c>
      <c r="AR27">
        <v>1</v>
      </c>
      <c r="AS27">
        <v>5</v>
      </c>
      <c r="AT27">
        <v>2</v>
      </c>
      <c r="AU27">
        <v>22</v>
      </c>
      <c r="AV27">
        <v>0</v>
      </c>
      <c r="AW27">
        <v>0</v>
      </c>
      <c r="AX27">
        <v>0</v>
      </c>
      <c r="AY27">
        <v>0</v>
      </c>
      <c r="AZ27" t="s">
        <v>182</v>
      </c>
      <c r="BA27">
        <v>4</v>
      </c>
      <c r="BB27">
        <v>8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1</v>
      </c>
      <c r="BM27">
        <v>0</v>
      </c>
      <c r="BN27">
        <v>17</v>
      </c>
      <c r="BO27">
        <v>1</v>
      </c>
      <c r="BP27">
        <v>18</v>
      </c>
      <c r="BQ27">
        <v>0</v>
      </c>
      <c r="BR27">
        <v>0</v>
      </c>
      <c r="BS27" t="s">
        <v>183</v>
      </c>
      <c r="BT27">
        <v>0</v>
      </c>
      <c r="BU27">
        <v>9</v>
      </c>
      <c r="BV27">
        <v>13</v>
      </c>
      <c r="BW27">
        <v>4</v>
      </c>
      <c r="BX27">
        <v>15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26.46</v>
      </c>
      <c r="CM27">
        <v>26.56</v>
      </c>
      <c r="CN27" t="s">
        <v>108</v>
      </c>
      <c r="CO27" s="4">
        <f t="shared" si="1"/>
        <v>6.4247921390778728E-3</v>
      </c>
      <c r="CP27" s="4">
        <f t="shared" si="2"/>
        <v>3.7650602409637912E-3</v>
      </c>
      <c r="CR27" s="2">
        <f t="shared" si="3"/>
        <v>26.559623493975902</v>
      </c>
    </row>
    <row r="28" spans="1:96" x14ac:dyDescent="0.25">
      <c r="A28">
        <v>19</v>
      </c>
      <c r="B28" t="s">
        <v>184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34.36</v>
      </c>
      <c r="N28" t="s">
        <v>185</v>
      </c>
      <c r="O28">
        <v>19</v>
      </c>
      <c r="P28">
        <v>8</v>
      </c>
      <c r="Q28">
        <v>6</v>
      </c>
      <c r="R28">
        <v>0</v>
      </c>
      <c r="S28">
        <v>0</v>
      </c>
      <c r="T28">
        <v>1</v>
      </c>
      <c r="U28">
        <v>6</v>
      </c>
      <c r="V28">
        <v>0</v>
      </c>
      <c r="W28">
        <v>0</v>
      </c>
      <c r="X28">
        <v>6</v>
      </c>
      <c r="Y28">
        <v>1</v>
      </c>
      <c r="Z28">
        <v>7</v>
      </c>
      <c r="AA28">
        <v>4</v>
      </c>
      <c r="AB28">
        <v>38</v>
      </c>
      <c r="AC28">
        <v>1</v>
      </c>
      <c r="AD28">
        <v>25</v>
      </c>
      <c r="AE28">
        <v>0</v>
      </c>
      <c r="AF28">
        <v>0</v>
      </c>
      <c r="AG28" t="s">
        <v>186</v>
      </c>
      <c r="AH28">
        <v>11</v>
      </c>
      <c r="AI28">
        <v>19</v>
      </c>
      <c r="AJ28">
        <v>18</v>
      </c>
      <c r="AK28">
        <v>26</v>
      </c>
      <c r="AL28">
        <v>3</v>
      </c>
      <c r="AM28">
        <v>3</v>
      </c>
      <c r="AN28">
        <v>28</v>
      </c>
      <c r="AO28">
        <v>1</v>
      </c>
      <c r="AP28">
        <v>3</v>
      </c>
      <c r="AQ28">
        <v>2</v>
      </c>
      <c r="AR28">
        <v>4</v>
      </c>
      <c r="AS28">
        <v>2</v>
      </c>
      <c r="AT28">
        <v>1</v>
      </c>
      <c r="AU28">
        <v>5</v>
      </c>
      <c r="AV28">
        <v>4</v>
      </c>
      <c r="AW28">
        <v>12</v>
      </c>
      <c r="AX28">
        <v>1</v>
      </c>
      <c r="AY28">
        <v>1</v>
      </c>
      <c r="AZ28" t="s">
        <v>187</v>
      </c>
      <c r="BA28">
        <v>17</v>
      </c>
      <c r="BB28">
        <v>5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5</v>
      </c>
      <c r="BK28">
        <v>0</v>
      </c>
      <c r="BL28">
        <v>2</v>
      </c>
      <c r="BM28">
        <v>2</v>
      </c>
      <c r="BN28">
        <v>55</v>
      </c>
      <c r="BO28">
        <v>0</v>
      </c>
      <c r="BP28">
        <v>0</v>
      </c>
      <c r="BQ28">
        <v>0</v>
      </c>
      <c r="BR28">
        <v>0</v>
      </c>
      <c r="BS28" t="s">
        <v>188</v>
      </c>
      <c r="BT28">
        <v>13</v>
      </c>
      <c r="BU28">
        <v>17</v>
      </c>
      <c r="BV28">
        <v>10</v>
      </c>
      <c r="BW28">
        <v>8</v>
      </c>
      <c r="BX28">
        <v>6</v>
      </c>
      <c r="BY28">
        <v>1</v>
      </c>
      <c r="BZ28">
        <v>3</v>
      </c>
      <c r="CA28">
        <v>0</v>
      </c>
      <c r="CB28">
        <v>0</v>
      </c>
      <c r="CC28">
        <v>10</v>
      </c>
      <c r="CD28">
        <v>4</v>
      </c>
      <c r="CE28">
        <v>3</v>
      </c>
      <c r="CF28">
        <v>5</v>
      </c>
      <c r="CG28">
        <v>11</v>
      </c>
      <c r="CH28">
        <v>2</v>
      </c>
      <c r="CI28">
        <v>23</v>
      </c>
      <c r="CJ28">
        <v>1</v>
      </c>
      <c r="CK28">
        <v>23</v>
      </c>
      <c r="CL28">
        <v>34</v>
      </c>
      <c r="CM28">
        <v>34.479999999999997</v>
      </c>
      <c r="CN28" t="s">
        <v>108</v>
      </c>
      <c r="CO28" s="4">
        <f t="shared" si="1"/>
        <v>-1.0588235294117565E-2</v>
      </c>
      <c r="CP28" s="4">
        <f t="shared" si="2"/>
        <v>1.3921113689094988E-2</v>
      </c>
      <c r="CR28" s="2">
        <f t="shared" si="3"/>
        <v>34.47331786542923</v>
      </c>
    </row>
    <row r="29" spans="1:96" x14ac:dyDescent="0.25">
      <c r="A29">
        <v>20</v>
      </c>
      <c r="B29" t="s">
        <v>189</v>
      </c>
      <c r="C29">
        <v>10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34.08</v>
      </c>
      <c r="N29" t="s">
        <v>190</v>
      </c>
      <c r="O29">
        <v>4</v>
      </c>
      <c r="P29">
        <v>1</v>
      </c>
      <c r="Q29">
        <v>0</v>
      </c>
      <c r="R29">
        <v>0</v>
      </c>
      <c r="S29">
        <v>3</v>
      </c>
      <c r="T29">
        <v>2</v>
      </c>
      <c r="U29">
        <v>3</v>
      </c>
      <c r="V29">
        <v>2</v>
      </c>
      <c r="W29">
        <v>3</v>
      </c>
      <c r="X29">
        <v>0</v>
      </c>
      <c r="Y29">
        <v>0</v>
      </c>
      <c r="Z29">
        <v>1</v>
      </c>
      <c r="AA29">
        <v>0</v>
      </c>
      <c r="AB29">
        <v>59</v>
      </c>
      <c r="AC29">
        <v>1</v>
      </c>
      <c r="AD29">
        <v>0</v>
      </c>
      <c r="AE29">
        <v>1</v>
      </c>
      <c r="AF29">
        <v>0</v>
      </c>
      <c r="AG29" t="s">
        <v>191</v>
      </c>
      <c r="AH29">
        <v>3</v>
      </c>
      <c r="AI29">
        <v>2</v>
      </c>
      <c r="AJ29">
        <v>0</v>
      </c>
      <c r="AK29">
        <v>1</v>
      </c>
      <c r="AL29">
        <v>1</v>
      </c>
      <c r="AM29">
        <v>1</v>
      </c>
      <c r="AN29">
        <v>2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54</v>
      </c>
      <c r="AV29">
        <v>0</v>
      </c>
      <c r="AW29">
        <v>0</v>
      </c>
      <c r="AX29">
        <v>0</v>
      </c>
      <c r="AY29">
        <v>0</v>
      </c>
      <c r="AZ29" t="s">
        <v>192</v>
      </c>
      <c r="BA29">
        <v>0</v>
      </c>
      <c r="BB29">
        <v>0</v>
      </c>
      <c r="BC29">
        <v>3</v>
      </c>
      <c r="BD29">
        <v>6</v>
      </c>
      <c r="BE29">
        <v>38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193</v>
      </c>
      <c r="BT29">
        <v>1</v>
      </c>
      <c r="BU29">
        <v>0</v>
      </c>
      <c r="BV29">
        <v>2</v>
      </c>
      <c r="BW29">
        <v>0</v>
      </c>
      <c r="BX29">
        <v>2</v>
      </c>
      <c r="BY29">
        <v>1</v>
      </c>
      <c r="BZ29">
        <v>4</v>
      </c>
      <c r="CA29">
        <v>1</v>
      </c>
      <c r="CB29">
        <v>2</v>
      </c>
      <c r="CC29">
        <v>0</v>
      </c>
      <c r="CD29">
        <v>2</v>
      </c>
      <c r="CE29">
        <v>0</v>
      </c>
      <c r="CF29">
        <v>0</v>
      </c>
      <c r="CG29">
        <v>46</v>
      </c>
      <c r="CH29">
        <v>1</v>
      </c>
      <c r="CI29">
        <v>1</v>
      </c>
      <c r="CJ29">
        <v>1</v>
      </c>
      <c r="CK29">
        <v>1</v>
      </c>
      <c r="CL29">
        <v>34.42</v>
      </c>
      <c r="CM29">
        <v>34.42</v>
      </c>
      <c r="CN29" t="s">
        <v>108</v>
      </c>
      <c r="CO29" s="4">
        <f t="shared" si="1"/>
        <v>9.8779779198141515E-3</v>
      </c>
      <c r="CP29" s="4">
        <f t="shared" si="2"/>
        <v>0</v>
      </c>
      <c r="CR29" s="2">
        <f t="shared" si="3"/>
        <v>34.42</v>
      </c>
    </row>
    <row r="30" spans="1:96" x14ac:dyDescent="0.25">
      <c r="A30">
        <v>21</v>
      </c>
      <c r="B30" t="s">
        <v>194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33.369999999999997</v>
      </c>
      <c r="N30" t="s">
        <v>195</v>
      </c>
      <c r="O30">
        <v>0</v>
      </c>
      <c r="P30">
        <v>5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3</v>
      </c>
      <c r="AC30">
        <v>1</v>
      </c>
      <c r="AD30">
        <v>4</v>
      </c>
      <c r="AE30">
        <v>0</v>
      </c>
      <c r="AF30">
        <v>0</v>
      </c>
      <c r="AG30" t="s">
        <v>196</v>
      </c>
      <c r="AH30">
        <v>10</v>
      </c>
      <c r="AI30">
        <v>12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0</v>
      </c>
      <c r="AU30">
        <v>7</v>
      </c>
      <c r="AV30">
        <v>0</v>
      </c>
      <c r="AW30">
        <v>0</v>
      </c>
      <c r="AX30">
        <v>0</v>
      </c>
      <c r="AY30">
        <v>0</v>
      </c>
      <c r="AZ30" t="s">
        <v>197</v>
      </c>
      <c r="BA30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2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0</v>
      </c>
      <c r="BS30" t="s">
        <v>198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16</v>
      </c>
      <c r="CH30">
        <v>0</v>
      </c>
      <c r="CI30">
        <v>0</v>
      </c>
      <c r="CJ30">
        <v>0</v>
      </c>
      <c r="CK30">
        <v>0</v>
      </c>
      <c r="CL30">
        <v>33.19</v>
      </c>
      <c r="CM30">
        <v>33.44</v>
      </c>
      <c r="CN30" t="s">
        <v>108</v>
      </c>
      <c r="CO30" s="4">
        <f t="shared" si="1"/>
        <v>-5.4233202771918343E-3</v>
      </c>
      <c r="CP30" s="4">
        <f t="shared" si="2"/>
        <v>7.4760765550239139E-3</v>
      </c>
      <c r="CR30" s="2">
        <f t="shared" si="3"/>
        <v>33.438130980861239</v>
      </c>
    </row>
    <row r="31" spans="1:96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32.43</v>
      </c>
      <c r="N31" t="s">
        <v>200</v>
      </c>
      <c r="O31">
        <v>11</v>
      </c>
      <c r="P31">
        <v>10</v>
      </c>
      <c r="Q31">
        <v>11</v>
      </c>
      <c r="R31">
        <v>12</v>
      </c>
      <c r="S31">
        <v>17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7</v>
      </c>
      <c r="AC31">
        <v>2</v>
      </c>
      <c r="AD31">
        <v>8</v>
      </c>
      <c r="AE31">
        <v>1</v>
      </c>
      <c r="AF31">
        <v>8</v>
      </c>
      <c r="AG31" t="s">
        <v>201</v>
      </c>
      <c r="AH31">
        <v>62</v>
      </c>
      <c r="AI31">
        <v>10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17</v>
      </c>
      <c r="AR31">
        <v>2</v>
      </c>
      <c r="AS31">
        <v>0</v>
      </c>
      <c r="AT31">
        <v>1</v>
      </c>
      <c r="AU31">
        <v>3</v>
      </c>
      <c r="AV31">
        <v>1</v>
      </c>
      <c r="AW31">
        <v>0</v>
      </c>
      <c r="AX31">
        <v>0</v>
      </c>
      <c r="AY31">
        <v>0</v>
      </c>
      <c r="AZ31" t="s">
        <v>202</v>
      </c>
      <c r="BA31">
        <v>3</v>
      </c>
      <c r="BB31">
        <v>2</v>
      </c>
      <c r="BC31">
        <v>4</v>
      </c>
      <c r="BD31">
        <v>10</v>
      </c>
      <c r="BE31">
        <v>51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1</v>
      </c>
      <c r="BP31">
        <v>2</v>
      </c>
      <c r="BQ31">
        <v>1</v>
      </c>
      <c r="BR31">
        <v>2</v>
      </c>
      <c r="BS31" t="s">
        <v>203</v>
      </c>
      <c r="BT31">
        <v>11</v>
      </c>
      <c r="BU31">
        <v>4</v>
      </c>
      <c r="BV31">
        <v>0</v>
      </c>
      <c r="BW31">
        <v>1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5</v>
      </c>
      <c r="CD31">
        <v>2</v>
      </c>
      <c r="CE31">
        <v>7</v>
      </c>
      <c r="CF31">
        <v>9</v>
      </c>
      <c r="CG31">
        <v>38</v>
      </c>
      <c r="CH31">
        <v>0</v>
      </c>
      <c r="CI31">
        <v>0</v>
      </c>
      <c r="CJ31">
        <v>0</v>
      </c>
      <c r="CK31">
        <v>0</v>
      </c>
      <c r="CL31">
        <v>32.26</v>
      </c>
      <c r="CM31">
        <v>32.369999999999997</v>
      </c>
      <c r="CN31" t="s">
        <v>108</v>
      </c>
      <c r="CO31" s="4">
        <f t="shared" si="1"/>
        <v>-5.2696838189709716E-3</v>
      </c>
      <c r="CP31" s="4">
        <f t="shared" si="2"/>
        <v>3.3982082174852657E-3</v>
      </c>
      <c r="CR31" s="2">
        <f t="shared" si="3"/>
        <v>32.369626197096075</v>
      </c>
    </row>
    <row r="32" spans="1:96" x14ac:dyDescent="0.25">
      <c r="A32">
        <v>23</v>
      </c>
      <c r="B32" t="s">
        <v>204</v>
      </c>
      <c r="C32">
        <v>10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26.75</v>
      </c>
      <c r="N32" t="s">
        <v>205</v>
      </c>
      <c r="O32">
        <v>0</v>
      </c>
      <c r="P32">
        <v>3</v>
      </c>
      <c r="Q32">
        <v>3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7</v>
      </c>
      <c r="AC32">
        <v>2</v>
      </c>
      <c r="AD32">
        <v>9</v>
      </c>
      <c r="AE32">
        <v>0</v>
      </c>
      <c r="AF32">
        <v>0</v>
      </c>
      <c r="AG32" t="s">
        <v>206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7</v>
      </c>
      <c r="AR32">
        <v>1</v>
      </c>
      <c r="AS32">
        <v>1</v>
      </c>
      <c r="AT32">
        <v>2</v>
      </c>
      <c r="AU32">
        <v>5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11</v>
      </c>
      <c r="BO32">
        <v>0</v>
      </c>
      <c r="BP32">
        <v>0</v>
      </c>
      <c r="BQ32">
        <v>0</v>
      </c>
      <c r="BR32">
        <v>0</v>
      </c>
      <c r="BS32" t="s">
        <v>208</v>
      </c>
      <c r="BT32">
        <v>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3</v>
      </c>
      <c r="CF32">
        <v>0</v>
      </c>
      <c r="CG32">
        <v>10</v>
      </c>
      <c r="CH32">
        <v>0</v>
      </c>
      <c r="CI32">
        <v>0</v>
      </c>
      <c r="CJ32">
        <v>0</v>
      </c>
      <c r="CK32">
        <v>0</v>
      </c>
      <c r="CL32">
        <v>26.56</v>
      </c>
      <c r="CM32">
        <v>26.56</v>
      </c>
      <c r="CN32" t="s">
        <v>108</v>
      </c>
      <c r="CO32" s="4">
        <f t="shared" si="1"/>
        <v>-7.1536144578314698E-3</v>
      </c>
      <c r="CP32" s="4">
        <f t="shared" si="2"/>
        <v>0</v>
      </c>
      <c r="CR32" s="2">
        <f t="shared" si="3"/>
        <v>26.56</v>
      </c>
    </row>
    <row r="33" spans="1:96" x14ac:dyDescent="0.25">
      <c r="A33">
        <v>24</v>
      </c>
      <c r="B33" t="s">
        <v>209</v>
      </c>
      <c r="C33">
        <v>11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27.65</v>
      </c>
      <c r="N33" t="s">
        <v>181</v>
      </c>
      <c r="O33">
        <v>2</v>
      </c>
      <c r="P33">
        <v>3</v>
      </c>
      <c r="Q33">
        <v>0</v>
      </c>
      <c r="R33">
        <v>1</v>
      </c>
      <c r="S33">
        <v>2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5</v>
      </c>
      <c r="AC33">
        <v>2</v>
      </c>
      <c r="AD33">
        <v>8</v>
      </c>
      <c r="AE33">
        <v>1</v>
      </c>
      <c r="AF33">
        <v>8</v>
      </c>
      <c r="AG33" t="s">
        <v>210</v>
      </c>
      <c r="AH33">
        <v>1</v>
      </c>
      <c r="AI33">
        <v>1</v>
      </c>
      <c r="AJ33">
        <v>0</v>
      </c>
      <c r="AK33">
        <v>1</v>
      </c>
      <c r="AL33">
        <v>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211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9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11</v>
      </c>
      <c r="CH33">
        <v>0</v>
      </c>
      <c r="CI33">
        <v>0</v>
      </c>
      <c r="CJ33">
        <v>0</v>
      </c>
      <c r="CK33">
        <v>0</v>
      </c>
      <c r="CL33">
        <v>27.58</v>
      </c>
      <c r="CM33">
        <v>27.69</v>
      </c>
      <c r="CN33" t="s">
        <v>108</v>
      </c>
      <c r="CO33" s="4">
        <f t="shared" si="1"/>
        <v>-2.5380710659899108E-3</v>
      </c>
      <c r="CP33" s="4">
        <f t="shared" si="2"/>
        <v>3.9725532683280163E-3</v>
      </c>
      <c r="CR33" s="2">
        <f t="shared" si="3"/>
        <v>27.689563019140486</v>
      </c>
    </row>
    <row r="34" spans="1:96" x14ac:dyDescent="0.25">
      <c r="A34">
        <v>25</v>
      </c>
      <c r="B34" t="s">
        <v>213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32.49</v>
      </c>
      <c r="N34" t="s">
        <v>214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6</v>
      </c>
      <c r="AB34">
        <v>72</v>
      </c>
      <c r="AC34">
        <v>0</v>
      </c>
      <c r="AD34">
        <v>0</v>
      </c>
      <c r="AE34">
        <v>0</v>
      </c>
      <c r="AF34">
        <v>0</v>
      </c>
      <c r="AG34" t="s">
        <v>215</v>
      </c>
      <c r="AH34">
        <v>19</v>
      </c>
      <c r="AI34">
        <v>30</v>
      </c>
      <c r="AJ34">
        <v>5</v>
      </c>
      <c r="AK34">
        <v>7</v>
      </c>
      <c r="AL34">
        <v>7</v>
      </c>
      <c r="AM34">
        <v>1</v>
      </c>
      <c r="AN34">
        <v>18</v>
      </c>
      <c r="AO34">
        <v>1</v>
      </c>
      <c r="AP34">
        <v>7</v>
      </c>
      <c r="AQ34">
        <v>8</v>
      </c>
      <c r="AR34">
        <v>4</v>
      </c>
      <c r="AS34">
        <v>4</v>
      </c>
      <c r="AT34">
        <v>1</v>
      </c>
      <c r="AU34">
        <v>6</v>
      </c>
      <c r="AV34">
        <v>2</v>
      </c>
      <c r="AW34">
        <v>1</v>
      </c>
      <c r="AX34">
        <v>1</v>
      </c>
      <c r="AY34">
        <v>0</v>
      </c>
      <c r="AZ34" t="s">
        <v>216</v>
      </c>
      <c r="BA34">
        <v>11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5</v>
      </c>
      <c r="BL34">
        <v>4</v>
      </c>
      <c r="BM34">
        <v>4</v>
      </c>
      <c r="BN34">
        <v>58</v>
      </c>
      <c r="BO34">
        <v>0</v>
      </c>
      <c r="BP34">
        <v>0</v>
      </c>
      <c r="BQ34">
        <v>0</v>
      </c>
      <c r="BR34">
        <v>0</v>
      </c>
      <c r="BS34" t="s">
        <v>217</v>
      </c>
      <c r="BT34">
        <v>28</v>
      </c>
      <c r="BU34">
        <v>13</v>
      </c>
      <c r="BV34">
        <v>6</v>
      </c>
      <c r="BW34">
        <v>0</v>
      </c>
      <c r="BX34">
        <v>0</v>
      </c>
      <c r="BY34">
        <v>1</v>
      </c>
      <c r="BZ34">
        <v>6</v>
      </c>
      <c r="CA34">
        <v>0</v>
      </c>
      <c r="CB34">
        <v>0</v>
      </c>
      <c r="CC34">
        <v>9</v>
      </c>
      <c r="CD34">
        <v>5</v>
      </c>
      <c r="CE34">
        <v>3</v>
      </c>
      <c r="CF34">
        <v>1</v>
      </c>
      <c r="CG34">
        <v>29</v>
      </c>
      <c r="CH34">
        <v>1</v>
      </c>
      <c r="CI34">
        <v>0</v>
      </c>
      <c r="CJ34">
        <v>0</v>
      </c>
      <c r="CK34">
        <v>0</v>
      </c>
      <c r="CL34">
        <v>32.42</v>
      </c>
      <c r="CM34">
        <v>33.119999999999997</v>
      </c>
      <c r="CN34" t="s">
        <v>108</v>
      </c>
      <c r="CO34" s="4">
        <f t="shared" si="1"/>
        <v>-2.1591610117210891E-3</v>
      </c>
      <c r="CP34" s="4">
        <f t="shared" si="2"/>
        <v>2.1135265700482964E-2</v>
      </c>
      <c r="CR34" s="2">
        <f t="shared" si="3"/>
        <v>33.105205314009659</v>
      </c>
    </row>
    <row r="35" spans="1:96" x14ac:dyDescent="0.25">
      <c r="A35">
        <v>26</v>
      </c>
      <c r="B35" t="s">
        <v>218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27.7</v>
      </c>
      <c r="N35" t="s">
        <v>219</v>
      </c>
      <c r="O35">
        <v>2</v>
      </c>
      <c r="P35">
        <v>3</v>
      </c>
      <c r="Q35">
        <v>7</v>
      </c>
      <c r="R35">
        <v>7</v>
      </c>
      <c r="S35">
        <v>8</v>
      </c>
      <c r="T35">
        <v>1</v>
      </c>
      <c r="U35">
        <v>22</v>
      </c>
      <c r="V35">
        <v>1</v>
      </c>
      <c r="W35">
        <v>8</v>
      </c>
      <c r="X35">
        <v>2</v>
      </c>
      <c r="Y35">
        <v>1</v>
      </c>
      <c r="Z35">
        <v>0</v>
      </c>
      <c r="AA35">
        <v>2</v>
      </c>
      <c r="AB35">
        <v>51</v>
      </c>
      <c r="AC35">
        <v>0</v>
      </c>
      <c r="AD35">
        <v>0</v>
      </c>
      <c r="AE35">
        <v>0</v>
      </c>
      <c r="AF35">
        <v>0</v>
      </c>
      <c r="AG35" t="s">
        <v>220</v>
      </c>
      <c r="AH35">
        <v>0</v>
      </c>
      <c r="AI35">
        <v>0</v>
      </c>
      <c r="AJ35">
        <v>0</v>
      </c>
      <c r="AK35">
        <v>2</v>
      </c>
      <c r="AL35">
        <v>78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 t="s">
        <v>221</v>
      </c>
      <c r="BA35">
        <v>16</v>
      </c>
      <c r="BB35">
        <v>23</v>
      </c>
      <c r="BC35">
        <v>0</v>
      </c>
      <c r="BD35">
        <v>5</v>
      </c>
      <c r="BE35">
        <v>5</v>
      </c>
      <c r="BF35">
        <v>0</v>
      </c>
      <c r="BG35">
        <v>0</v>
      </c>
      <c r="BH35">
        <v>0</v>
      </c>
      <c r="BI35">
        <v>0</v>
      </c>
      <c r="BJ35">
        <v>11</v>
      </c>
      <c r="BK35">
        <v>2</v>
      </c>
      <c r="BL35">
        <v>0</v>
      </c>
      <c r="BM35">
        <v>3</v>
      </c>
      <c r="BN35">
        <v>32</v>
      </c>
      <c r="BO35">
        <v>1</v>
      </c>
      <c r="BP35">
        <v>37</v>
      </c>
      <c r="BQ35">
        <v>1</v>
      </c>
      <c r="BR35">
        <v>37</v>
      </c>
      <c r="BS35" t="s">
        <v>222</v>
      </c>
      <c r="BT35">
        <v>5</v>
      </c>
      <c r="BU35">
        <v>9</v>
      </c>
      <c r="BV35">
        <v>22</v>
      </c>
      <c r="BW35">
        <v>20</v>
      </c>
      <c r="BX35">
        <v>8</v>
      </c>
      <c r="BY35">
        <v>1</v>
      </c>
      <c r="BZ35">
        <v>3</v>
      </c>
      <c r="CA35">
        <v>1</v>
      </c>
      <c r="CB35">
        <v>2</v>
      </c>
      <c r="CC35">
        <v>0</v>
      </c>
      <c r="CD35">
        <v>0</v>
      </c>
      <c r="CE35">
        <v>0</v>
      </c>
      <c r="CF35">
        <v>1</v>
      </c>
      <c r="CG35">
        <v>25</v>
      </c>
      <c r="CH35">
        <v>1</v>
      </c>
      <c r="CI35">
        <v>26</v>
      </c>
      <c r="CJ35">
        <v>1</v>
      </c>
      <c r="CK35">
        <v>0</v>
      </c>
      <c r="CL35">
        <v>27.74</v>
      </c>
      <c r="CM35">
        <v>28.12</v>
      </c>
      <c r="CN35" t="s">
        <v>108</v>
      </c>
      <c r="CO35" s="4">
        <f t="shared" si="1"/>
        <v>1.4419610670511895E-3</v>
      </c>
      <c r="CP35" s="4">
        <f t="shared" si="2"/>
        <v>1.3513513513513598E-2</v>
      </c>
      <c r="CR35" s="2">
        <f t="shared" si="3"/>
        <v>28.114864864864867</v>
      </c>
    </row>
    <row r="36" spans="1:96" x14ac:dyDescent="0.25">
      <c r="A36">
        <v>27</v>
      </c>
      <c r="B36" t="s">
        <v>223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27.85</v>
      </c>
      <c r="N36" t="s">
        <v>224</v>
      </c>
      <c r="O36">
        <v>1</v>
      </c>
      <c r="P36">
        <v>1</v>
      </c>
      <c r="Q36">
        <v>2</v>
      </c>
      <c r="R36">
        <v>2</v>
      </c>
      <c r="S36">
        <v>0</v>
      </c>
      <c r="T36">
        <v>1</v>
      </c>
      <c r="U36">
        <v>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81</v>
      </c>
      <c r="AC36">
        <v>0</v>
      </c>
      <c r="AD36">
        <v>0</v>
      </c>
      <c r="AE36">
        <v>0</v>
      </c>
      <c r="AF36">
        <v>0</v>
      </c>
      <c r="AG36" t="s">
        <v>225</v>
      </c>
      <c r="AH36">
        <v>34</v>
      </c>
      <c r="AI36">
        <v>14</v>
      </c>
      <c r="AJ36">
        <v>1</v>
      </c>
      <c r="AK36">
        <v>3</v>
      </c>
      <c r="AL36">
        <v>1</v>
      </c>
      <c r="AM36">
        <v>1</v>
      </c>
      <c r="AN36">
        <v>5</v>
      </c>
      <c r="AO36">
        <v>1</v>
      </c>
      <c r="AP36">
        <v>1</v>
      </c>
      <c r="AQ36">
        <v>8</v>
      </c>
      <c r="AR36">
        <v>7</v>
      </c>
      <c r="AS36">
        <v>1</v>
      </c>
      <c r="AT36">
        <v>5</v>
      </c>
      <c r="AU36">
        <v>31</v>
      </c>
      <c r="AV36">
        <v>1</v>
      </c>
      <c r="AW36">
        <v>1</v>
      </c>
      <c r="AX36">
        <v>1</v>
      </c>
      <c r="AY36">
        <v>0</v>
      </c>
      <c r="AZ36" t="s">
        <v>226</v>
      </c>
      <c r="BA36">
        <v>1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4</v>
      </c>
      <c r="BN36">
        <v>82</v>
      </c>
      <c r="BO36">
        <v>0</v>
      </c>
      <c r="BP36">
        <v>0</v>
      </c>
      <c r="BQ36">
        <v>0</v>
      </c>
      <c r="BR36">
        <v>0</v>
      </c>
      <c r="BS36" t="s">
        <v>227</v>
      </c>
      <c r="BT36">
        <v>3</v>
      </c>
      <c r="BU36">
        <v>8</v>
      </c>
      <c r="BV36">
        <v>3</v>
      </c>
      <c r="BW36">
        <v>0</v>
      </c>
      <c r="BX36">
        <v>70</v>
      </c>
      <c r="BY36">
        <v>1</v>
      </c>
      <c r="BZ36">
        <v>2</v>
      </c>
      <c r="CA36">
        <v>0</v>
      </c>
      <c r="CB36">
        <v>0</v>
      </c>
      <c r="CC36">
        <v>1</v>
      </c>
      <c r="CD36">
        <v>2</v>
      </c>
      <c r="CE36">
        <v>0</v>
      </c>
      <c r="CF36">
        <v>2</v>
      </c>
      <c r="CG36">
        <v>2</v>
      </c>
      <c r="CH36">
        <v>2</v>
      </c>
      <c r="CI36">
        <v>6</v>
      </c>
      <c r="CJ36">
        <v>1</v>
      </c>
      <c r="CK36">
        <v>6</v>
      </c>
      <c r="CL36">
        <v>28.65</v>
      </c>
      <c r="CM36">
        <v>29.53</v>
      </c>
      <c r="CN36" t="s">
        <v>108</v>
      </c>
      <c r="CO36" s="4">
        <f t="shared" si="1"/>
        <v>2.7923211169284423E-2</v>
      </c>
      <c r="CP36" s="4">
        <f t="shared" si="2"/>
        <v>2.9800203183203644E-2</v>
      </c>
      <c r="CR36" s="2">
        <f t="shared" si="3"/>
        <v>29.503775821198783</v>
      </c>
    </row>
    <row r="37" spans="1:96" x14ac:dyDescent="0.25">
      <c r="A37">
        <v>28</v>
      </c>
      <c r="B37" t="s">
        <v>228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32.950000000000003</v>
      </c>
      <c r="N37" t="s">
        <v>229</v>
      </c>
      <c r="O37">
        <v>24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9</v>
      </c>
      <c r="Y37">
        <v>4</v>
      </c>
      <c r="Z37">
        <v>8</v>
      </c>
      <c r="AA37">
        <v>6</v>
      </c>
      <c r="AB37">
        <v>27</v>
      </c>
      <c r="AC37">
        <v>0</v>
      </c>
      <c r="AD37">
        <v>0</v>
      </c>
      <c r="AE37">
        <v>0</v>
      </c>
      <c r="AF37">
        <v>0</v>
      </c>
      <c r="AG37" t="s">
        <v>230</v>
      </c>
      <c r="AH37">
        <v>12</v>
      </c>
      <c r="AI37">
        <v>11</v>
      </c>
      <c r="AJ37">
        <v>4</v>
      </c>
      <c r="AK37">
        <v>5</v>
      </c>
      <c r="AL37">
        <v>14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6</v>
      </c>
      <c r="AT37">
        <v>0</v>
      </c>
      <c r="AU37">
        <v>4</v>
      </c>
      <c r="AV37">
        <v>1</v>
      </c>
      <c r="AW37">
        <v>11</v>
      </c>
      <c r="AX37">
        <v>1</v>
      </c>
      <c r="AY37">
        <v>11</v>
      </c>
      <c r="AZ37" t="s">
        <v>231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55</v>
      </c>
      <c r="BO37">
        <v>0</v>
      </c>
      <c r="BP37">
        <v>0</v>
      </c>
      <c r="BQ37">
        <v>0</v>
      </c>
      <c r="BR37">
        <v>0</v>
      </c>
      <c r="BS37" t="s">
        <v>181</v>
      </c>
      <c r="BT37">
        <v>10</v>
      </c>
      <c r="BU37">
        <v>17</v>
      </c>
      <c r="BV37">
        <v>10</v>
      </c>
      <c r="BW37">
        <v>2</v>
      </c>
      <c r="BX37">
        <v>3</v>
      </c>
      <c r="BY37">
        <v>3</v>
      </c>
      <c r="BZ37">
        <v>11</v>
      </c>
      <c r="CA37">
        <v>2</v>
      </c>
      <c r="CB37">
        <v>3</v>
      </c>
      <c r="CC37">
        <v>5</v>
      </c>
      <c r="CD37">
        <v>1</v>
      </c>
      <c r="CE37">
        <v>2</v>
      </c>
      <c r="CF37">
        <v>2</v>
      </c>
      <c r="CG37">
        <v>6</v>
      </c>
      <c r="CH37">
        <v>4</v>
      </c>
      <c r="CI37">
        <v>11</v>
      </c>
      <c r="CJ37">
        <v>2</v>
      </c>
      <c r="CK37">
        <v>0</v>
      </c>
      <c r="CL37">
        <v>32.71</v>
      </c>
      <c r="CM37">
        <v>33.06</v>
      </c>
      <c r="CN37" t="s">
        <v>108</v>
      </c>
      <c r="CO37" s="4">
        <f t="shared" si="1"/>
        <v>-7.3372057474778707E-3</v>
      </c>
      <c r="CP37" s="4">
        <f t="shared" si="2"/>
        <v>1.0586811857229317E-2</v>
      </c>
      <c r="CR37" s="2">
        <f t="shared" si="3"/>
        <v>33.056294615849971</v>
      </c>
    </row>
    <row r="38" spans="1:96" x14ac:dyDescent="0.25">
      <c r="A38">
        <v>29</v>
      </c>
      <c r="B38" t="s">
        <v>232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36.76</v>
      </c>
      <c r="N38" t="s">
        <v>176</v>
      </c>
      <c r="O38">
        <v>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1</v>
      </c>
      <c r="AA38">
        <v>3</v>
      </c>
      <c r="AB38">
        <v>68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1</v>
      </c>
      <c r="AI38">
        <v>0</v>
      </c>
      <c r="AJ38">
        <v>5</v>
      </c>
      <c r="AK38">
        <v>8</v>
      </c>
      <c r="AL38">
        <v>63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1</v>
      </c>
      <c r="AZ38" t="s">
        <v>234</v>
      </c>
      <c r="BA38">
        <v>17</v>
      </c>
      <c r="BB38">
        <v>14</v>
      </c>
      <c r="BC38">
        <v>12</v>
      </c>
      <c r="BD38">
        <v>4</v>
      </c>
      <c r="BE38">
        <v>0</v>
      </c>
      <c r="BF38">
        <v>1</v>
      </c>
      <c r="BG38">
        <v>13</v>
      </c>
      <c r="BH38">
        <v>0</v>
      </c>
      <c r="BI38">
        <v>0</v>
      </c>
      <c r="BJ38">
        <v>10</v>
      </c>
      <c r="BK38">
        <v>0</v>
      </c>
      <c r="BL38">
        <v>7</v>
      </c>
      <c r="BM38">
        <v>1</v>
      </c>
      <c r="BN38">
        <v>12</v>
      </c>
      <c r="BO38">
        <v>2</v>
      </c>
      <c r="BP38">
        <v>20</v>
      </c>
      <c r="BQ38">
        <v>0</v>
      </c>
      <c r="BR38">
        <v>0</v>
      </c>
      <c r="BS38" t="s">
        <v>235</v>
      </c>
      <c r="BT38">
        <v>8</v>
      </c>
      <c r="BU38">
        <v>37</v>
      </c>
      <c r="BV38">
        <v>21</v>
      </c>
      <c r="BW38">
        <v>9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36.700000000000003</v>
      </c>
      <c r="CM38">
        <v>37.06</v>
      </c>
      <c r="CN38" t="s">
        <v>108</v>
      </c>
      <c r="CO38" s="4">
        <f t="shared" si="1"/>
        <v>-1.6348773841960984E-3</v>
      </c>
      <c r="CP38" s="4">
        <f t="shared" si="2"/>
        <v>9.7139773340528812E-3</v>
      </c>
      <c r="CR38" s="2">
        <f t="shared" si="3"/>
        <v>37.056502968159741</v>
      </c>
    </row>
    <row r="39" spans="1:96" x14ac:dyDescent="0.25">
      <c r="A39">
        <v>30</v>
      </c>
      <c r="B39" t="s">
        <v>236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27.29</v>
      </c>
      <c r="N39" t="s">
        <v>237</v>
      </c>
      <c r="O39">
        <v>3</v>
      </c>
      <c r="P39">
        <v>3</v>
      </c>
      <c r="Q39">
        <v>2</v>
      </c>
      <c r="R39">
        <v>8</v>
      </c>
      <c r="S39">
        <v>21</v>
      </c>
      <c r="T39">
        <v>2</v>
      </c>
      <c r="U39">
        <v>31</v>
      </c>
      <c r="V39">
        <v>1</v>
      </c>
      <c r="W39">
        <v>21</v>
      </c>
      <c r="X39">
        <v>0</v>
      </c>
      <c r="Y39">
        <v>0</v>
      </c>
      <c r="Z39">
        <v>0</v>
      </c>
      <c r="AA39">
        <v>1</v>
      </c>
      <c r="AB39">
        <v>3</v>
      </c>
      <c r="AC39">
        <v>2</v>
      </c>
      <c r="AD39">
        <v>3</v>
      </c>
      <c r="AE39">
        <v>1</v>
      </c>
      <c r="AF39">
        <v>3</v>
      </c>
      <c r="AG39" t="s">
        <v>238</v>
      </c>
      <c r="AH39">
        <v>0</v>
      </c>
      <c r="AI39">
        <v>1</v>
      </c>
      <c r="AJ39">
        <v>4</v>
      </c>
      <c r="AK39">
        <v>5</v>
      </c>
      <c r="AL39">
        <v>38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</v>
      </c>
      <c r="AV39">
        <v>1</v>
      </c>
      <c r="AW39">
        <v>5</v>
      </c>
      <c r="AX39">
        <v>1</v>
      </c>
      <c r="AY39">
        <v>5</v>
      </c>
      <c r="AZ39" t="s">
        <v>239</v>
      </c>
      <c r="BA39">
        <v>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2</v>
      </c>
      <c r="BM39">
        <v>0</v>
      </c>
      <c r="BN39">
        <v>31</v>
      </c>
      <c r="BO39">
        <v>0</v>
      </c>
      <c r="BP39">
        <v>0</v>
      </c>
      <c r="BQ39">
        <v>0</v>
      </c>
      <c r="BR39">
        <v>0</v>
      </c>
      <c r="BS39" t="s">
        <v>240</v>
      </c>
      <c r="BT39">
        <v>5</v>
      </c>
      <c r="BU39">
        <v>13</v>
      </c>
      <c r="BV39">
        <v>7</v>
      </c>
      <c r="BW39">
        <v>2</v>
      </c>
      <c r="BX39">
        <v>7</v>
      </c>
      <c r="BY39">
        <v>1</v>
      </c>
      <c r="BZ39">
        <v>10</v>
      </c>
      <c r="CA39">
        <v>1</v>
      </c>
      <c r="CB39">
        <v>5</v>
      </c>
      <c r="CC39">
        <v>2</v>
      </c>
      <c r="CD39">
        <v>1</v>
      </c>
      <c r="CE39">
        <v>0</v>
      </c>
      <c r="CF39">
        <v>2</v>
      </c>
      <c r="CG39">
        <v>1</v>
      </c>
      <c r="CH39">
        <v>2</v>
      </c>
      <c r="CI39">
        <v>4</v>
      </c>
      <c r="CJ39">
        <v>2</v>
      </c>
      <c r="CK39">
        <v>4</v>
      </c>
      <c r="CL39">
        <v>27.11</v>
      </c>
      <c r="CM39">
        <v>27.18</v>
      </c>
      <c r="CN39" t="s">
        <v>108</v>
      </c>
      <c r="CO39" s="4">
        <f t="shared" si="1"/>
        <v>-6.6396163777204809E-3</v>
      </c>
      <c r="CP39" s="4">
        <f t="shared" si="2"/>
        <v>2.5754231052244059E-3</v>
      </c>
      <c r="CR39" s="2">
        <f t="shared" si="3"/>
        <v>27.179819720382632</v>
      </c>
    </row>
    <row r="40" spans="1:96" x14ac:dyDescent="0.25">
      <c r="A40">
        <v>31</v>
      </c>
      <c r="B40" t="s">
        <v>241</v>
      </c>
      <c r="C40">
        <v>11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32.72</v>
      </c>
      <c r="N40" t="s">
        <v>242</v>
      </c>
      <c r="O40">
        <v>2</v>
      </c>
      <c r="P40">
        <v>4</v>
      </c>
      <c r="Q40">
        <v>4</v>
      </c>
      <c r="R40">
        <v>11</v>
      </c>
      <c r="S40">
        <v>57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0</v>
      </c>
      <c r="AC40">
        <v>1</v>
      </c>
      <c r="AD40">
        <v>3</v>
      </c>
      <c r="AE40">
        <v>1</v>
      </c>
      <c r="AF40">
        <v>3</v>
      </c>
      <c r="AG40" t="s">
        <v>243</v>
      </c>
      <c r="AH40">
        <v>0</v>
      </c>
      <c r="AI40">
        <v>1</v>
      </c>
      <c r="AJ40">
        <v>1</v>
      </c>
      <c r="AK40">
        <v>0</v>
      </c>
      <c r="AL40">
        <v>81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1</v>
      </c>
      <c r="AW40">
        <v>3</v>
      </c>
      <c r="AX40">
        <v>1</v>
      </c>
      <c r="AY40">
        <v>3</v>
      </c>
      <c r="AZ40" t="s">
        <v>244</v>
      </c>
      <c r="BA40">
        <v>0</v>
      </c>
      <c r="BB40">
        <v>4</v>
      </c>
      <c r="BC40">
        <v>1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3</v>
      </c>
      <c r="BK40">
        <v>0</v>
      </c>
      <c r="BL40">
        <v>0</v>
      </c>
      <c r="BM40">
        <v>0</v>
      </c>
      <c r="BN40">
        <v>87</v>
      </c>
      <c r="BO40">
        <v>1</v>
      </c>
      <c r="BP40">
        <v>0</v>
      </c>
      <c r="BQ40">
        <v>0</v>
      </c>
      <c r="BR40">
        <v>0</v>
      </c>
      <c r="BS40" t="s">
        <v>245</v>
      </c>
      <c r="BT40">
        <v>5</v>
      </c>
      <c r="BU40">
        <v>8</v>
      </c>
      <c r="BV40">
        <v>4</v>
      </c>
      <c r="BW40">
        <v>3</v>
      </c>
      <c r="BX40">
        <v>5</v>
      </c>
      <c r="BY40">
        <v>1</v>
      </c>
      <c r="BZ40">
        <v>12</v>
      </c>
      <c r="CA40">
        <v>1</v>
      </c>
      <c r="CB40">
        <v>5</v>
      </c>
      <c r="CC40">
        <v>2</v>
      </c>
      <c r="CD40">
        <v>1</v>
      </c>
      <c r="CE40">
        <v>1</v>
      </c>
      <c r="CF40">
        <v>0</v>
      </c>
      <c r="CG40">
        <v>59</v>
      </c>
      <c r="CH40">
        <v>1</v>
      </c>
      <c r="CI40">
        <v>1</v>
      </c>
      <c r="CJ40">
        <v>1</v>
      </c>
      <c r="CK40">
        <v>0</v>
      </c>
      <c r="CL40">
        <v>32.86</v>
      </c>
      <c r="CM40">
        <v>34.01</v>
      </c>
      <c r="CN40" t="s">
        <v>108</v>
      </c>
      <c r="CO40" s="4">
        <f t="shared" si="1"/>
        <v>4.2604990870359627E-3</v>
      </c>
      <c r="CP40" s="4">
        <f t="shared" si="2"/>
        <v>3.3813584239929417E-2</v>
      </c>
      <c r="CR40" s="2">
        <f t="shared" si="3"/>
        <v>33.971114378124078</v>
      </c>
    </row>
    <row r="41" spans="1:96" x14ac:dyDescent="0.25">
      <c r="A41">
        <v>32</v>
      </c>
      <c r="B41" t="s">
        <v>246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32.76</v>
      </c>
      <c r="N41" t="s">
        <v>247</v>
      </c>
      <c r="O41">
        <v>6</v>
      </c>
      <c r="P41">
        <v>7</v>
      </c>
      <c r="Q41">
        <v>6</v>
      </c>
      <c r="R41">
        <v>0</v>
      </c>
      <c r="S41">
        <v>1</v>
      </c>
      <c r="T41">
        <v>2</v>
      </c>
      <c r="U41">
        <v>7</v>
      </c>
      <c r="V41">
        <v>1</v>
      </c>
      <c r="W41">
        <v>1</v>
      </c>
      <c r="X41">
        <v>3</v>
      </c>
      <c r="Y41">
        <v>0</v>
      </c>
      <c r="Z41">
        <v>1</v>
      </c>
      <c r="AA41">
        <v>1</v>
      </c>
      <c r="AB41">
        <v>63</v>
      </c>
      <c r="AC41">
        <v>1</v>
      </c>
      <c r="AD41">
        <v>0</v>
      </c>
      <c r="AE41">
        <v>1</v>
      </c>
      <c r="AF41">
        <v>0</v>
      </c>
      <c r="AG41" t="s">
        <v>248</v>
      </c>
      <c r="AH41">
        <v>20</v>
      </c>
      <c r="AI41">
        <v>10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15</v>
      </c>
      <c r="AR41">
        <v>8</v>
      </c>
      <c r="AS41">
        <v>5</v>
      </c>
      <c r="AT41">
        <v>1</v>
      </c>
      <c r="AU41">
        <v>35</v>
      </c>
      <c r="AV41">
        <v>0</v>
      </c>
      <c r="AW41">
        <v>0</v>
      </c>
      <c r="AX41">
        <v>0</v>
      </c>
      <c r="AY41">
        <v>0</v>
      </c>
      <c r="AZ41" t="s">
        <v>249</v>
      </c>
      <c r="BA41">
        <v>0</v>
      </c>
      <c r="BB41">
        <v>0</v>
      </c>
      <c r="BC41">
        <v>8</v>
      </c>
      <c r="BD41">
        <v>4</v>
      </c>
      <c r="BE41">
        <v>67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1</v>
      </c>
      <c r="BP41">
        <v>2</v>
      </c>
      <c r="BQ41">
        <v>1</v>
      </c>
      <c r="BR41">
        <v>2</v>
      </c>
      <c r="BS41" t="s">
        <v>250</v>
      </c>
      <c r="BT41">
        <v>20</v>
      </c>
      <c r="BU41">
        <v>23</v>
      </c>
      <c r="BV41">
        <v>14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2</v>
      </c>
      <c r="CE41">
        <v>1</v>
      </c>
      <c r="CF41">
        <v>2</v>
      </c>
      <c r="CG41">
        <v>19</v>
      </c>
      <c r="CH41">
        <v>1</v>
      </c>
      <c r="CI41">
        <v>24</v>
      </c>
      <c r="CJ41">
        <v>1</v>
      </c>
      <c r="CK41">
        <v>24</v>
      </c>
      <c r="CL41">
        <v>32.57</v>
      </c>
      <c r="CM41">
        <v>34.340000000000003</v>
      </c>
      <c r="CN41" t="s">
        <v>108</v>
      </c>
      <c r="CO41" s="4">
        <f t="shared" si="1"/>
        <v>-5.833589192508315E-3</v>
      </c>
      <c r="CP41" s="4">
        <f t="shared" si="2"/>
        <v>5.1543389633081027E-2</v>
      </c>
      <c r="CR41" s="2">
        <f t="shared" si="3"/>
        <v>34.248768200349453</v>
      </c>
    </row>
    <row r="42" spans="1:96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34.24</v>
      </c>
      <c r="N42" t="s">
        <v>252</v>
      </c>
      <c r="O42">
        <v>6</v>
      </c>
      <c r="P42">
        <v>4</v>
      </c>
      <c r="Q42">
        <v>10</v>
      </c>
      <c r="R42">
        <v>24</v>
      </c>
      <c r="S42">
        <v>17</v>
      </c>
      <c r="T42">
        <v>1</v>
      </c>
      <c r="U42">
        <v>2</v>
      </c>
      <c r="V42">
        <v>1</v>
      </c>
      <c r="W42">
        <v>1</v>
      </c>
      <c r="X42">
        <v>2</v>
      </c>
      <c r="Y42">
        <v>2</v>
      </c>
      <c r="Z42">
        <v>0</v>
      </c>
      <c r="AA42">
        <v>0</v>
      </c>
      <c r="AB42">
        <v>9</v>
      </c>
      <c r="AC42">
        <v>1</v>
      </c>
      <c r="AD42">
        <v>11</v>
      </c>
      <c r="AE42">
        <v>1</v>
      </c>
      <c r="AF42">
        <v>11</v>
      </c>
      <c r="AG42" t="s">
        <v>253</v>
      </c>
      <c r="AH42">
        <v>0</v>
      </c>
      <c r="AI42">
        <v>0</v>
      </c>
      <c r="AJ42">
        <v>0</v>
      </c>
      <c r="AK42">
        <v>2</v>
      </c>
      <c r="AL42">
        <v>38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254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1</v>
      </c>
      <c r="BL42">
        <v>0</v>
      </c>
      <c r="BM42">
        <v>1</v>
      </c>
      <c r="BN42">
        <v>31</v>
      </c>
      <c r="BO42">
        <v>0</v>
      </c>
      <c r="BP42">
        <v>0</v>
      </c>
      <c r="BQ42">
        <v>0</v>
      </c>
      <c r="BR42">
        <v>0</v>
      </c>
      <c r="BS42" t="s">
        <v>255</v>
      </c>
      <c r="BT42">
        <v>10</v>
      </c>
      <c r="BU42">
        <v>12</v>
      </c>
      <c r="BV42">
        <v>6</v>
      </c>
      <c r="BW42">
        <v>1</v>
      </c>
      <c r="BX42">
        <v>0</v>
      </c>
      <c r="BY42">
        <v>1</v>
      </c>
      <c r="BZ42">
        <v>3</v>
      </c>
      <c r="CA42">
        <v>0</v>
      </c>
      <c r="CB42">
        <v>0</v>
      </c>
      <c r="CC42">
        <v>1</v>
      </c>
      <c r="CD42">
        <v>3</v>
      </c>
      <c r="CE42">
        <v>1</v>
      </c>
      <c r="CF42">
        <v>2</v>
      </c>
      <c r="CG42">
        <v>4</v>
      </c>
      <c r="CH42">
        <v>2</v>
      </c>
      <c r="CI42">
        <v>10</v>
      </c>
      <c r="CJ42">
        <v>0</v>
      </c>
      <c r="CK42">
        <v>0</v>
      </c>
      <c r="CL42">
        <v>34.32</v>
      </c>
      <c r="CM42">
        <v>34.32</v>
      </c>
      <c r="CN42" t="s">
        <v>108</v>
      </c>
      <c r="CO42" s="4">
        <f t="shared" si="1"/>
        <v>2.3310023310022521E-3</v>
      </c>
      <c r="CP42" s="4">
        <f t="shared" si="2"/>
        <v>0</v>
      </c>
      <c r="CR42" s="2">
        <f t="shared" si="3"/>
        <v>34.32</v>
      </c>
    </row>
    <row r="43" spans="1:96" x14ac:dyDescent="0.25">
      <c r="A43">
        <v>34</v>
      </c>
      <c r="B43" t="s">
        <v>256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29.63</v>
      </c>
      <c r="N43" t="s">
        <v>257</v>
      </c>
      <c r="O43">
        <v>16</v>
      </c>
      <c r="P43">
        <v>6</v>
      </c>
      <c r="Q43">
        <v>1</v>
      </c>
      <c r="R43">
        <v>1</v>
      </c>
      <c r="S43">
        <v>0</v>
      </c>
      <c r="T43">
        <v>2</v>
      </c>
      <c r="U43">
        <v>2</v>
      </c>
      <c r="V43">
        <v>0</v>
      </c>
      <c r="W43">
        <v>0</v>
      </c>
      <c r="X43">
        <v>6</v>
      </c>
      <c r="Y43">
        <v>1</v>
      </c>
      <c r="Z43">
        <v>0</v>
      </c>
      <c r="AA43">
        <v>1</v>
      </c>
      <c r="AB43">
        <v>5</v>
      </c>
      <c r="AC43">
        <v>2</v>
      </c>
      <c r="AD43">
        <v>5</v>
      </c>
      <c r="AE43">
        <v>0</v>
      </c>
      <c r="AF43">
        <v>0</v>
      </c>
      <c r="AG43" t="s">
        <v>258</v>
      </c>
      <c r="AH43">
        <v>3</v>
      </c>
      <c r="AI43">
        <v>10</v>
      </c>
      <c r="AJ43">
        <v>9</v>
      </c>
      <c r="AK43">
        <v>0</v>
      </c>
      <c r="AL43">
        <v>0</v>
      </c>
      <c r="AM43">
        <v>1</v>
      </c>
      <c r="AN43">
        <v>9</v>
      </c>
      <c r="AO43">
        <v>0</v>
      </c>
      <c r="AP43">
        <v>0</v>
      </c>
      <c r="AQ43">
        <v>2</v>
      </c>
      <c r="AR43">
        <v>0</v>
      </c>
      <c r="AS43">
        <v>1</v>
      </c>
      <c r="AT43">
        <v>1</v>
      </c>
      <c r="AU43">
        <v>4</v>
      </c>
      <c r="AV43">
        <v>1</v>
      </c>
      <c r="AW43">
        <v>5</v>
      </c>
      <c r="AX43">
        <v>0</v>
      </c>
      <c r="AY43">
        <v>0</v>
      </c>
      <c r="AZ43" t="s">
        <v>259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27</v>
      </c>
      <c r="BO43">
        <v>1</v>
      </c>
      <c r="BP43">
        <v>0</v>
      </c>
      <c r="BQ43">
        <v>0</v>
      </c>
      <c r="BR43">
        <v>0</v>
      </c>
      <c r="BS43" t="s">
        <v>260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5</v>
      </c>
      <c r="CD43">
        <v>0</v>
      </c>
      <c r="CE43">
        <v>2</v>
      </c>
      <c r="CF43">
        <v>1</v>
      </c>
      <c r="CG43">
        <v>18</v>
      </c>
      <c r="CH43">
        <v>0</v>
      </c>
      <c r="CI43">
        <v>0</v>
      </c>
      <c r="CJ43">
        <v>0</v>
      </c>
      <c r="CK43">
        <v>0</v>
      </c>
      <c r="CL43">
        <v>29.8</v>
      </c>
      <c r="CM43">
        <v>30.43</v>
      </c>
      <c r="CN43" t="s">
        <v>108</v>
      </c>
      <c r="CO43" s="4">
        <f t="shared" si="1"/>
        <v>5.7046979865772451E-3</v>
      </c>
      <c r="CP43" s="4">
        <f t="shared" si="2"/>
        <v>2.070325336838641E-2</v>
      </c>
      <c r="CR43" s="2">
        <f t="shared" si="3"/>
        <v>30.416956950377916</v>
      </c>
    </row>
    <row r="44" spans="1:96" x14ac:dyDescent="0.25">
      <c r="A44">
        <v>35</v>
      </c>
      <c r="B44" t="s">
        <v>261</v>
      </c>
      <c r="C44">
        <v>9</v>
      </c>
      <c r="D44">
        <v>1</v>
      </c>
      <c r="E44">
        <v>5</v>
      </c>
      <c r="F44">
        <v>1</v>
      </c>
      <c r="G44" t="s">
        <v>92</v>
      </c>
      <c r="H44" t="s">
        <v>92</v>
      </c>
      <c r="I44">
        <v>5</v>
      </c>
      <c r="J44">
        <v>1</v>
      </c>
      <c r="K44" t="s">
        <v>92</v>
      </c>
      <c r="L44" t="s">
        <v>92</v>
      </c>
      <c r="M44">
        <v>34.19</v>
      </c>
      <c r="N44" t="s">
        <v>262</v>
      </c>
      <c r="O44">
        <v>22</v>
      </c>
      <c r="P44">
        <v>26</v>
      </c>
      <c r="Q44">
        <v>7</v>
      </c>
      <c r="R44">
        <v>0</v>
      </c>
      <c r="S44">
        <v>0</v>
      </c>
      <c r="T44">
        <v>1</v>
      </c>
      <c r="U44">
        <v>7</v>
      </c>
      <c r="V44">
        <v>0</v>
      </c>
      <c r="W44">
        <v>0</v>
      </c>
      <c r="X44">
        <v>8</v>
      </c>
      <c r="Y44">
        <v>6</v>
      </c>
      <c r="Z44">
        <v>3</v>
      </c>
      <c r="AA44">
        <v>7</v>
      </c>
      <c r="AB44">
        <v>8</v>
      </c>
      <c r="AC44">
        <v>1</v>
      </c>
      <c r="AD44">
        <v>6</v>
      </c>
      <c r="AE44">
        <v>0</v>
      </c>
      <c r="AF44">
        <v>0</v>
      </c>
      <c r="AG44" t="s">
        <v>263</v>
      </c>
      <c r="AH44">
        <v>1</v>
      </c>
      <c r="AI44">
        <v>0</v>
      </c>
      <c r="AJ44">
        <v>1</v>
      </c>
      <c r="AK44">
        <v>2</v>
      </c>
      <c r="AL44">
        <v>60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 t="s">
        <v>264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75</v>
      </c>
      <c r="BO44">
        <v>0</v>
      </c>
      <c r="BP44">
        <v>0</v>
      </c>
      <c r="BQ44">
        <v>0</v>
      </c>
      <c r="BR44">
        <v>0</v>
      </c>
      <c r="BS44" t="s">
        <v>245</v>
      </c>
      <c r="BT44">
        <v>8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7</v>
      </c>
      <c r="CD44">
        <v>0</v>
      </c>
      <c r="CE44">
        <v>2</v>
      </c>
      <c r="CF44">
        <v>7</v>
      </c>
      <c r="CG44">
        <v>16</v>
      </c>
      <c r="CH44">
        <v>0</v>
      </c>
      <c r="CI44">
        <v>0</v>
      </c>
      <c r="CJ44">
        <v>0</v>
      </c>
      <c r="CK44">
        <v>0</v>
      </c>
      <c r="CL44">
        <v>34.43</v>
      </c>
      <c r="CM44">
        <v>34.57</v>
      </c>
      <c r="CN44" t="s">
        <v>108</v>
      </c>
      <c r="CO44" s="4">
        <f t="shared" si="1"/>
        <v>6.9706651176300038E-3</v>
      </c>
      <c r="CP44" s="4">
        <f t="shared" si="2"/>
        <v>4.049754122071203E-3</v>
      </c>
      <c r="CR44" s="2">
        <f t="shared" si="3"/>
        <v>34.569433034422914</v>
      </c>
    </row>
    <row r="45" spans="1:96" x14ac:dyDescent="0.25">
      <c r="A45">
        <v>36</v>
      </c>
      <c r="B45" t="s">
        <v>265</v>
      </c>
      <c r="C45">
        <v>11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28.33</v>
      </c>
      <c r="N45" t="s">
        <v>266</v>
      </c>
      <c r="O45">
        <v>7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18</v>
      </c>
      <c r="AC45">
        <v>0</v>
      </c>
      <c r="AD45">
        <v>0</v>
      </c>
      <c r="AE45">
        <v>0</v>
      </c>
      <c r="AF45">
        <v>0</v>
      </c>
      <c r="AG45" t="s">
        <v>267</v>
      </c>
      <c r="AH45">
        <v>0</v>
      </c>
      <c r="AI45">
        <v>0</v>
      </c>
      <c r="AJ45">
        <v>7</v>
      </c>
      <c r="AK45">
        <v>1</v>
      </c>
      <c r="AL45">
        <v>13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 t="s">
        <v>268</v>
      </c>
      <c r="BA45">
        <v>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2</v>
      </c>
      <c r="BM45">
        <v>0</v>
      </c>
      <c r="BN45">
        <v>10</v>
      </c>
      <c r="BO45">
        <v>0</v>
      </c>
      <c r="BP45">
        <v>0</v>
      </c>
      <c r="BQ45">
        <v>0</v>
      </c>
      <c r="BR45">
        <v>0</v>
      </c>
      <c r="BS45" t="s">
        <v>123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10</v>
      </c>
      <c r="CH45">
        <v>0</v>
      </c>
      <c r="CI45">
        <v>0</v>
      </c>
      <c r="CJ45">
        <v>0</v>
      </c>
      <c r="CK45">
        <v>0</v>
      </c>
      <c r="CL45">
        <v>28.1</v>
      </c>
      <c r="CM45">
        <v>28.1</v>
      </c>
      <c r="CN45" t="s">
        <v>108</v>
      </c>
      <c r="CO45" s="4">
        <f t="shared" si="1"/>
        <v>-8.1850533807827919E-3</v>
      </c>
      <c r="CP45" s="4">
        <f t="shared" si="2"/>
        <v>0</v>
      </c>
      <c r="CR45" s="2">
        <f t="shared" si="3"/>
        <v>28.1</v>
      </c>
    </row>
    <row r="46" spans="1:96" x14ac:dyDescent="0.25">
      <c r="A46">
        <v>37</v>
      </c>
      <c r="B46" t="s">
        <v>269</v>
      </c>
      <c r="C46">
        <v>11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30.34</v>
      </c>
      <c r="N46" t="s">
        <v>93</v>
      </c>
      <c r="O46">
        <v>0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9</v>
      </c>
      <c r="AC46">
        <v>1</v>
      </c>
      <c r="AD46">
        <v>9</v>
      </c>
      <c r="AE46">
        <v>0</v>
      </c>
      <c r="AF46">
        <v>0</v>
      </c>
      <c r="AG46" t="s">
        <v>270</v>
      </c>
      <c r="AH46">
        <v>0</v>
      </c>
      <c r="AI46">
        <v>2</v>
      </c>
      <c r="AJ46">
        <v>1</v>
      </c>
      <c r="AK46">
        <v>0</v>
      </c>
      <c r="AL46">
        <v>14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 t="s">
        <v>271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0</v>
      </c>
      <c r="BP46">
        <v>0</v>
      </c>
      <c r="BQ46">
        <v>0</v>
      </c>
      <c r="BR46">
        <v>0</v>
      </c>
      <c r="BS46" t="s">
        <v>272</v>
      </c>
      <c r="BT46">
        <v>1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7</v>
      </c>
      <c r="CH46">
        <v>0</v>
      </c>
      <c r="CI46">
        <v>0</v>
      </c>
      <c r="CJ46">
        <v>0</v>
      </c>
      <c r="CK46">
        <v>0</v>
      </c>
      <c r="CL46">
        <v>30.18</v>
      </c>
      <c r="CM46">
        <v>30.18</v>
      </c>
      <c r="CN46" t="s">
        <v>108</v>
      </c>
      <c r="CO46" s="4">
        <f t="shared" si="1"/>
        <v>-5.3015241882041764E-3</v>
      </c>
      <c r="CP46" s="4">
        <f t="shared" si="2"/>
        <v>0</v>
      </c>
      <c r="CR46" s="2">
        <f t="shared" si="3"/>
        <v>30.18</v>
      </c>
    </row>
    <row r="47" spans="1:96" x14ac:dyDescent="0.25">
      <c r="A47">
        <v>38</v>
      </c>
      <c r="B47" t="s">
        <v>273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31.09</v>
      </c>
      <c r="N47" t="s">
        <v>274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1</v>
      </c>
      <c r="AB47">
        <v>32</v>
      </c>
      <c r="AC47">
        <v>0</v>
      </c>
      <c r="AD47">
        <v>0</v>
      </c>
      <c r="AE47">
        <v>0</v>
      </c>
      <c r="AF47">
        <v>0</v>
      </c>
      <c r="AG47" t="s">
        <v>275</v>
      </c>
      <c r="AH47">
        <v>0</v>
      </c>
      <c r="AI47">
        <v>1</v>
      </c>
      <c r="AJ47">
        <v>1</v>
      </c>
      <c r="AK47">
        <v>0</v>
      </c>
      <c r="AL47">
        <v>49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276</v>
      </c>
      <c r="BA47">
        <v>30</v>
      </c>
      <c r="BB47">
        <v>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10</v>
      </c>
      <c r="BK47">
        <v>4</v>
      </c>
      <c r="BL47">
        <v>2</v>
      </c>
      <c r="BM47">
        <v>1</v>
      </c>
      <c r="BN47">
        <v>5</v>
      </c>
      <c r="BO47">
        <v>0</v>
      </c>
      <c r="BP47">
        <v>0</v>
      </c>
      <c r="BQ47">
        <v>0</v>
      </c>
      <c r="BR47">
        <v>0</v>
      </c>
      <c r="BS47" t="s">
        <v>277</v>
      </c>
      <c r="BT47">
        <v>4</v>
      </c>
      <c r="BU47">
        <v>5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33</v>
      </c>
      <c r="CH47">
        <v>0</v>
      </c>
      <c r="CI47">
        <v>0</v>
      </c>
      <c r="CJ47">
        <v>0</v>
      </c>
      <c r="CK47">
        <v>0</v>
      </c>
      <c r="CL47">
        <v>31.1</v>
      </c>
      <c r="CM47">
        <v>31.15</v>
      </c>
      <c r="CN47" t="s">
        <v>108</v>
      </c>
      <c r="CO47" s="4">
        <f t="shared" si="1"/>
        <v>3.2154340836021422E-4</v>
      </c>
      <c r="CP47" s="4">
        <f t="shared" si="2"/>
        <v>1.6051364365969878E-3</v>
      </c>
      <c r="CR47" s="2">
        <f t="shared" si="3"/>
        <v>31.149919743178167</v>
      </c>
    </row>
    <row r="48" spans="1:96" x14ac:dyDescent="0.25">
      <c r="A48">
        <v>39</v>
      </c>
      <c r="B48" t="s">
        <v>278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29.95</v>
      </c>
      <c r="N48" t="s">
        <v>279</v>
      </c>
      <c r="O48">
        <v>9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2</v>
      </c>
      <c r="Z48">
        <v>7</v>
      </c>
      <c r="AA48">
        <v>7</v>
      </c>
      <c r="AB48">
        <v>57</v>
      </c>
      <c r="AC48">
        <v>0</v>
      </c>
      <c r="AD48">
        <v>0</v>
      </c>
      <c r="AE48">
        <v>0</v>
      </c>
      <c r="AF48">
        <v>0</v>
      </c>
      <c r="AG48" t="s">
        <v>280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84</v>
      </c>
      <c r="AV48">
        <v>0</v>
      </c>
      <c r="AW48">
        <v>0</v>
      </c>
      <c r="AX48">
        <v>0</v>
      </c>
      <c r="AY48">
        <v>0</v>
      </c>
      <c r="AZ48" t="s">
        <v>281</v>
      </c>
      <c r="BA48">
        <v>25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11</v>
      </c>
      <c r="BK48">
        <v>5</v>
      </c>
      <c r="BL48">
        <v>6</v>
      </c>
      <c r="BM48">
        <v>4</v>
      </c>
      <c r="BN48">
        <v>51</v>
      </c>
      <c r="BO48">
        <v>0</v>
      </c>
      <c r="BP48">
        <v>0</v>
      </c>
      <c r="BQ48">
        <v>0</v>
      </c>
      <c r="BR48">
        <v>0</v>
      </c>
      <c r="BS48" t="s">
        <v>272</v>
      </c>
      <c r="BT48">
        <v>9</v>
      </c>
      <c r="BU48">
        <v>13</v>
      </c>
      <c r="BV48">
        <v>4</v>
      </c>
      <c r="BW48">
        <v>7</v>
      </c>
      <c r="BX48">
        <v>46</v>
      </c>
      <c r="BY48">
        <v>1</v>
      </c>
      <c r="BZ48">
        <v>57</v>
      </c>
      <c r="CA48">
        <v>1</v>
      </c>
      <c r="CB48">
        <v>46</v>
      </c>
      <c r="CC48">
        <v>2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29.6</v>
      </c>
      <c r="CM48">
        <v>30.37</v>
      </c>
      <c r="CN48" t="s">
        <v>97</v>
      </c>
      <c r="CO48" s="4">
        <f t="shared" si="1"/>
        <v>-1.1824324324324342E-2</v>
      </c>
      <c r="CP48" s="4">
        <f t="shared" si="2"/>
        <v>2.535396773131382E-2</v>
      </c>
      <c r="CR48" s="2">
        <f t="shared" si="3"/>
        <v>30.350477444846891</v>
      </c>
    </row>
    <row r="49" spans="1:96" x14ac:dyDescent="0.25">
      <c r="A49">
        <v>40</v>
      </c>
      <c r="B49" t="s">
        <v>282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27.86</v>
      </c>
      <c r="N49" t="s">
        <v>283</v>
      </c>
      <c r="O49">
        <v>14</v>
      </c>
      <c r="P49">
        <v>21</v>
      </c>
      <c r="Q49">
        <v>1</v>
      </c>
      <c r="R49">
        <v>0</v>
      </c>
      <c r="S49">
        <v>3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 t="s">
        <v>284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5</v>
      </c>
      <c r="AU49">
        <v>38</v>
      </c>
      <c r="AV49">
        <v>0</v>
      </c>
      <c r="AW49">
        <v>0</v>
      </c>
      <c r="AX49">
        <v>0</v>
      </c>
      <c r="AY49">
        <v>0</v>
      </c>
      <c r="AZ49" t="s">
        <v>285</v>
      </c>
      <c r="BA49">
        <v>15</v>
      </c>
      <c r="BB49">
        <v>16</v>
      </c>
      <c r="BC49">
        <v>2</v>
      </c>
      <c r="BD49">
        <v>0</v>
      </c>
      <c r="BE49">
        <v>0</v>
      </c>
      <c r="BF49">
        <v>1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3</v>
      </c>
      <c r="BO49">
        <v>1</v>
      </c>
      <c r="BP49">
        <v>1</v>
      </c>
      <c r="BQ49">
        <v>0</v>
      </c>
      <c r="BR49">
        <v>0</v>
      </c>
      <c r="BS49" t="s">
        <v>286</v>
      </c>
      <c r="BT49">
        <v>1</v>
      </c>
      <c r="BU49">
        <v>3</v>
      </c>
      <c r="BV49">
        <v>2</v>
      </c>
      <c r="BW49">
        <v>2</v>
      </c>
      <c r="BX49">
        <v>23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27.58</v>
      </c>
      <c r="CM49">
        <v>29</v>
      </c>
      <c r="CN49" t="s">
        <v>287</v>
      </c>
      <c r="CO49" s="4">
        <f t="shared" si="1"/>
        <v>-1.0152284263959421E-2</v>
      </c>
      <c r="CP49" s="4">
        <f t="shared" si="2"/>
        <v>4.8965517241379319E-2</v>
      </c>
      <c r="CR49" s="2">
        <f t="shared" si="3"/>
        <v>28.930468965517239</v>
      </c>
    </row>
    <row r="50" spans="1:96" x14ac:dyDescent="0.25">
      <c r="A50">
        <v>41</v>
      </c>
      <c r="B50" t="s">
        <v>288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32.46</v>
      </c>
      <c r="N50" t="s">
        <v>289</v>
      </c>
      <c r="O50">
        <v>48</v>
      </c>
      <c r="P50">
        <v>8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31</v>
      </c>
      <c r="Y50">
        <v>14</v>
      </c>
      <c r="Z50">
        <v>12</v>
      </c>
      <c r="AA50">
        <v>6</v>
      </c>
      <c r="AB50">
        <v>7</v>
      </c>
      <c r="AC50">
        <v>0</v>
      </c>
      <c r="AD50">
        <v>0</v>
      </c>
      <c r="AE50">
        <v>0</v>
      </c>
      <c r="AF50">
        <v>0</v>
      </c>
      <c r="AG50" t="s">
        <v>290</v>
      </c>
      <c r="AH50">
        <v>0</v>
      </c>
      <c r="AI50">
        <v>0</v>
      </c>
      <c r="AJ50">
        <v>2</v>
      </c>
      <c r="AK50">
        <v>5</v>
      </c>
      <c r="AL50">
        <v>72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1</v>
      </c>
      <c r="AZ50" t="s">
        <v>165</v>
      </c>
      <c r="BA50">
        <v>0</v>
      </c>
      <c r="BB50">
        <v>7</v>
      </c>
      <c r="BC50">
        <v>27</v>
      </c>
      <c r="BD50">
        <v>33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 t="s">
        <v>291</v>
      </c>
      <c r="BT50">
        <v>37</v>
      </c>
      <c r="BU50">
        <v>25</v>
      </c>
      <c r="BV50">
        <v>9</v>
      </c>
      <c r="BW50">
        <v>0</v>
      </c>
      <c r="BX50">
        <v>0</v>
      </c>
      <c r="BY50">
        <v>1</v>
      </c>
      <c r="BZ50">
        <v>3</v>
      </c>
      <c r="CA50">
        <v>0</v>
      </c>
      <c r="CB50">
        <v>0</v>
      </c>
      <c r="CC50">
        <v>7</v>
      </c>
      <c r="CD50">
        <v>3</v>
      </c>
      <c r="CE50">
        <v>1</v>
      </c>
      <c r="CF50">
        <v>2</v>
      </c>
      <c r="CG50">
        <v>2</v>
      </c>
      <c r="CH50">
        <v>1</v>
      </c>
      <c r="CI50">
        <v>8</v>
      </c>
      <c r="CJ50">
        <v>0</v>
      </c>
      <c r="CK50">
        <v>0</v>
      </c>
      <c r="CL50">
        <v>32.43</v>
      </c>
      <c r="CM50">
        <v>32.43</v>
      </c>
      <c r="CN50" t="s">
        <v>97</v>
      </c>
      <c r="CO50" s="4">
        <f t="shared" si="1"/>
        <v>-9.2506938020364693E-4</v>
      </c>
      <c r="CP50" s="4">
        <f t="shared" si="2"/>
        <v>0</v>
      </c>
      <c r="CR50" s="2">
        <f t="shared" si="3"/>
        <v>32.43</v>
      </c>
    </row>
    <row r="51" spans="1:96" x14ac:dyDescent="0.25">
      <c r="A51">
        <v>42</v>
      </c>
      <c r="B51" t="s">
        <v>292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30.84</v>
      </c>
      <c r="N51" t="s">
        <v>293</v>
      </c>
      <c r="O51">
        <v>9</v>
      </c>
      <c r="P51">
        <v>15</v>
      </c>
      <c r="Q51">
        <v>19</v>
      </c>
      <c r="R51">
        <v>27</v>
      </c>
      <c r="S51">
        <v>6</v>
      </c>
      <c r="T51">
        <v>0</v>
      </c>
      <c r="U51">
        <v>0</v>
      </c>
      <c r="V51">
        <v>0</v>
      </c>
      <c r="W51">
        <v>0</v>
      </c>
      <c r="X51">
        <v>5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 t="s">
        <v>294</v>
      </c>
      <c r="AH51">
        <v>10</v>
      </c>
      <c r="AI51">
        <v>2</v>
      </c>
      <c r="AJ51">
        <v>2</v>
      </c>
      <c r="AK51">
        <v>0</v>
      </c>
      <c r="AL51">
        <v>0</v>
      </c>
      <c r="AM51">
        <v>1</v>
      </c>
      <c r="AN51">
        <v>2</v>
      </c>
      <c r="AO51">
        <v>0</v>
      </c>
      <c r="AP51">
        <v>0</v>
      </c>
      <c r="AQ51">
        <v>18</v>
      </c>
      <c r="AR51">
        <v>5</v>
      </c>
      <c r="AS51">
        <v>5</v>
      </c>
      <c r="AT51">
        <v>6</v>
      </c>
      <c r="AU51">
        <v>43</v>
      </c>
      <c r="AV51">
        <v>1</v>
      </c>
      <c r="AW51">
        <v>1</v>
      </c>
      <c r="AX51">
        <v>0</v>
      </c>
      <c r="AY51">
        <v>0</v>
      </c>
      <c r="AZ51" t="s">
        <v>244</v>
      </c>
      <c r="BA51">
        <v>18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17</v>
      </c>
      <c r="BK51">
        <v>8</v>
      </c>
      <c r="BL51">
        <v>9</v>
      </c>
      <c r="BM51">
        <v>12</v>
      </c>
      <c r="BN51">
        <v>19</v>
      </c>
      <c r="BO51">
        <v>0</v>
      </c>
      <c r="BP51">
        <v>0</v>
      </c>
      <c r="BQ51">
        <v>0</v>
      </c>
      <c r="BR51">
        <v>0</v>
      </c>
      <c r="BS51" t="s">
        <v>295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3</v>
      </c>
      <c r="CE51">
        <v>7</v>
      </c>
      <c r="CF51">
        <v>6</v>
      </c>
      <c r="CG51">
        <v>52</v>
      </c>
      <c r="CH51">
        <v>0</v>
      </c>
      <c r="CI51">
        <v>0</v>
      </c>
      <c r="CJ51">
        <v>0</v>
      </c>
      <c r="CK51">
        <v>0</v>
      </c>
      <c r="CL51">
        <v>30.87</v>
      </c>
      <c r="CM51">
        <v>31.31</v>
      </c>
      <c r="CN51" t="s">
        <v>97</v>
      </c>
      <c r="CO51" s="4">
        <f t="shared" si="1"/>
        <v>9.7181729834794339E-4</v>
      </c>
      <c r="CP51" s="4">
        <f t="shared" si="2"/>
        <v>1.405301820504623E-2</v>
      </c>
      <c r="CR51" s="2">
        <f t="shared" si="3"/>
        <v>31.303816671989779</v>
      </c>
    </row>
    <row r="52" spans="1:96" x14ac:dyDescent="0.25">
      <c r="A52">
        <v>43</v>
      </c>
      <c r="B52" t="s">
        <v>296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28.35</v>
      </c>
      <c r="N52" t="s">
        <v>193</v>
      </c>
      <c r="O52">
        <v>5</v>
      </c>
      <c r="P52">
        <v>7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4</v>
      </c>
      <c r="Y52">
        <v>6</v>
      </c>
      <c r="Z52">
        <v>3</v>
      </c>
      <c r="AA52">
        <v>6</v>
      </c>
      <c r="AB52">
        <v>53</v>
      </c>
      <c r="AC52">
        <v>1</v>
      </c>
      <c r="AD52">
        <v>0</v>
      </c>
      <c r="AE52">
        <v>0</v>
      </c>
      <c r="AF52">
        <v>0</v>
      </c>
      <c r="AG52" t="s">
        <v>297</v>
      </c>
      <c r="AH52">
        <v>4</v>
      </c>
      <c r="AI52">
        <v>22</v>
      </c>
      <c r="AJ52">
        <v>17</v>
      </c>
      <c r="AK52">
        <v>8</v>
      </c>
      <c r="AL52">
        <v>28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</v>
      </c>
      <c r="AY52">
        <v>1</v>
      </c>
      <c r="AZ52" t="s">
        <v>298</v>
      </c>
      <c r="BA52">
        <v>16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11</v>
      </c>
      <c r="BK52">
        <v>4</v>
      </c>
      <c r="BL52">
        <v>2</v>
      </c>
      <c r="BM52">
        <v>8</v>
      </c>
      <c r="BN52">
        <v>47</v>
      </c>
      <c r="BO52">
        <v>0</v>
      </c>
      <c r="BP52">
        <v>0</v>
      </c>
      <c r="BQ52">
        <v>0</v>
      </c>
      <c r="BR52">
        <v>0</v>
      </c>
      <c r="BS52" t="s">
        <v>299</v>
      </c>
      <c r="BT52">
        <v>17</v>
      </c>
      <c r="BU52">
        <v>29</v>
      </c>
      <c r="BV52">
        <v>15</v>
      </c>
      <c r="BW52">
        <v>6</v>
      </c>
      <c r="BX52">
        <v>0</v>
      </c>
      <c r="BY52">
        <v>1</v>
      </c>
      <c r="BZ52">
        <v>21</v>
      </c>
      <c r="CA52">
        <v>0</v>
      </c>
      <c r="CB52">
        <v>0</v>
      </c>
      <c r="CC52">
        <v>7</v>
      </c>
      <c r="CD52">
        <v>8</v>
      </c>
      <c r="CE52">
        <v>2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28.19</v>
      </c>
      <c r="CM52">
        <v>28.68</v>
      </c>
      <c r="CN52" t="s">
        <v>97</v>
      </c>
      <c r="CO52" s="4">
        <f t="shared" si="1"/>
        <v>-5.6757715501951633E-3</v>
      </c>
      <c r="CP52" s="4">
        <f t="shared" si="2"/>
        <v>1.7085076708507563E-2</v>
      </c>
      <c r="CR52" s="2">
        <f t="shared" si="3"/>
        <v>28.671628312412828</v>
      </c>
    </row>
    <row r="53" spans="1:96" x14ac:dyDescent="0.25">
      <c r="A53">
        <v>44</v>
      </c>
      <c r="B53" t="s">
        <v>300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27.04</v>
      </c>
      <c r="N53" t="s">
        <v>301</v>
      </c>
      <c r="O53">
        <v>2</v>
      </c>
      <c r="P53">
        <v>2</v>
      </c>
      <c r="Q53">
        <v>9</v>
      </c>
      <c r="R53">
        <v>10</v>
      </c>
      <c r="S53">
        <v>38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1</v>
      </c>
      <c r="AB53">
        <v>19</v>
      </c>
      <c r="AC53">
        <v>1</v>
      </c>
      <c r="AD53">
        <v>22</v>
      </c>
      <c r="AE53">
        <v>1</v>
      </c>
      <c r="AF53">
        <v>22</v>
      </c>
      <c r="AG53" t="s">
        <v>302</v>
      </c>
      <c r="AH53">
        <v>0</v>
      </c>
      <c r="AI53">
        <v>23</v>
      </c>
      <c r="AJ53">
        <v>30</v>
      </c>
      <c r="AK53">
        <v>13</v>
      </c>
      <c r="AL53">
        <v>10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2</v>
      </c>
      <c r="AT53">
        <v>1</v>
      </c>
      <c r="AU53">
        <v>1</v>
      </c>
      <c r="AV53">
        <v>1</v>
      </c>
      <c r="AW53">
        <v>4</v>
      </c>
      <c r="AX53">
        <v>1</v>
      </c>
      <c r="AY53">
        <v>4</v>
      </c>
      <c r="AZ53" t="s">
        <v>93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78</v>
      </c>
      <c r="BO53">
        <v>0</v>
      </c>
      <c r="BP53">
        <v>0</v>
      </c>
      <c r="BQ53">
        <v>0</v>
      </c>
      <c r="BR53">
        <v>0</v>
      </c>
      <c r="BS53" t="s">
        <v>303</v>
      </c>
      <c r="BT53">
        <v>33</v>
      </c>
      <c r="BU53">
        <v>7</v>
      </c>
      <c r="BV53">
        <v>3</v>
      </c>
      <c r="BW53">
        <v>12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18</v>
      </c>
      <c r="CD53">
        <v>8</v>
      </c>
      <c r="CE53">
        <v>9</v>
      </c>
      <c r="CF53">
        <v>4</v>
      </c>
      <c r="CG53">
        <v>2</v>
      </c>
      <c r="CH53">
        <v>1</v>
      </c>
      <c r="CI53">
        <v>23</v>
      </c>
      <c r="CJ53">
        <v>0</v>
      </c>
      <c r="CK53">
        <v>0</v>
      </c>
      <c r="CL53">
        <v>26.95</v>
      </c>
      <c r="CM53">
        <v>26.95</v>
      </c>
      <c r="CN53" t="s">
        <v>97</v>
      </c>
      <c r="CO53" s="4">
        <f t="shared" si="1"/>
        <v>-3.3395176252319914E-3</v>
      </c>
      <c r="CP53" s="4">
        <f t="shared" si="2"/>
        <v>0</v>
      </c>
      <c r="CR53" s="2">
        <f t="shared" si="3"/>
        <v>26.95</v>
      </c>
    </row>
    <row r="54" spans="1:96" x14ac:dyDescent="0.25">
      <c r="A54">
        <v>45</v>
      </c>
      <c r="B54" t="s">
        <v>304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34.61</v>
      </c>
      <c r="N54" t="s">
        <v>305</v>
      </c>
      <c r="O54">
        <v>37</v>
      </c>
      <c r="P54">
        <v>1</v>
      </c>
      <c r="Q54">
        <v>0</v>
      </c>
      <c r="R54">
        <v>0</v>
      </c>
      <c r="S54">
        <v>3</v>
      </c>
      <c r="T54">
        <v>1</v>
      </c>
      <c r="U54">
        <v>3</v>
      </c>
      <c r="V54">
        <v>1</v>
      </c>
      <c r="W54">
        <v>3</v>
      </c>
      <c r="X54">
        <v>14</v>
      </c>
      <c r="Y54">
        <v>8</v>
      </c>
      <c r="Z54">
        <v>13</v>
      </c>
      <c r="AA54">
        <v>7</v>
      </c>
      <c r="AB54">
        <v>24</v>
      </c>
      <c r="AC54">
        <v>1</v>
      </c>
      <c r="AD54">
        <v>1</v>
      </c>
      <c r="AE54">
        <v>1</v>
      </c>
      <c r="AF54">
        <v>1</v>
      </c>
      <c r="AG54" t="s">
        <v>306</v>
      </c>
      <c r="AH54">
        <v>8</v>
      </c>
      <c r="AI54">
        <v>2</v>
      </c>
      <c r="AJ54">
        <v>1</v>
      </c>
      <c r="AK54">
        <v>5</v>
      </c>
      <c r="AL54">
        <v>62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2</v>
      </c>
      <c r="AS54">
        <v>2</v>
      </c>
      <c r="AT54">
        <v>0</v>
      </c>
      <c r="AU54">
        <v>1</v>
      </c>
      <c r="AV54">
        <v>1</v>
      </c>
      <c r="AW54">
        <v>5</v>
      </c>
      <c r="AX54">
        <v>1</v>
      </c>
      <c r="AY54">
        <v>5</v>
      </c>
      <c r="AZ54" t="s">
        <v>307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78</v>
      </c>
      <c r="BO54">
        <v>0</v>
      </c>
      <c r="BP54">
        <v>0</v>
      </c>
      <c r="BQ54">
        <v>0</v>
      </c>
      <c r="BR54">
        <v>0</v>
      </c>
      <c r="BS54" t="s">
        <v>308</v>
      </c>
      <c r="BT54">
        <v>14</v>
      </c>
      <c r="BU54">
        <v>11</v>
      </c>
      <c r="BV54">
        <v>12</v>
      </c>
      <c r="BW54">
        <v>6</v>
      </c>
      <c r="BX54">
        <v>0</v>
      </c>
      <c r="BY54">
        <v>1</v>
      </c>
      <c r="BZ54">
        <v>18</v>
      </c>
      <c r="CA54">
        <v>0</v>
      </c>
      <c r="CB54">
        <v>0</v>
      </c>
      <c r="CC54">
        <v>9</v>
      </c>
      <c r="CD54">
        <v>4</v>
      </c>
      <c r="CE54">
        <v>1</v>
      </c>
      <c r="CF54">
        <v>4</v>
      </c>
      <c r="CG54">
        <v>27</v>
      </c>
      <c r="CH54">
        <v>1</v>
      </c>
      <c r="CI54">
        <v>1</v>
      </c>
      <c r="CJ54">
        <v>0</v>
      </c>
      <c r="CK54">
        <v>0</v>
      </c>
      <c r="CL54">
        <v>34.68</v>
      </c>
      <c r="CM54">
        <v>35.299999999999997</v>
      </c>
      <c r="CN54" t="s">
        <v>97</v>
      </c>
      <c r="CO54" s="4">
        <f t="shared" si="1"/>
        <v>2.0184544405997817E-3</v>
      </c>
      <c r="CP54" s="4">
        <f t="shared" si="2"/>
        <v>1.7563739376770471E-2</v>
      </c>
      <c r="CR54" s="2">
        <f t="shared" si="3"/>
        <v>35.289110481586398</v>
      </c>
    </row>
    <row r="55" spans="1:96" x14ac:dyDescent="0.25">
      <c r="A55">
        <v>46</v>
      </c>
      <c r="B55" t="s">
        <v>309</v>
      </c>
      <c r="C55">
        <v>9</v>
      </c>
      <c r="D55">
        <v>1</v>
      </c>
      <c r="E55">
        <v>5</v>
      </c>
      <c r="F55">
        <v>1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27.93</v>
      </c>
      <c r="N55" t="s">
        <v>219</v>
      </c>
      <c r="O55">
        <v>9</v>
      </c>
      <c r="P55">
        <v>10</v>
      </c>
      <c r="Q55">
        <v>17</v>
      </c>
      <c r="R55">
        <v>15</v>
      </c>
      <c r="S55">
        <v>20</v>
      </c>
      <c r="T55">
        <v>1</v>
      </c>
      <c r="U55">
        <v>51</v>
      </c>
      <c r="V55">
        <v>1</v>
      </c>
      <c r="W55">
        <v>20</v>
      </c>
      <c r="X55">
        <v>8</v>
      </c>
      <c r="Y55">
        <v>1</v>
      </c>
      <c r="Z55">
        <v>2</v>
      </c>
      <c r="AA55">
        <v>2</v>
      </c>
      <c r="AB55">
        <v>3</v>
      </c>
      <c r="AC55">
        <v>1</v>
      </c>
      <c r="AD55">
        <v>8</v>
      </c>
      <c r="AE55">
        <v>0</v>
      </c>
      <c r="AF55">
        <v>0</v>
      </c>
      <c r="AG55" t="s">
        <v>310</v>
      </c>
      <c r="AH55">
        <v>2</v>
      </c>
      <c r="AI55">
        <v>2</v>
      </c>
      <c r="AJ55">
        <v>2</v>
      </c>
      <c r="AK55">
        <v>6</v>
      </c>
      <c r="AL55">
        <v>68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1</v>
      </c>
      <c r="AW55">
        <v>2</v>
      </c>
      <c r="AX55">
        <v>1</v>
      </c>
      <c r="AY55">
        <v>2</v>
      </c>
      <c r="AZ55" t="s">
        <v>311</v>
      </c>
      <c r="BA55">
        <v>11</v>
      </c>
      <c r="BB55">
        <v>0</v>
      </c>
      <c r="BC55">
        <v>3</v>
      </c>
      <c r="BD55">
        <v>1</v>
      </c>
      <c r="BE55">
        <v>0</v>
      </c>
      <c r="BF55">
        <v>1</v>
      </c>
      <c r="BG55">
        <v>4</v>
      </c>
      <c r="BH55">
        <v>0</v>
      </c>
      <c r="BI55">
        <v>0</v>
      </c>
      <c r="BJ55">
        <v>4</v>
      </c>
      <c r="BK55">
        <v>2</v>
      </c>
      <c r="BL55">
        <v>3</v>
      </c>
      <c r="BM55">
        <v>6</v>
      </c>
      <c r="BN55">
        <v>59</v>
      </c>
      <c r="BO55">
        <v>0</v>
      </c>
      <c r="BP55">
        <v>0</v>
      </c>
      <c r="BQ55">
        <v>0</v>
      </c>
      <c r="BR55">
        <v>0</v>
      </c>
      <c r="BS55" t="s">
        <v>312</v>
      </c>
      <c r="BT55">
        <v>3</v>
      </c>
      <c r="BU55">
        <v>25</v>
      </c>
      <c r="BV55">
        <v>33</v>
      </c>
      <c r="BW55">
        <v>18</v>
      </c>
      <c r="BX55">
        <v>1</v>
      </c>
      <c r="BY55">
        <v>1</v>
      </c>
      <c r="BZ55">
        <v>3</v>
      </c>
      <c r="CA55">
        <v>1</v>
      </c>
      <c r="CB55">
        <v>1</v>
      </c>
      <c r="CC55">
        <v>2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27.96</v>
      </c>
      <c r="CM55">
        <v>28.64</v>
      </c>
      <c r="CN55" t="s">
        <v>97</v>
      </c>
      <c r="CO55" s="4">
        <f t="shared" si="1"/>
        <v>1.0729613733906351E-3</v>
      </c>
      <c r="CP55" s="4">
        <f t="shared" si="2"/>
        <v>2.3743016759776525E-2</v>
      </c>
      <c r="CR55" s="2">
        <f t="shared" si="3"/>
        <v>28.623854748603353</v>
      </c>
    </row>
    <row r="56" spans="1:96" x14ac:dyDescent="0.25">
      <c r="A56">
        <v>47</v>
      </c>
      <c r="B56" t="s">
        <v>313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31.63</v>
      </c>
      <c r="N56" t="s">
        <v>314</v>
      </c>
      <c r="O56">
        <v>14</v>
      </c>
      <c r="P56">
        <v>26</v>
      </c>
      <c r="Q56">
        <v>19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1</v>
      </c>
      <c r="AA56">
        <v>3</v>
      </c>
      <c r="AB56">
        <v>10</v>
      </c>
      <c r="AC56">
        <v>1</v>
      </c>
      <c r="AD56">
        <v>16</v>
      </c>
      <c r="AE56">
        <v>0</v>
      </c>
      <c r="AF56">
        <v>0</v>
      </c>
      <c r="AG56" t="s">
        <v>315</v>
      </c>
      <c r="AH56">
        <v>3</v>
      </c>
      <c r="AI56">
        <v>2</v>
      </c>
      <c r="AJ56">
        <v>45</v>
      </c>
      <c r="AK56">
        <v>23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299</v>
      </c>
      <c r="BA56">
        <v>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18</v>
      </c>
      <c r="BK56">
        <v>6</v>
      </c>
      <c r="BL56">
        <v>4</v>
      </c>
      <c r="BM56">
        <v>3</v>
      </c>
      <c r="BN56">
        <v>41</v>
      </c>
      <c r="BO56">
        <v>0</v>
      </c>
      <c r="BP56">
        <v>0</v>
      </c>
      <c r="BQ56">
        <v>0</v>
      </c>
      <c r="BR56">
        <v>0</v>
      </c>
      <c r="BS56" t="s">
        <v>257</v>
      </c>
      <c r="BT56">
        <v>34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27</v>
      </c>
      <c r="CD56">
        <v>5</v>
      </c>
      <c r="CE56">
        <v>6</v>
      </c>
      <c r="CF56">
        <v>5</v>
      </c>
      <c r="CG56">
        <v>9</v>
      </c>
      <c r="CH56">
        <v>0</v>
      </c>
      <c r="CI56">
        <v>0</v>
      </c>
      <c r="CJ56">
        <v>0</v>
      </c>
      <c r="CK56">
        <v>0</v>
      </c>
      <c r="CL56">
        <v>31.39</v>
      </c>
      <c r="CM56">
        <v>32.06</v>
      </c>
      <c r="CN56" t="s">
        <v>97</v>
      </c>
      <c r="CO56" s="4">
        <f t="shared" si="1"/>
        <v>-7.6457470532016458E-3</v>
      </c>
      <c r="CP56" s="4">
        <f t="shared" si="2"/>
        <v>2.0898315658141042E-2</v>
      </c>
      <c r="CR56" s="2">
        <f t="shared" si="3"/>
        <v>32.045998128509048</v>
      </c>
    </row>
    <row r="57" spans="1:96" x14ac:dyDescent="0.25">
      <c r="A57">
        <v>48</v>
      </c>
      <c r="B57" t="s">
        <v>316</v>
      </c>
      <c r="C57">
        <v>9</v>
      </c>
      <c r="D57">
        <v>1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29.9</v>
      </c>
      <c r="N57" t="s">
        <v>248</v>
      </c>
      <c r="O57">
        <v>8</v>
      </c>
      <c r="P57">
        <v>3</v>
      </c>
      <c r="Q57">
        <v>4</v>
      </c>
      <c r="R57">
        <v>5</v>
      </c>
      <c r="S57">
        <v>0</v>
      </c>
      <c r="T57">
        <v>2</v>
      </c>
      <c r="U57">
        <v>9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83</v>
      </c>
      <c r="AC57">
        <v>1</v>
      </c>
      <c r="AD57">
        <v>0</v>
      </c>
      <c r="AE57">
        <v>0</v>
      </c>
      <c r="AF57">
        <v>0</v>
      </c>
      <c r="AG57" t="s">
        <v>317</v>
      </c>
      <c r="AH57">
        <v>3</v>
      </c>
      <c r="AI57">
        <v>7</v>
      </c>
      <c r="AJ57">
        <v>13</v>
      </c>
      <c r="AK57">
        <v>21</v>
      </c>
      <c r="AL57">
        <v>43</v>
      </c>
      <c r="AM57">
        <v>2</v>
      </c>
      <c r="AN57">
        <v>10</v>
      </c>
      <c r="AO57">
        <v>2</v>
      </c>
      <c r="AP57">
        <v>2</v>
      </c>
      <c r="AQ57">
        <v>2</v>
      </c>
      <c r="AR57">
        <v>0</v>
      </c>
      <c r="AS57">
        <v>0</v>
      </c>
      <c r="AT57">
        <v>0</v>
      </c>
      <c r="AU57">
        <v>3</v>
      </c>
      <c r="AV57">
        <v>2</v>
      </c>
      <c r="AW57">
        <v>3</v>
      </c>
      <c r="AX57">
        <v>2</v>
      </c>
      <c r="AY57">
        <v>3</v>
      </c>
      <c r="AZ57" t="s">
        <v>128</v>
      </c>
      <c r="BA57">
        <v>5</v>
      </c>
      <c r="BB57">
        <v>23</v>
      </c>
      <c r="BC57">
        <v>40</v>
      </c>
      <c r="BD57">
        <v>13</v>
      </c>
      <c r="BE57">
        <v>11</v>
      </c>
      <c r="BF57">
        <v>1</v>
      </c>
      <c r="BG57">
        <v>4</v>
      </c>
      <c r="BH57">
        <v>0</v>
      </c>
      <c r="BI57">
        <v>0</v>
      </c>
      <c r="BJ57">
        <v>2</v>
      </c>
      <c r="BK57">
        <v>1</v>
      </c>
      <c r="BL57">
        <v>1</v>
      </c>
      <c r="BM57">
        <v>0</v>
      </c>
      <c r="BN57">
        <v>0</v>
      </c>
      <c r="BO57">
        <v>1</v>
      </c>
      <c r="BP57">
        <v>2</v>
      </c>
      <c r="BQ57">
        <v>1</v>
      </c>
      <c r="BR57">
        <v>2</v>
      </c>
      <c r="BS57" t="s">
        <v>318</v>
      </c>
      <c r="BT57">
        <v>1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4</v>
      </c>
      <c r="CE57">
        <v>1</v>
      </c>
      <c r="CF57">
        <v>0</v>
      </c>
      <c r="CG57">
        <v>82</v>
      </c>
      <c r="CH57">
        <v>0</v>
      </c>
      <c r="CI57">
        <v>0</v>
      </c>
      <c r="CJ57">
        <v>0</v>
      </c>
      <c r="CK57">
        <v>0</v>
      </c>
      <c r="CL57">
        <v>29.19</v>
      </c>
      <c r="CM57">
        <v>29.52</v>
      </c>
      <c r="CN57" t="s">
        <v>97</v>
      </c>
      <c r="CO57" s="4">
        <f t="shared" si="1"/>
        <v>-2.4323398424117793E-2</v>
      </c>
      <c r="CP57" s="4">
        <f t="shared" si="2"/>
        <v>1.1178861788617822E-2</v>
      </c>
      <c r="CR57" s="2">
        <f t="shared" si="3"/>
        <v>29.516310975609755</v>
      </c>
    </row>
    <row r="58" spans="1:96" x14ac:dyDescent="0.25">
      <c r="A58">
        <v>49</v>
      </c>
      <c r="B58" t="s">
        <v>319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28.75</v>
      </c>
      <c r="N58" t="s">
        <v>320</v>
      </c>
      <c r="O58">
        <v>5</v>
      </c>
      <c r="P58">
        <v>14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2</v>
      </c>
      <c r="Z58">
        <v>3</v>
      </c>
      <c r="AA58">
        <v>3</v>
      </c>
      <c r="AB58">
        <v>55</v>
      </c>
      <c r="AC58">
        <v>0</v>
      </c>
      <c r="AD58">
        <v>0</v>
      </c>
      <c r="AE58">
        <v>0</v>
      </c>
      <c r="AF58">
        <v>0</v>
      </c>
      <c r="AG58" t="s">
        <v>321</v>
      </c>
      <c r="AH58">
        <v>0</v>
      </c>
      <c r="AI58">
        <v>1</v>
      </c>
      <c r="AJ58">
        <v>2</v>
      </c>
      <c r="AK58">
        <v>1</v>
      </c>
      <c r="AL58">
        <v>74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 t="s">
        <v>322</v>
      </c>
      <c r="BA58">
        <v>17</v>
      </c>
      <c r="BB58">
        <v>17</v>
      </c>
      <c r="BC58">
        <v>5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0</v>
      </c>
      <c r="BJ58">
        <v>13</v>
      </c>
      <c r="BK58">
        <v>8</v>
      </c>
      <c r="BL58">
        <v>11</v>
      </c>
      <c r="BM58">
        <v>2</v>
      </c>
      <c r="BN58">
        <v>11</v>
      </c>
      <c r="BO58">
        <v>1</v>
      </c>
      <c r="BP58">
        <v>32</v>
      </c>
      <c r="BQ58">
        <v>0</v>
      </c>
      <c r="BR58">
        <v>0</v>
      </c>
      <c r="BS58" t="s">
        <v>323</v>
      </c>
      <c r="BT58">
        <v>0</v>
      </c>
      <c r="BU58">
        <v>0</v>
      </c>
      <c r="BV58">
        <v>0</v>
      </c>
      <c r="BW58">
        <v>2</v>
      </c>
      <c r="BX58">
        <v>74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28.8</v>
      </c>
      <c r="CM58">
        <v>29.02</v>
      </c>
      <c r="CN58" t="s">
        <v>97</v>
      </c>
      <c r="CO58" s="4">
        <f t="shared" si="1"/>
        <v>1.7361111111111605E-3</v>
      </c>
      <c r="CP58" s="4">
        <f t="shared" si="2"/>
        <v>7.5809786354238407E-3</v>
      </c>
      <c r="CR58" s="2">
        <f t="shared" si="3"/>
        <v>29.018332184700206</v>
      </c>
    </row>
    <row r="59" spans="1:96" x14ac:dyDescent="0.25">
      <c r="A59">
        <v>50</v>
      </c>
      <c r="B59" t="s">
        <v>324</v>
      </c>
      <c r="C59">
        <v>10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26.09</v>
      </c>
      <c r="N59" t="s">
        <v>325</v>
      </c>
      <c r="O59">
        <v>6</v>
      </c>
      <c r="P59">
        <v>6</v>
      </c>
      <c r="Q59">
        <v>32</v>
      </c>
      <c r="R59">
        <v>14</v>
      </c>
      <c r="S59">
        <v>18</v>
      </c>
      <c r="T59">
        <v>0</v>
      </c>
      <c r="U59">
        <v>0</v>
      </c>
      <c r="V59">
        <v>0</v>
      </c>
      <c r="W59">
        <v>0</v>
      </c>
      <c r="X59">
        <v>3</v>
      </c>
      <c r="Y59">
        <v>1</v>
      </c>
      <c r="Z59">
        <v>0</v>
      </c>
      <c r="AA59">
        <v>2</v>
      </c>
      <c r="AB59">
        <v>4</v>
      </c>
      <c r="AC59">
        <v>1</v>
      </c>
      <c r="AD59">
        <v>7</v>
      </c>
      <c r="AE59">
        <v>1</v>
      </c>
      <c r="AF59">
        <v>7</v>
      </c>
      <c r="AG59" t="s">
        <v>326</v>
      </c>
      <c r="AH59">
        <v>0</v>
      </c>
      <c r="AI59">
        <v>1</v>
      </c>
      <c r="AJ59">
        <v>1</v>
      </c>
      <c r="AK59">
        <v>13</v>
      </c>
      <c r="AL59">
        <v>64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327</v>
      </c>
      <c r="BA59">
        <v>1</v>
      </c>
      <c r="BB59">
        <v>6</v>
      </c>
      <c r="BC59">
        <v>35</v>
      </c>
      <c r="BD59">
        <v>28</v>
      </c>
      <c r="BE59">
        <v>9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1</v>
      </c>
      <c r="BS59" t="s">
        <v>328</v>
      </c>
      <c r="BT59">
        <v>4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2</v>
      </c>
      <c r="CE59">
        <v>1</v>
      </c>
      <c r="CF59">
        <v>5</v>
      </c>
      <c r="CG59">
        <v>70</v>
      </c>
      <c r="CH59">
        <v>0</v>
      </c>
      <c r="CI59">
        <v>0</v>
      </c>
      <c r="CJ59">
        <v>0</v>
      </c>
      <c r="CK59">
        <v>0</v>
      </c>
      <c r="CL59">
        <v>25.96</v>
      </c>
      <c r="CM59">
        <v>26.41</v>
      </c>
      <c r="CN59" t="s">
        <v>97</v>
      </c>
      <c r="CO59" s="4">
        <f t="shared" si="1"/>
        <v>-5.00770416024654E-3</v>
      </c>
      <c r="CP59" s="4">
        <f t="shared" si="2"/>
        <v>1.7039000378644475E-2</v>
      </c>
      <c r="CR59" s="2">
        <f t="shared" si="3"/>
        <v>26.402332449829611</v>
      </c>
    </row>
    <row r="60" spans="1:96" x14ac:dyDescent="0.25">
      <c r="A60">
        <v>51</v>
      </c>
      <c r="B60" t="s">
        <v>329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27.33</v>
      </c>
      <c r="N60" t="s">
        <v>330</v>
      </c>
      <c r="O60">
        <v>6</v>
      </c>
      <c r="P60">
        <v>4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3</v>
      </c>
      <c r="Y60">
        <v>3</v>
      </c>
      <c r="Z60">
        <v>2</v>
      </c>
      <c r="AA60">
        <v>0</v>
      </c>
      <c r="AB60">
        <v>49</v>
      </c>
      <c r="AC60">
        <v>1</v>
      </c>
      <c r="AD60">
        <v>0</v>
      </c>
      <c r="AE60">
        <v>0</v>
      </c>
      <c r="AF60">
        <v>0</v>
      </c>
      <c r="AG60" t="s">
        <v>331</v>
      </c>
      <c r="AH60">
        <v>0</v>
      </c>
      <c r="AI60">
        <v>0</v>
      </c>
      <c r="AJ60">
        <v>0</v>
      </c>
      <c r="AK60">
        <v>0</v>
      </c>
      <c r="AL60">
        <v>73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332</v>
      </c>
      <c r="BA60">
        <v>1</v>
      </c>
      <c r="BB60">
        <v>0</v>
      </c>
      <c r="BC60">
        <v>4</v>
      </c>
      <c r="BD60">
        <v>2</v>
      </c>
      <c r="BE60">
        <v>63</v>
      </c>
      <c r="BF60">
        <v>1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1</v>
      </c>
      <c r="BP60">
        <v>2</v>
      </c>
      <c r="BQ60">
        <v>1</v>
      </c>
      <c r="BR60">
        <v>2</v>
      </c>
      <c r="BS60" t="s">
        <v>333</v>
      </c>
      <c r="BT60">
        <v>1</v>
      </c>
      <c r="BU60">
        <v>1</v>
      </c>
      <c r="BV60">
        <v>1</v>
      </c>
      <c r="BW60">
        <v>2</v>
      </c>
      <c r="BX60">
        <v>0</v>
      </c>
      <c r="BY60">
        <v>1</v>
      </c>
      <c r="BZ60">
        <v>3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65</v>
      </c>
      <c r="CH60">
        <v>1</v>
      </c>
      <c r="CI60">
        <v>0</v>
      </c>
      <c r="CJ60">
        <v>0</v>
      </c>
      <c r="CK60">
        <v>0</v>
      </c>
      <c r="CL60">
        <v>27.46</v>
      </c>
      <c r="CM60">
        <v>27.6</v>
      </c>
      <c r="CN60" t="s">
        <v>97</v>
      </c>
      <c r="CO60" s="4">
        <f t="shared" si="1"/>
        <v>4.7341587764021531E-3</v>
      </c>
      <c r="CP60" s="4">
        <f t="shared" si="2"/>
        <v>5.0724637681159868E-3</v>
      </c>
      <c r="CR60" s="2">
        <f t="shared" si="3"/>
        <v>27.599289855072467</v>
      </c>
    </row>
    <row r="61" spans="1:96" x14ac:dyDescent="0.25">
      <c r="A61">
        <v>52</v>
      </c>
      <c r="B61" t="s">
        <v>334</v>
      </c>
      <c r="C61">
        <v>9</v>
      </c>
      <c r="D61">
        <v>1</v>
      </c>
      <c r="E61">
        <v>5</v>
      </c>
      <c r="F61">
        <v>1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29.44</v>
      </c>
      <c r="N61" t="s">
        <v>150</v>
      </c>
      <c r="O61">
        <v>2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84</v>
      </c>
      <c r="AC61">
        <v>0</v>
      </c>
      <c r="AD61">
        <v>0</v>
      </c>
      <c r="AE61">
        <v>0</v>
      </c>
      <c r="AF61">
        <v>0</v>
      </c>
      <c r="AG61" t="s">
        <v>335</v>
      </c>
      <c r="AH61">
        <v>0</v>
      </c>
      <c r="AI61">
        <v>3</v>
      </c>
      <c r="AJ61">
        <v>8</v>
      </c>
      <c r="AK61">
        <v>24</v>
      </c>
      <c r="AL61">
        <v>46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 t="s">
        <v>336</v>
      </c>
      <c r="BA61">
        <v>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82</v>
      </c>
      <c r="BO61">
        <v>0</v>
      </c>
      <c r="BP61">
        <v>0</v>
      </c>
      <c r="BQ61">
        <v>0</v>
      </c>
      <c r="BR61">
        <v>0</v>
      </c>
      <c r="BS61" t="s">
        <v>336</v>
      </c>
      <c r="BT61">
        <v>11</v>
      </c>
      <c r="BU61">
        <v>4</v>
      </c>
      <c r="BV61">
        <v>2</v>
      </c>
      <c r="BW61">
        <v>2</v>
      </c>
      <c r="BX61">
        <v>1</v>
      </c>
      <c r="BY61">
        <v>1</v>
      </c>
      <c r="BZ61">
        <v>5</v>
      </c>
      <c r="CA61">
        <v>1</v>
      </c>
      <c r="CB61">
        <v>1</v>
      </c>
      <c r="CC61">
        <v>4</v>
      </c>
      <c r="CD61">
        <v>3</v>
      </c>
      <c r="CE61">
        <v>2</v>
      </c>
      <c r="CF61">
        <v>2</v>
      </c>
      <c r="CG61">
        <v>63</v>
      </c>
      <c r="CH61">
        <v>1</v>
      </c>
      <c r="CI61">
        <v>3</v>
      </c>
      <c r="CJ61">
        <v>1</v>
      </c>
      <c r="CK61">
        <v>0</v>
      </c>
      <c r="CL61">
        <v>29.28</v>
      </c>
      <c r="CM61">
        <v>29.33</v>
      </c>
      <c r="CN61" t="s">
        <v>97</v>
      </c>
      <c r="CO61" s="4">
        <f t="shared" si="1"/>
        <v>-5.464480874316946E-3</v>
      </c>
      <c r="CP61" s="4">
        <f t="shared" si="2"/>
        <v>1.7047391749061003E-3</v>
      </c>
      <c r="CR61" s="2">
        <f t="shared" si="3"/>
        <v>29.329914763041252</v>
      </c>
    </row>
    <row r="62" spans="1:96" x14ac:dyDescent="0.25">
      <c r="A62">
        <v>53</v>
      </c>
      <c r="B62" t="s">
        <v>337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31.27</v>
      </c>
      <c r="N62" t="s">
        <v>338</v>
      </c>
      <c r="O62">
        <v>26</v>
      </c>
      <c r="P62">
        <v>24</v>
      </c>
      <c r="Q62">
        <v>6</v>
      </c>
      <c r="R62">
        <v>0</v>
      </c>
      <c r="S62">
        <v>0</v>
      </c>
      <c r="T62">
        <v>1</v>
      </c>
      <c r="U62">
        <v>6</v>
      </c>
      <c r="V62">
        <v>0</v>
      </c>
      <c r="W62">
        <v>0</v>
      </c>
      <c r="X62">
        <v>7</v>
      </c>
      <c r="Y62">
        <v>0</v>
      </c>
      <c r="Z62">
        <v>2</v>
      </c>
      <c r="AA62">
        <v>3</v>
      </c>
      <c r="AB62">
        <v>19</v>
      </c>
      <c r="AC62">
        <v>1</v>
      </c>
      <c r="AD62">
        <v>0</v>
      </c>
      <c r="AE62">
        <v>0</v>
      </c>
      <c r="AF62">
        <v>0</v>
      </c>
      <c r="AG62" t="s">
        <v>339</v>
      </c>
      <c r="AH62">
        <v>5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0</v>
      </c>
      <c r="AS62">
        <v>1</v>
      </c>
      <c r="AT62">
        <v>0</v>
      </c>
      <c r="AU62">
        <v>68</v>
      </c>
      <c r="AV62">
        <v>0</v>
      </c>
      <c r="AW62">
        <v>0</v>
      </c>
      <c r="AX62">
        <v>0</v>
      </c>
      <c r="AY62">
        <v>0</v>
      </c>
      <c r="AZ62" t="s">
        <v>340</v>
      </c>
      <c r="BA62">
        <v>52</v>
      </c>
      <c r="BB62">
        <v>16</v>
      </c>
      <c r="BC62">
        <v>3</v>
      </c>
      <c r="BD62">
        <v>1</v>
      </c>
      <c r="BE62">
        <v>0</v>
      </c>
      <c r="BF62">
        <v>1</v>
      </c>
      <c r="BG62">
        <v>4</v>
      </c>
      <c r="BH62">
        <v>0</v>
      </c>
      <c r="BI62">
        <v>0</v>
      </c>
      <c r="BJ62">
        <v>5</v>
      </c>
      <c r="BK62">
        <v>1</v>
      </c>
      <c r="BL62">
        <v>0</v>
      </c>
      <c r="BM62">
        <v>1</v>
      </c>
      <c r="BN62">
        <v>2</v>
      </c>
      <c r="BO62">
        <v>1</v>
      </c>
      <c r="BP62">
        <v>0</v>
      </c>
      <c r="BQ62">
        <v>0</v>
      </c>
      <c r="BR62">
        <v>0</v>
      </c>
      <c r="BS62" t="s">
        <v>341</v>
      </c>
      <c r="BT62">
        <v>2</v>
      </c>
      <c r="BU62">
        <v>2</v>
      </c>
      <c r="BV62">
        <v>11</v>
      </c>
      <c r="BW62">
        <v>30</v>
      </c>
      <c r="BX62">
        <v>33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  <c r="CG62">
        <v>0</v>
      </c>
      <c r="CH62">
        <v>1</v>
      </c>
      <c r="CI62">
        <v>2</v>
      </c>
      <c r="CJ62">
        <v>1</v>
      </c>
      <c r="CK62">
        <v>2</v>
      </c>
      <c r="CL62">
        <v>31.45</v>
      </c>
      <c r="CM62">
        <v>32.07</v>
      </c>
      <c r="CN62" t="s">
        <v>97</v>
      </c>
      <c r="CO62" s="4">
        <f t="shared" si="1"/>
        <v>5.7233704292527499E-3</v>
      </c>
      <c r="CP62" s="4">
        <f t="shared" si="2"/>
        <v>1.9332709697536643E-2</v>
      </c>
      <c r="CR62" s="2">
        <f t="shared" si="3"/>
        <v>32.058013719987528</v>
      </c>
    </row>
    <row r="63" spans="1:96" x14ac:dyDescent="0.25">
      <c r="A63">
        <v>54</v>
      </c>
      <c r="B63" t="s">
        <v>342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29.2</v>
      </c>
      <c r="N63" t="s">
        <v>343</v>
      </c>
      <c r="O63">
        <v>4</v>
      </c>
      <c r="P63">
        <v>9</v>
      </c>
      <c r="Q63">
        <v>25</v>
      </c>
      <c r="R63">
        <v>33</v>
      </c>
      <c r="S63">
        <v>4</v>
      </c>
      <c r="T63">
        <v>1</v>
      </c>
      <c r="U63">
        <v>62</v>
      </c>
      <c r="V63">
        <v>1</v>
      </c>
      <c r="W63">
        <v>4</v>
      </c>
      <c r="X63">
        <v>2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267</v>
      </c>
      <c r="AH63">
        <v>4</v>
      </c>
      <c r="AI63">
        <v>37</v>
      </c>
      <c r="AJ63">
        <v>37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 t="s">
        <v>178</v>
      </c>
      <c r="BA63">
        <v>29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10</v>
      </c>
      <c r="BK63">
        <v>9</v>
      </c>
      <c r="BL63">
        <v>4</v>
      </c>
      <c r="BM63">
        <v>3</v>
      </c>
      <c r="BN63">
        <v>19</v>
      </c>
      <c r="BO63">
        <v>0</v>
      </c>
      <c r="BP63">
        <v>0</v>
      </c>
      <c r="BQ63">
        <v>0</v>
      </c>
      <c r="BR63">
        <v>0</v>
      </c>
      <c r="BS63" t="s">
        <v>291</v>
      </c>
      <c r="BT63">
        <v>26</v>
      </c>
      <c r="BU63">
        <v>18</v>
      </c>
      <c r="BV63">
        <v>9</v>
      </c>
      <c r="BW63">
        <v>2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12</v>
      </c>
      <c r="CD63">
        <v>3</v>
      </c>
      <c r="CE63">
        <v>5</v>
      </c>
      <c r="CF63">
        <v>0</v>
      </c>
      <c r="CG63">
        <v>2</v>
      </c>
      <c r="CH63">
        <v>1</v>
      </c>
      <c r="CI63">
        <v>10</v>
      </c>
      <c r="CJ63">
        <v>1</v>
      </c>
      <c r="CK63">
        <v>10</v>
      </c>
      <c r="CL63">
        <v>29.4</v>
      </c>
      <c r="CM63">
        <v>29.67</v>
      </c>
      <c r="CN63" t="s">
        <v>97</v>
      </c>
      <c r="CO63" s="4">
        <f t="shared" si="1"/>
        <v>6.8027210884353817E-3</v>
      </c>
      <c r="CP63" s="4">
        <f t="shared" si="2"/>
        <v>9.1001011122346931E-3</v>
      </c>
      <c r="CR63" s="2">
        <f t="shared" si="3"/>
        <v>29.6675429726997</v>
      </c>
    </row>
    <row r="64" spans="1:96" x14ac:dyDescent="0.25">
      <c r="A64">
        <v>55</v>
      </c>
      <c r="B64" t="s">
        <v>344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34.950000000000003</v>
      </c>
      <c r="N64" t="s">
        <v>345</v>
      </c>
      <c r="O64">
        <v>5</v>
      </c>
      <c r="P64">
        <v>3</v>
      </c>
      <c r="Q64">
        <v>15</v>
      </c>
      <c r="R64">
        <v>17</v>
      </c>
      <c r="S64">
        <v>26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16</v>
      </c>
      <c r="AC64">
        <v>1</v>
      </c>
      <c r="AD64">
        <v>17</v>
      </c>
      <c r="AE64">
        <v>1</v>
      </c>
      <c r="AF64">
        <v>17</v>
      </c>
      <c r="AG64" t="s">
        <v>346</v>
      </c>
      <c r="AH64">
        <v>15</v>
      </c>
      <c r="AI64">
        <v>15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8</v>
      </c>
      <c r="AS64">
        <v>10</v>
      </c>
      <c r="AT64">
        <v>1</v>
      </c>
      <c r="AU64">
        <v>33</v>
      </c>
      <c r="AV64">
        <v>0</v>
      </c>
      <c r="AW64">
        <v>0</v>
      </c>
      <c r="AX64">
        <v>0</v>
      </c>
      <c r="AY64">
        <v>0</v>
      </c>
      <c r="AZ64" t="s">
        <v>328</v>
      </c>
      <c r="BA64">
        <v>19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10</v>
      </c>
      <c r="BK64">
        <v>9</v>
      </c>
      <c r="BL64">
        <v>15</v>
      </c>
      <c r="BM64">
        <v>11</v>
      </c>
      <c r="BN64">
        <v>21</v>
      </c>
      <c r="BO64">
        <v>0</v>
      </c>
      <c r="BP64">
        <v>0</v>
      </c>
      <c r="BQ64">
        <v>0</v>
      </c>
      <c r="BR64">
        <v>0</v>
      </c>
      <c r="BS64" t="s">
        <v>347</v>
      </c>
      <c r="BT64">
        <v>14</v>
      </c>
      <c r="BU64">
        <v>32</v>
      </c>
      <c r="BV64">
        <v>15</v>
      </c>
      <c r="BW64">
        <v>11</v>
      </c>
      <c r="BX64">
        <v>6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2</v>
      </c>
      <c r="CE64">
        <v>0</v>
      </c>
      <c r="CF64">
        <v>0</v>
      </c>
      <c r="CG64">
        <v>0</v>
      </c>
      <c r="CH64">
        <v>1</v>
      </c>
      <c r="CI64">
        <v>2</v>
      </c>
      <c r="CJ64">
        <v>1</v>
      </c>
      <c r="CK64">
        <v>2</v>
      </c>
      <c r="CL64">
        <v>34.49</v>
      </c>
      <c r="CM64">
        <v>34.49</v>
      </c>
      <c r="CN64" t="s">
        <v>97</v>
      </c>
      <c r="CO64" s="4">
        <f t="shared" si="1"/>
        <v>-1.3337199188170556E-2</v>
      </c>
      <c r="CP64" s="4">
        <f t="shared" si="2"/>
        <v>0</v>
      </c>
      <c r="CR64" s="2">
        <f t="shared" si="3"/>
        <v>34.49</v>
      </c>
    </row>
    <row r="65" spans="1:96" x14ac:dyDescent="0.25">
      <c r="A65">
        <v>56</v>
      </c>
      <c r="B65" t="s">
        <v>348</v>
      </c>
      <c r="C65">
        <v>9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25.25</v>
      </c>
      <c r="N65" t="s">
        <v>349</v>
      </c>
      <c r="O65">
        <v>25</v>
      </c>
      <c r="P65">
        <v>8</v>
      </c>
      <c r="Q65">
        <v>6</v>
      </c>
      <c r="R65">
        <v>4</v>
      </c>
      <c r="S65">
        <v>0</v>
      </c>
      <c r="T65">
        <v>2</v>
      </c>
      <c r="U65">
        <v>5</v>
      </c>
      <c r="V65">
        <v>0</v>
      </c>
      <c r="W65">
        <v>0</v>
      </c>
      <c r="X65">
        <v>7</v>
      </c>
      <c r="Y65">
        <v>1</v>
      </c>
      <c r="Z65">
        <v>2</v>
      </c>
      <c r="AA65">
        <v>5</v>
      </c>
      <c r="AB65">
        <v>21</v>
      </c>
      <c r="AC65">
        <v>2</v>
      </c>
      <c r="AD65">
        <v>0</v>
      </c>
      <c r="AE65">
        <v>0</v>
      </c>
      <c r="AF65">
        <v>0</v>
      </c>
      <c r="AG65" t="s">
        <v>350</v>
      </c>
      <c r="AH65">
        <v>13</v>
      </c>
      <c r="AI65">
        <v>12</v>
      </c>
      <c r="AJ65">
        <v>11</v>
      </c>
      <c r="AK65">
        <v>5</v>
      </c>
      <c r="AL65">
        <v>27</v>
      </c>
      <c r="AM65">
        <v>2</v>
      </c>
      <c r="AN65">
        <v>43</v>
      </c>
      <c r="AO65">
        <v>1</v>
      </c>
      <c r="AP65">
        <v>27</v>
      </c>
      <c r="AQ65">
        <v>5</v>
      </c>
      <c r="AR65">
        <v>2</v>
      </c>
      <c r="AS65">
        <v>2</v>
      </c>
      <c r="AT65">
        <v>2</v>
      </c>
      <c r="AU65">
        <v>6</v>
      </c>
      <c r="AV65">
        <v>1</v>
      </c>
      <c r="AW65">
        <v>0</v>
      </c>
      <c r="AX65">
        <v>0</v>
      </c>
      <c r="AY65">
        <v>0</v>
      </c>
      <c r="AZ65" t="s">
        <v>351</v>
      </c>
      <c r="BA65">
        <v>9</v>
      </c>
      <c r="BB65">
        <v>8</v>
      </c>
      <c r="BC65">
        <v>28</v>
      </c>
      <c r="BD65">
        <v>13</v>
      </c>
      <c r="BE65">
        <v>6</v>
      </c>
      <c r="BF65">
        <v>2</v>
      </c>
      <c r="BG65">
        <v>44</v>
      </c>
      <c r="BH65">
        <v>2</v>
      </c>
      <c r="BI65">
        <v>6</v>
      </c>
      <c r="BJ65">
        <v>1</v>
      </c>
      <c r="BK65">
        <v>0</v>
      </c>
      <c r="BL65">
        <v>1</v>
      </c>
      <c r="BM65">
        <v>3</v>
      </c>
      <c r="BN65">
        <v>1</v>
      </c>
      <c r="BO65">
        <v>2</v>
      </c>
      <c r="BP65">
        <v>5</v>
      </c>
      <c r="BQ65">
        <v>1</v>
      </c>
      <c r="BR65">
        <v>0</v>
      </c>
      <c r="BS65" t="s">
        <v>136</v>
      </c>
      <c r="BT65">
        <v>10</v>
      </c>
      <c r="BU65">
        <v>5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14</v>
      </c>
      <c r="CD65">
        <v>8</v>
      </c>
      <c r="CE65">
        <v>9</v>
      </c>
      <c r="CF65">
        <v>3</v>
      </c>
      <c r="CG65">
        <v>23</v>
      </c>
      <c r="CH65">
        <v>1</v>
      </c>
      <c r="CI65">
        <v>1</v>
      </c>
      <c r="CJ65">
        <v>0</v>
      </c>
      <c r="CK65">
        <v>0</v>
      </c>
      <c r="CL65">
        <v>25.21</v>
      </c>
      <c r="CM65">
        <v>25.78</v>
      </c>
      <c r="CN65" t="s">
        <v>97</v>
      </c>
      <c r="CO65" s="4">
        <f t="shared" si="1"/>
        <v>-1.5866719555730491E-3</v>
      </c>
      <c r="CP65" s="4">
        <f t="shared" si="2"/>
        <v>2.2110162916989973E-2</v>
      </c>
      <c r="CR65" s="2">
        <f t="shared" si="3"/>
        <v>25.767397207137318</v>
      </c>
    </row>
    <row r="66" spans="1:96" x14ac:dyDescent="0.25">
      <c r="A66">
        <v>57</v>
      </c>
      <c r="B66" t="s">
        <v>352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27.39</v>
      </c>
      <c r="N66" t="s">
        <v>231</v>
      </c>
      <c r="O66">
        <v>30</v>
      </c>
      <c r="P66">
        <v>35</v>
      </c>
      <c r="Q66">
        <v>9</v>
      </c>
      <c r="R66">
        <v>0</v>
      </c>
      <c r="S66">
        <v>0</v>
      </c>
      <c r="T66">
        <v>1</v>
      </c>
      <c r="U66">
        <v>9</v>
      </c>
      <c r="V66">
        <v>0</v>
      </c>
      <c r="W66">
        <v>0</v>
      </c>
      <c r="X66">
        <v>11</v>
      </c>
      <c r="Y66">
        <v>3</v>
      </c>
      <c r="Z66">
        <v>0</v>
      </c>
      <c r="AA66">
        <v>2</v>
      </c>
      <c r="AB66">
        <v>0</v>
      </c>
      <c r="AC66">
        <v>1</v>
      </c>
      <c r="AD66">
        <v>2</v>
      </c>
      <c r="AE66">
        <v>0</v>
      </c>
      <c r="AF66">
        <v>0</v>
      </c>
      <c r="AG66" t="s">
        <v>353</v>
      </c>
      <c r="AH66">
        <v>3</v>
      </c>
      <c r="AI66">
        <v>9</v>
      </c>
      <c r="AJ66">
        <v>14</v>
      </c>
      <c r="AK66">
        <v>20</v>
      </c>
      <c r="AL66">
        <v>27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2</v>
      </c>
      <c r="AT66">
        <v>0</v>
      </c>
      <c r="AU66">
        <v>4</v>
      </c>
      <c r="AV66">
        <v>1</v>
      </c>
      <c r="AW66">
        <v>7</v>
      </c>
      <c r="AX66">
        <v>1</v>
      </c>
      <c r="AY66">
        <v>7</v>
      </c>
      <c r="AZ66" t="s">
        <v>351</v>
      </c>
      <c r="BA66">
        <v>4</v>
      </c>
      <c r="BB66">
        <v>5</v>
      </c>
      <c r="BC66">
        <v>17</v>
      </c>
      <c r="BD66">
        <v>43</v>
      </c>
      <c r="BE66">
        <v>7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1</v>
      </c>
      <c r="BS66" t="s">
        <v>354</v>
      </c>
      <c r="BT66">
        <v>12</v>
      </c>
      <c r="BU66">
        <v>29</v>
      </c>
      <c r="BV66">
        <v>22</v>
      </c>
      <c r="BW66">
        <v>12</v>
      </c>
      <c r="BX66">
        <v>0</v>
      </c>
      <c r="BY66">
        <v>1</v>
      </c>
      <c r="BZ66">
        <v>5</v>
      </c>
      <c r="CA66">
        <v>0</v>
      </c>
      <c r="CB66">
        <v>0</v>
      </c>
      <c r="CC66">
        <v>2</v>
      </c>
      <c r="CD66">
        <v>1</v>
      </c>
      <c r="CE66">
        <v>1</v>
      </c>
      <c r="CF66">
        <v>0</v>
      </c>
      <c r="CG66">
        <v>0</v>
      </c>
      <c r="CH66">
        <v>1</v>
      </c>
      <c r="CI66">
        <v>2</v>
      </c>
      <c r="CJ66">
        <v>0</v>
      </c>
      <c r="CK66">
        <v>0</v>
      </c>
      <c r="CL66">
        <v>27.39</v>
      </c>
      <c r="CM66">
        <v>27.94</v>
      </c>
      <c r="CN66" t="s">
        <v>97</v>
      </c>
      <c r="CO66" s="4">
        <f t="shared" si="1"/>
        <v>0</v>
      </c>
      <c r="CP66" s="4">
        <f t="shared" si="2"/>
        <v>1.9685039370078816E-2</v>
      </c>
      <c r="CR66" s="2">
        <f t="shared" si="3"/>
        <v>27.92917322834646</v>
      </c>
    </row>
    <row r="67" spans="1:96" x14ac:dyDescent="0.25">
      <c r="A67">
        <v>58</v>
      </c>
      <c r="B67" t="s">
        <v>355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32.6</v>
      </c>
      <c r="N67" t="s">
        <v>356</v>
      </c>
      <c r="O67">
        <v>14</v>
      </c>
      <c r="P67">
        <v>21</v>
      </c>
      <c r="Q67">
        <v>19</v>
      </c>
      <c r="R67">
        <v>5</v>
      </c>
      <c r="S67">
        <v>0</v>
      </c>
      <c r="T67">
        <v>1</v>
      </c>
      <c r="U67">
        <v>24</v>
      </c>
      <c r="V67">
        <v>0</v>
      </c>
      <c r="W67">
        <v>0</v>
      </c>
      <c r="X67">
        <v>3</v>
      </c>
      <c r="Y67">
        <v>1</v>
      </c>
      <c r="Z67">
        <v>1</v>
      </c>
      <c r="AA67">
        <v>0</v>
      </c>
      <c r="AB67">
        <v>19</v>
      </c>
      <c r="AC67">
        <v>1</v>
      </c>
      <c r="AD67">
        <v>17</v>
      </c>
      <c r="AE67">
        <v>0</v>
      </c>
      <c r="AF67">
        <v>0</v>
      </c>
      <c r="AG67" t="s">
        <v>357</v>
      </c>
      <c r="AH67">
        <v>0</v>
      </c>
      <c r="AI67">
        <v>13</v>
      </c>
      <c r="AJ67">
        <v>23</v>
      </c>
      <c r="AK67">
        <v>8</v>
      </c>
      <c r="AL67">
        <v>35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 t="s">
        <v>358</v>
      </c>
      <c r="BA67">
        <v>24</v>
      </c>
      <c r="BB67">
        <v>8</v>
      </c>
      <c r="BC67">
        <v>21</v>
      </c>
      <c r="BD67">
        <v>6</v>
      </c>
      <c r="BE67">
        <v>0</v>
      </c>
      <c r="BF67">
        <v>1</v>
      </c>
      <c r="BG67">
        <v>27</v>
      </c>
      <c r="BH67">
        <v>0</v>
      </c>
      <c r="BI67">
        <v>0</v>
      </c>
      <c r="BJ67">
        <v>10</v>
      </c>
      <c r="BK67">
        <v>10</v>
      </c>
      <c r="BL67">
        <v>3</v>
      </c>
      <c r="BM67">
        <v>2</v>
      </c>
      <c r="BN67">
        <v>9</v>
      </c>
      <c r="BO67">
        <v>1</v>
      </c>
      <c r="BP67">
        <v>2</v>
      </c>
      <c r="BQ67">
        <v>0</v>
      </c>
      <c r="BR67">
        <v>0</v>
      </c>
      <c r="BS67" t="s">
        <v>302</v>
      </c>
      <c r="BT67">
        <v>36</v>
      </c>
      <c r="BU67">
        <v>10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7</v>
      </c>
      <c r="CD67">
        <v>2</v>
      </c>
      <c r="CE67">
        <v>4</v>
      </c>
      <c r="CF67">
        <v>14</v>
      </c>
      <c r="CG67">
        <v>17</v>
      </c>
      <c r="CH67">
        <v>1</v>
      </c>
      <c r="CI67">
        <v>0</v>
      </c>
      <c r="CJ67">
        <v>0</v>
      </c>
      <c r="CK67">
        <v>0</v>
      </c>
      <c r="CL67">
        <v>32.56</v>
      </c>
      <c r="CM67">
        <v>32.65</v>
      </c>
      <c r="CN67" t="s">
        <v>97</v>
      </c>
      <c r="CO67" s="4">
        <f t="shared" si="1"/>
        <v>-1.2285012285011554E-3</v>
      </c>
      <c r="CP67" s="4">
        <f t="shared" si="2"/>
        <v>2.7565084226645054E-3</v>
      </c>
      <c r="CR67" s="2">
        <f t="shared" si="3"/>
        <v>32.649751914241961</v>
      </c>
    </row>
    <row r="68" spans="1:96" x14ac:dyDescent="0.25">
      <c r="A68">
        <v>59</v>
      </c>
      <c r="B68" t="s">
        <v>359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28.34</v>
      </c>
      <c r="N68" t="s">
        <v>360</v>
      </c>
      <c r="O68">
        <v>2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79</v>
      </c>
      <c r="AC68">
        <v>0</v>
      </c>
      <c r="AD68">
        <v>0</v>
      </c>
      <c r="AE68">
        <v>0</v>
      </c>
      <c r="AF68">
        <v>0</v>
      </c>
      <c r="AG68" t="s">
        <v>361</v>
      </c>
      <c r="AH68">
        <v>1</v>
      </c>
      <c r="AI68">
        <v>2</v>
      </c>
      <c r="AJ68">
        <v>6</v>
      </c>
      <c r="AK68">
        <v>11</v>
      </c>
      <c r="AL68">
        <v>57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1</v>
      </c>
      <c r="AY68">
        <v>2</v>
      </c>
      <c r="AZ68" t="s">
        <v>362</v>
      </c>
      <c r="BA68">
        <v>5</v>
      </c>
      <c r="BB68">
        <v>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2</v>
      </c>
      <c r="BL68">
        <v>0</v>
      </c>
      <c r="BM68">
        <v>0</v>
      </c>
      <c r="BN68">
        <v>73</v>
      </c>
      <c r="BO68">
        <v>0</v>
      </c>
      <c r="BP68">
        <v>0</v>
      </c>
      <c r="BQ68">
        <v>0</v>
      </c>
      <c r="BR68">
        <v>0</v>
      </c>
      <c r="BS68" t="s">
        <v>363</v>
      </c>
      <c r="BT68">
        <v>2</v>
      </c>
      <c r="BU68">
        <v>31</v>
      </c>
      <c r="BV68">
        <v>29</v>
      </c>
      <c r="BW68">
        <v>15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1</v>
      </c>
      <c r="CK68">
        <v>1</v>
      </c>
      <c r="CL68">
        <v>28.49</v>
      </c>
      <c r="CM68">
        <v>28.51</v>
      </c>
      <c r="CN68" t="s">
        <v>97</v>
      </c>
      <c r="CO68" s="4">
        <f t="shared" si="1"/>
        <v>5.2650052650051737E-3</v>
      </c>
      <c r="CP68" s="4">
        <f t="shared" si="2"/>
        <v>7.0150824272197099E-4</v>
      </c>
      <c r="CR68" s="2">
        <f t="shared" si="3"/>
        <v>28.509985969835146</v>
      </c>
    </row>
    <row r="69" spans="1:96" x14ac:dyDescent="0.25">
      <c r="A69">
        <v>60</v>
      </c>
      <c r="B69" t="s">
        <v>364</v>
      </c>
      <c r="C69">
        <v>10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33.299999999999997</v>
      </c>
      <c r="N69" t="s">
        <v>365</v>
      </c>
      <c r="O69">
        <v>2</v>
      </c>
      <c r="P69">
        <v>7</v>
      </c>
      <c r="Q69">
        <v>15</v>
      </c>
      <c r="R69">
        <v>24</v>
      </c>
      <c r="S69">
        <v>33</v>
      </c>
      <c r="T69">
        <v>3</v>
      </c>
      <c r="U69">
        <v>72</v>
      </c>
      <c r="V69">
        <v>1</v>
      </c>
      <c r="W69">
        <v>33</v>
      </c>
      <c r="X69">
        <v>1</v>
      </c>
      <c r="Y69">
        <v>0</v>
      </c>
      <c r="Z69">
        <v>0</v>
      </c>
      <c r="AA69">
        <v>2</v>
      </c>
      <c r="AB69">
        <v>4</v>
      </c>
      <c r="AC69">
        <v>2</v>
      </c>
      <c r="AD69">
        <v>5</v>
      </c>
      <c r="AE69">
        <v>1</v>
      </c>
      <c r="AF69">
        <v>3</v>
      </c>
      <c r="AG69" t="s">
        <v>366</v>
      </c>
      <c r="AH69">
        <v>0</v>
      </c>
      <c r="AI69">
        <v>2</v>
      </c>
      <c r="AJ69">
        <v>3</v>
      </c>
      <c r="AK69">
        <v>2</v>
      </c>
      <c r="AL69">
        <v>73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2</v>
      </c>
      <c r="AX69">
        <v>1</v>
      </c>
      <c r="AY69">
        <v>2</v>
      </c>
      <c r="AZ69" t="s">
        <v>367</v>
      </c>
      <c r="BA69">
        <v>7</v>
      </c>
      <c r="BB69">
        <v>9</v>
      </c>
      <c r="BC69">
        <v>8</v>
      </c>
      <c r="BD69">
        <v>5</v>
      </c>
      <c r="BE69">
        <v>0</v>
      </c>
      <c r="BF69">
        <v>1</v>
      </c>
      <c r="BG69">
        <v>13</v>
      </c>
      <c r="BH69">
        <v>0</v>
      </c>
      <c r="BI69">
        <v>0</v>
      </c>
      <c r="BJ69">
        <v>3</v>
      </c>
      <c r="BK69">
        <v>2</v>
      </c>
      <c r="BL69">
        <v>0</v>
      </c>
      <c r="BM69">
        <v>2</v>
      </c>
      <c r="BN69">
        <v>51</v>
      </c>
      <c r="BO69">
        <v>1</v>
      </c>
      <c r="BP69">
        <v>3</v>
      </c>
      <c r="BQ69">
        <v>0</v>
      </c>
      <c r="BR69">
        <v>0</v>
      </c>
      <c r="BS69" t="s">
        <v>367</v>
      </c>
      <c r="BT69">
        <v>28</v>
      </c>
      <c r="BU69">
        <v>27</v>
      </c>
      <c r="BV69">
        <v>15</v>
      </c>
      <c r="BW69">
        <v>3</v>
      </c>
      <c r="BX69">
        <v>0</v>
      </c>
      <c r="BY69">
        <v>2</v>
      </c>
      <c r="BZ69">
        <v>18</v>
      </c>
      <c r="CA69">
        <v>0</v>
      </c>
      <c r="CB69">
        <v>0</v>
      </c>
      <c r="CC69">
        <v>11</v>
      </c>
      <c r="CD69">
        <v>3</v>
      </c>
      <c r="CE69">
        <v>1</v>
      </c>
      <c r="CF69">
        <v>0</v>
      </c>
      <c r="CG69">
        <v>3</v>
      </c>
      <c r="CH69">
        <v>1</v>
      </c>
      <c r="CI69">
        <v>5</v>
      </c>
      <c r="CJ69">
        <v>0</v>
      </c>
      <c r="CK69">
        <v>0</v>
      </c>
      <c r="CL69">
        <v>33.409999999999997</v>
      </c>
      <c r="CM69">
        <v>33.64</v>
      </c>
      <c r="CN69" t="s">
        <v>97</v>
      </c>
      <c r="CO69" s="4">
        <f t="shared" si="1"/>
        <v>3.2924274169410239E-3</v>
      </c>
      <c r="CP69" s="4">
        <f t="shared" si="2"/>
        <v>6.8370986920334165E-3</v>
      </c>
      <c r="CR69" s="2">
        <f t="shared" si="3"/>
        <v>33.638427467300836</v>
      </c>
    </row>
    <row r="70" spans="1:96" x14ac:dyDescent="0.25">
      <c r="A70">
        <v>61</v>
      </c>
      <c r="B70" t="s">
        <v>368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28.74</v>
      </c>
      <c r="N70" t="s">
        <v>369</v>
      </c>
      <c r="O70">
        <v>10</v>
      </c>
      <c r="P70">
        <v>18</v>
      </c>
      <c r="Q70">
        <v>9</v>
      </c>
      <c r="R70">
        <v>13</v>
      </c>
      <c r="S70">
        <v>6</v>
      </c>
      <c r="T70">
        <v>2</v>
      </c>
      <c r="U70">
        <v>27</v>
      </c>
      <c r="V70">
        <v>2</v>
      </c>
      <c r="W70">
        <v>6</v>
      </c>
      <c r="X70">
        <v>6</v>
      </c>
      <c r="Y70">
        <v>2</v>
      </c>
      <c r="Z70">
        <v>5</v>
      </c>
      <c r="AA70">
        <v>1</v>
      </c>
      <c r="AB70">
        <v>23</v>
      </c>
      <c r="AC70">
        <v>2</v>
      </c>
      <c r="AD70">
        <v>13</v>
      </c>
      <c r="AE70">
        <v>1</v>
      </c>
      <c r="AF70">
        <v>0</v>
      </c>
      <c r="AG70" t="s">
        <v>235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4</v>
      </c>
      <c r="AU70">
        <v>76</v>
      </c>
      <c r="AV70">
        <v>0</v>
      </c>
      <c r="AW70">
        <v>0</v>
      </c>
      <c r="AX70">
        <v>0</v>
      </c>
      <c r="AY70">
        <v>0</v>
      </c>
      <c r="AZ70" t="s">
        <v>370</v>
      </c>
      <c r="BA70">
        <v>17</v>
      </c>
      <c r="BB70">
        <v>4</v>
      </c>
      <c r="BC70">
        <v>12</v>
      </c>
      <c r="BD70">
        <v>18</v>
      </c>
      <c r="BE70">
        <v>18</v>
      </c>
      <c r="BF70">
        <v>1</v>
      </c>
      <c r="BG70">
        <v>48</v>
      </c>
      <c r="BH70">
        <v>1</v>
      </c>
      <c r="BI70">
        <v>18</v>
      </c>
      <c r="BJ70">
        <v>6</v>
      </c>
      <c r="BK70">
        <v>4</v>
      </c>
      <c r="BL70">
        <v>1</v>
      </c>
      <c r="BM70">
        <v>6</v>
      </c>
      <c r="BN70">
        <v>6</v>
      </c>
      <c r="BO70">
        <v>1</v>
      </c>
      <c r="BP70">
        <v>3</v>
      </c>
      <c r="BQ70">
        <v>1</v>
      </c>
      <c r="BR70">
        <v>3</v>
      </c>
      <c r="BS70" t="s">
        <v>272</v>
      </c>
      <c r="BT70">
        <v>2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4</v>
      </c>
      <c r="CE70">
        <v>1</v>
      </c>
      <c r="CF70">
        <v>2</v>
      </c>
      <c r="CG70">
        <v>72</v>
      </c>
      <c r="CH70">
        <v>0</v>
      </c>
      <c r="CI70">
        <v>0</v>
      </c>
      <c r="CJ70">
        <v>0</v>
      </c>
      <c r="CK70">
        <v>0</v>
      </c>
      <c r="CL70">
        <v>28.96</v>
      </c>
      <c r="CM70">
        <v>28.96</v>
      </c>
      <c r="CN70" t="s">
        <v>97</v>
      </c>
      <c r="CO70" s="4">
        <f t="shared" si="1"/>
        <v>7.5966850828730337E-3</v>
      </c>
      <c r="CP70" s="4">
        <f t="shared" si="2"/>
        <v>0</v>
      </c>
      <c r="CR70" s="2">
        <f t="shared" si="3"/>
        <v>28.96</v>
      </c>
    </row>
    <row r="71" spans="1:96" x14ac:dyDescent="0.25">
      <c r="A71">
        <v>62</v>
      </c>
      <c r="B71" t="s">
        <v>371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35.5</v>
      </c>
      <c r="N71" t="s">
        <v>372</v>
      </c>
      <c r="O71">
        <v>32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18</v>
      </c>
      <c r="Y71">
        <v>5</v>
      </c>
      <c r="Z71">
        <v>1</v>
      </c>
      <c r="AA71">
        <v>4</v>
      </c>
      <c r="AB71">
        <v>28</v>
      </c>
      <c r="AC71">
        <v>0</v>
      </c>
      <c r="AD71">
        <v>0</v>
      </c>
      <c r="AE71">
        <v>0</v>
      </c>
      <c r="AF71">
        <v>0</v>
      </c>
      <c r="AG71" t="s">
        <v>373</v>
      </c>
      <c r="AH71">
        <v>3</v>
      </c>
      <c r="AI71">
        <v>3</v>
      </c>
      <c r="AJ71">
        <v>16</v>
      </c>
      <c r="AK71">
        <v>53</v>
      </c>
      <c r="AL71">
        <v>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0</v>
      </c>
      <c r="AZ71" t="s">
        <v>257</v>
      </c>
      <c r="BA71">
        <v>15</v>
      </c>
      <c r="BB71">
        <v>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7</v>
      </c>
      <c r="BK71">
        <v>11</v>
      </c>
      <c r="BL71">
        <v>6</v>
      </c>
      <c r="BM71">
        <v>6</v>
      </c>
      <c r="BN71">
        <v>33</v>
      </c>
      <c r="BO71">
        <v>0</v>
      </c>
      <c r="BP71">
        <v>0</v>
      </c>
      <c r="BQ71">
        <v>0</v>
      </c>
      <c r="BR71">
        <v>0</v>
      </c>
      <c r="BS71" t="s">
        <v>374</v>
      </c>
      <c r="BT71">
        <v>0</v>
      </c>
      <c r="BU71">
        <v>1</v>
      </c>
      <c r="BV71">
        <v>0</v>
      </c>
      <c r="BW71">
        <v>14</v>
      </c>
      <c r="BX71">
        <v>61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35.83</v>
      </c>
      <c r="CM71">
        <v>35.83</v>
      </c>
      <c r="CN71" t="s">
        <v>108</v>
      </c>
      <c r="CO71" s="4">
        <f t="shared" si="1"/>
        <v>9.2101590845659054E-3</v>
      </c>
      <c r="CP71" s="4">
        <f t="shared" si="2"/>
        <v>0</v>
      </c>
      <c r="CR71" s="2">
        <f t="shared" si="3"/>
        <v>35.83</v>
      </c>
    </row>
    <row r="72" spans="1:96" x14ac:dyDescent="0.25">
      <c r="A72">
        <v>63</v>
      </c>
      <c r="B72" t="s">
        <v>375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27.01</v>
      </c>
      <c r="N72" t="s">
        <v>176</v>
      </c>
      <c r="O72">
        <v>11</v>
      </c>
      <c r="P72">
        <v>32</v>
      </c>
      <c r="Q72">
        <v>25</v>
      </c>
      <c r="R72">
        <v>9</v>
      </c>
      <c r="S72">
        <v>0</v>
      </c>
      <c r="T72">
        <v>2</v>
      </c>
      <c r="U72">
        <v>34</v>
      </c>
      <c r="V72">
        <v>0</v>
      </c>
      <c r="W72">
        <v>0</v>
      </c>
      <c r="X72">
        <v>0</v>
      </c>
      <c r="Y72">
        <v>2</v>
      </c>
      <c r="Z72">
        <v>1</v>
      </c>
      <c r="AA72">
        <v>2</v>
      </c>
      <c r="AB72">
        <v>0</v>
      </c>
      <c r="AC72">
        <v>1</v>
      </c>
      <c r="AD72">
        <v>2</v>
      </c>
      <c r="AE72">
        <v>0</v>
      </c>
      <c r="AF72">
        <v>0</v>
      </c>
      <c r="AG72" t="s">
        <v>376</v>
      </c>
      <c r="AH72">
        <v>24</v>
      </c>
      <c r="AI72">
        <v>14</v>
      </c>
      <c r="AJ72">
        <v>5</v>
      </c>
      <c r="AK72">
        <v>0</v>
      </c>
      <c r="AL72">
        <v>0</v>
      </c>
      <c r="AM72">
        <v>1</v>
      </c>
      <c r="AN72">
        <v>5</v>
      </c>
      <c r="AO72">
        <v>0</v>
      </c>
      <c r="AP72">
        <v>0</v>
      </c>
      <c r="AQ72">
        <v>13</v>
      </c>
      <c r="AR72">
        <v>4</v>
      </c>
      <c r="AS72">
        <v>4</v>
      </c>
      <c r="AT72">
        <v>1</v>
      </c>
      <c r="AU72">
        <v>30</v>
      </c>
      <c r="AV72">
        <v>0</v>
      </c>
      <c r="AW72">
        <v>0</v>
      </c>
      <c r="AX72">
        <v>0</v>
      </c>
      <c r="AY72">
        <v>0</v>
      </c>
      <c r="AZ72" t="s">
        <v>377</v>
      </c>
      <c r="BA72">
        <v>15</v>
      </c>
      <c r="BB72">
        <v>22</v>
      </c>
      <c r="BC72">
        <v>20</v>
      </c>
      <c r="BD72">
        <v>8</v>
      </c>
      <c r="BE72">
        <v>0</v>
      </c>
      <c r="BF72">
        <v>1</v>
      </c>
      <c r="BG72">
        <v>28</v>
      </c>
      <c r="BH72">
        <v>0</v>
      </c>
      <c r="BI72">
        <v>0</v>
      </c>
      <c r="BJ72">
        <v>3</v>
      </c>
      <c r="BK72">
        <v>4</v>
      </c>
      <c r="BL72">
        <v>4</v>
      </c>
      <c r="BM72">
        <v>5</v>
      </c>
      <c r="BN72">
        <v>2</v>
      </c>
      <c r="BO72">
        <v>0</v>
      </c>
      <c r="BP72">
        <v>0</v>
      </c>
      <c r="BQ72">
        <v>0</v>
      </c>
      <c r="BR72">
        <v>0</v>
      </c>
      <c r="BS72" t="s">
        <v>272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3</v>
      </c>
      <c r="CG72">
        <v>70</v>
      </c>
      <c r="CH72">
        <v>0</v>
      </c>
      <c r="CI72">
        <v>0</v>
      </c>
      <c r="CJ72">
        <v>0</v>
      </c>
      <c r="CK72">
        <v>0</v>
      </c>
      <c r="CL72">
        <v>27.56</v>
      </c>
      <c r="CM72">
        <v>28.36</v>
      </c>
      <c r="CN72" t="s">
        <v>97</v>
      </c>
      <c r="CO72" s="4">
        <f t="shared" si="1"/>
        <v>1.9956458635703833E-2</v>
      </c>
      <c r="CP72" s="4">
        <f t="shared" si="2"/>
        <v>2.8208744710860434E-2</v>
      </c>
      <c r="CR72" s="2">
        <f t="shared" si="3"/>
        <v>28.337433004231311</v>
      </c>
    </row>
    <row r="73" spans="1:96" x14ac:dyDescent="0.25">
      <c r="A73">
        <v>64</v>
      </c>
      <c r="B73" t="s">
        <v>378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32.200000000000003</v>
      </c>
      <c r="N73" t="s">
        <v>379</v>
      </c>
      <c r="O73">
        <v>32</v>
      </c>
      <c r="P73">
        <v>29</v>
      </c>
      <c r="Q73">
        <v>2</v>
      </c>
      <c r="R73">
        <v>0</v>
      </c>
      <c r="S73">
        <v>0</v>
      </c>
      <c r="T73">
        <v>1</v>
      </c>
      <c r="U73">
        <v>2</v>
      </c>
      <c r="V73">
        <v>0</v>
      </c>
      <c r="W73">
        <v>0</v>
      </c>
      <c r="X73">
        <v>4</v>
      </c>
      <c r="Y73">
        <v>2</v>
      </c>
      <c r="Z73">
        <v>0</v>
      </c>
      <c r="AA73">
        <v>3</v>
      </c>
      <c r="AB73">
        <v>11</v>
      </c>
      <c r="AC73">
        <v>1</v>
      </c>
      <c r="AD73">
        <v>0</v>
      </c>
      <c r="AE73">
        <v>0</v>
      </c>
      <c r="AF73">
        <v>0</v>
      </c>
      <c r="AG73" t="s">
        <v>380</v>
      </c>
      <c r="AH73">
        <v>15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</v>
      </c>
      <c r="AR73">
        <v>1</v>
      </c>
      <c r="AS73">
        <v>5</v>
      </c>
      <c r="AT73">
        <v>3</v>
      </c>
      <c r="AU73">
        <v>52</v>
      </c>
      <c r="AV73">
        <v>0</v>
      </c>
      <c r="AW73">
        <v>0</v>
      </c>
      <c r="AX73">
        <v>0</v>
      </c>
      <c r="AY73">
        <v>0</v>
      </c>
      <c r="AZ73" t="s">
        <v>381</v>
      </c>
      <c r="BA73">
        <v>28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15</v>
      </c>
      <c r="BK73">
        <v>4</v>
      </c>
      <c r="BL73">
        <v>2</v>
      </c>
      <c r="BM73">
        <v>3</v>
      </c>
      <c r="BN73">
        <v>42</v>
      </c>
      <c r="BO73">
        <v>0</v>
      </c>
      <c r="BP73">
        <v>0</v>
      </c>
      <c r="BQ73">
        <v>0</v>
      </c>
      <c r="BR73">
        <v>0</v>
      </c>
      <c r="BS73" t="s">
        <v>272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3</v>
      </c>
      <c r="CG73">
        <v>74</v>
      </c>
      <c r="CH73">
        <v>0</v>
      </c>
      <c r="CI73">
        <v>0</v>
      </c>
      <c r="CJ73">
        <v>0</v>
      </c>
      <c r="CK73">
        <v>0</v>
      </c>
      <c r="CL73">
        <v>32.19</v>
      </c>
      <c r="CM73">
        <v>32.81</v>
      </c>
      <c r="CN73" t="s">
        <v>97</v>
      </c>
      <c r="CO73" s="4">
        <f t="shared" si="1"/>
        <v>-3.1065548306941082E-4</v>
      </c>
      <c r="CP73" s="4">
        <f t="shared" si="2"/>
        <v>1.8896677842121457E-2</v>
      </c>
      <c r="CR73" s="2">
        <f t="shared" si="3"/>
        <v>32.798284059737888</v>
      </c>
    </row>
    <row r="74" spans="1:96" x14ac:dyDescent="0.25">
      <c r="A74">
        <v>65</v>
      </c>
      <c r="B74" t="s">
        <v>382</v>
      </c>
      <c r="C74">
        <v>9</v>
      </c>
      <c r="D74">
        <v>1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33.79</v>
      </c>
      <c r="N74" t="s">
        <v>383</v>
      </c>
      <c r="O74">
        <v>5</v>
      </c>
      <c r="P74">
        <v>15</v>
      </c>
      <c r="Q74">
        <v>26</v>
      </c>
      <c r="R74">
        <v>26</v>
      </c>
      <c r="S74">
        <v>9</v>
      </c>
      <c r="T74">
        <v>1</v>
      </c>
      <c r="U74">
        <v>61</v>
      </c>
      <c r="V74">
        <v>1</v>
      </c>
      <c r="W74">
        <v>9</v>
      </c>
      <c r="X74">
        <v>3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174</v>
      </c>
      <c r="AH74">
        <v>30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</v>
      </c>
      <c r="AR74">
        <v>7</v>
      </c>
      <c r="AS74">
        <v>8</v>
      </c>
      <c r="AT74">
        <v>1</v>
      </c>
      <c r="AU74">
        <v>37</v>
      </c>
      <c r="AV74">
        <v>0</v>
      </c>
      <c r="AW74">
        <v>0</v>
      </c>
      <c r="AX74">
        <v>0</v>
      </c>
      <c r="AY74">
        <v>0</v>
      </c>
      <c r="AZ74" t="s">
        <v>384</v>
      </c>
      <c r="BA74">
        <v>28</v>
      </c>
      <c r="BB74">
        <v>8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14</v>
      </c>
      <c r="BK74">
        <v>9</v>
      </c>
      <c r="BL74">
        <v>7</v>
      </c>
      <c r="BM74">
        <v>3</v>
      </c>
      <c r="BN74">
        <v>20</v>
      </c>
      <c r="BO74">
        <v>0</v>
      </c>
      <c r="BP74">
        <v>0</v>
      </c>
      <c r="BQ74">
        <v>0</v>
      </c>
      <c r="BR74">
        <v>0</v>
      </c>
      <c r="BS74" t="s">
        <v>272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1</v>
      </c>
      <c r="CF74">
        <v>0</v>
      </c>
      <c r="CG74">
        <v>78</v>
      </c>
      <c r="CH74">
        <v>0</v>
      </c>
      <c r="CI74">
        <v>0</v>
      </c>
      <c r="CJ74">
        <v>0</v>
      </c>
      <c r="CK74">
        <v>0</v>
      </c>
      <c r="CL74">
        <v>33.96</v>
      </c>
      <c r="CM74">
        <v>34.869999999999997</v>
      </c>
      <c r="CN74" t="s">
        <v>97</v>
      </c>
      <c r="CO74" s="4">
        <f t="shared" ref="CO74:CO121" si="4">100%-(M74/CL74)</f>
        <v>5.0058892815076916E-3</v>
      </c>
      <c r="CP74" s="4">
        <f t="shared" ref="CP74:CP121" si="5">100%-(CL74/CM74)</f>
        <v>2.6096931459707373E-2</v>
      </c>
      <c r="CR74" s="2">
        <f t="shared" ref="CR74:CR137" si="6">CL74*CP74+CL74</f>
        <v>34.84625179237166</v>
      </c>
    </row>
    <row r="75" spans="1:96" x14ac:dyDescent="0.25">
      <c r="A75">
        <v>66</v>
      </c>
      <c r="B75" t="s">
        <v>385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34.770000000000003</v>
      </c>
      <c r="N75" t="s">
        <v>253</v>
      </c>
      <c r="O75">
        <v>15</v>
      </c>
      <c r="P75">
        <v>6</v>
      </c>
      <c r="Q75">
        <v>23</v>
      </c>
      <c r="R75">
        <v>18</v>
      </c>
      <c r="S75">
        <v>14</v>
      </c>
      <c r="T75">
        <v>2</v>
      </c>
      <c r="U75">
        <v>55</v>
      </c>
      <c r="V75">
        <v>2</v>
      </c>
      <c r="W75">
        <v>14</v>
      </c>
      <c r="X75">
        <v>2</v>
      </c>
      <c r="Y75">
        <v>1</v>
      </c>
      <c r="Z75">
        <v>2</v>
      </c>
      <c r="AA75">
        <v>1</v>
      </c>
      <c r="AB75">
        <v>5</v>
      </c>
      <c r="AC75">
        <v>1</v>
      </c>
      <c r="AD75">
        <v>1</v>
      </c>
      <c r="AE75">
        <v>1</v>
      </c>
      <c r="AF75">
        <v>0</v>
      </c>
      <c r="AG75" t="s">
        <v>229</v>
      </c>
      <c r="AH75">
        <v>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</v>
      </c>
      <c r="AR75">
        <v>1</v>
      </c>
      <c r="AS75">
        <v>0</v>
      </c>
      <c r="AT75">
        <v>1</v>
      </c>
      <c r="AU75">
        <v>70</v>
      </c>
      <c r="AV75">
        <v>0</v>
      </c>
      <c r="AW75">
        <v>0</v>
      </c>
      <c r="AX75">
        <v>0</v>
      </c>
      <c r="AY75">
        <v>0</v>
      </c>
      <c r="AZ75" t="s">
        <v>250</v>
      </c>
      <c r="BA75">
        <v>18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5</v>
      </c>
      <c r="BK75">
        <v>10</v>
      </c>
      <c r="BL75">
        <v>5</v>
      </c>
      <c r="BM75">
        <v>4</v>
      </c>
      <c r="BN75">
        <v>52</v>
      </c>
      <c r="BO75">
        <v>0</v>
      </c>
      <c r="BP75">
        <v>0</v>
      </c>
      <c r="BQ75">
        <v>0</v>
      </c>
      <c r="BR75">
        <v>0</v>
      </c>
      <c r="BS75" t="s">
        <v>272</v>
      </c>
      <c r="BT75">
        <v>8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5</v>
      </c>
      <c r="CE75">
        <v>14</v>
      </c>
      <c r="CF75">
        <v>19</v>
      </c>
      <c r="CG75">
        <v>37</v>
      </c>
      <c r="CH75">
        <v>0</v>
      </c>
      <c r="CI75">
        <v>0</v>
      </c>
      <c r="CJ75">
        <v>0</v>
      </c>
      <c r="CK75">
        <v>0</v>
      </c>
      <c r="CL75">
        <v>34.700000000000003</v>
      </c>
      <c r="CM75">
        <v>34.99</v>
      </c>
      <c r="CN75" t="s">
        <v>97</v>
      </c>
      <c r="CO75" s="4">
        <f t="shared" si="4"/>
        <v>-2.0172910662823451E-3</v>
      </c>
      <c r="CP75" s="4">
        <f t="shared" si="5"/>
        <v>8.2880823092311706E-3</v>
      </c>
      <c r="CR75" s="2">
        <f t="shared" si="6"/>
        <v>34.987596456130326</v>
      </c>
    </row>
    <row r="76" spans="1:96" x14ac:dyDescent="0.25">
      <c r="A76">
        <v>67</v>
      </c>
      <c r="B76" t="s">
        <v>386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5</v>
      </c>
      <c r="J76">
        <v>1</v>
      </c>
      <c r="K76" t="s">
        <v>92</v>
      </c>
      <c r="L76" t="s">
        <v>92</v>
      </c>
      <c r="M76">
        <v>36.94</v>
      </c>
      <c r="N76" t="s">
        <v>387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80</v>
      </c>
      <c r="AC76">
        <v>0</v>
      </c>
      <c r="AD76">
        <v>0</v>
      </c>
      <c r="AE76">
        <v>0</v>
      </c>
      <c r="AF76">
        <v>0</v>
      </c>
      <c r="AG76" t="s">
        <v>388</v>
      </c>
      <c r="AH76">
        <v>11</v>
      </c>
      <c r="AI76">
        <v>7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1</v>
      </c>
      <c r="AS76">
        <v>0</v>
      </c>
      <c r="AT76">
        <v>3</v>
      </c>
      <c r="AU76">
        <v>67</v>
      </c>
      <c r="AV76">
        <v>0</v>
      </c>
      <c r="AW76">
        <v>0</v>
      </c>
      <c r="AX76">
        <v>0</v>
      </c>
      <c r="AY76">
        <v>0</v>
      </c>
      <c r="AZ76" t="s">
        <v>389</v>
      </c>
      <c r="BA76">
        <v>10</v>
      </c>
      <c r="BB76">
        <v>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3</v>
      </c>
      <c r="BK76">
        <v>3</v>
      </c>
      <c r="BL76">
        <v>5</v>
      </c>
      <c r="BM76">
        <v>4</v>
      </c>
      <c r="BN76">
        <v>65</v>
      </c>
      <c r="BO76">
        <v>0</v>
      </c>
      <c r="BP76">
        <v>0</v>
      </c>
      <c r="BQ76">
        <v>0</v>
      </c>
      <c r="BR76">
        <v>0</v>
      </c>
      <c r="BS76" t="s">
        <v>272</v>
      </c>
      <c r="BT76">
        <v>34</v>
      </c>
      <c r="BU76">
        <v>9</v>
      </c>
      <c r="BV76">
        <v>2</v>
      </c>
      <c r="BW76">
        <v>3</v>
      </c>
      <c r="BX76">
        <v>1</v>
      </c>
      <c r="BY76">
        <v>1</v>
      </c>
      <c r="BZ76">
        <v>5</v>
      </c>
      <c r="CA76">
        <v>0</v>
      </c>
      <c r="CB76">
        <v>0</v>
      </c>
      <c r="CC76">
        <v>17</v>
      </c>
      <c r="CD76">
        <v>6</v>
      </c>
      <c r="CE76">
        <v>3</v>
      </c>
      <c r="CF76">
        <v>4</v>
      </c>
      <c r="CG76">
        <v>26</v>
      </c>
      <c r="CH76">
        <v>2</v>
      </c>
      <c r="CI76">
        <v>39</v>
      </c>
      <c r="CJ76">
        <v>1</v>
      </c>
      <c r="CK76">
        <v>39</v>
      </c>
      <c r="CL76">
        <v>36.93</v>
      </c>
      <c r="CM76">
        <v>37.67</v>
      </c>
      <c r="CN76" t="s">
        <v>97</v>
      </c>
      <c r="CO76" s="4">
        <f t="shared" si="4"/>
        <v>-2.707825616030668E-4</v>
      </c>
      <c r="CP76" s="4">
        <f t="shared" si="5"/>
        <v>1.9644279267321485E-2</v>
      </c>
      <c r="CR76" s="2">
        <f t="shared" si="6"/>
        <v>37.655463233342182</v>
      </c>
    </row>
    <row r="77" spans="1:96" x14ac:dyDescent="0.25">
      <c r="A77">
        <v>68</v>
      </c>
      <c r="B77" t="s">
        <v>390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27.33</v>
      </c>
      <c r="N77" t="s">
        <v>391</v>
      </c>
      <c r="O77">
        <v>3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81</v>
      </c>
      <c r="AC77">
        <v>0</v>
      </c>
      <c r="AD77">
        <v>0</v>
      </c>
      <c r="AE77">
        <v>0</v>
      </c>
      <c r="AF77">
        <v>0</v>
      </c>
      <c r="AG77" t="s">
        <v>164</v>
      </c>
      <c r="AH77">
        <v>3</v>
      </c>
      <c r="AI77">
        <v>14</v>
      </c>
      <c r="AJ77">
        <v>27</v>
      </c>
      <c r="AK77">
        <v>21</v>
      </c>
      <c r="AL77">
        <v>12</v>
      </c>
      <c r="AM77">
        <v>2</v>
      </c>
      <c r="AN77">
        <v>17</v>
      </c>
      <c r="AO77">
        <v>2</v>
      </c>
      <c r="AP77">
        <v>5</v>
      </c>
      <c r="AQ77">
        <v>2</v>
      </c>
      <c r="AR77">
        <v>1</v>
      </c>
      <c r="AS77">
        <v>3</v>
      </c>
      <c r="AT77">
        <v>1</v>
      </c>
      <c r="AU77">
        <v>2</v>
      </c>
      <c r="AV77">
        <v>2</v>
      </c>
      <c r="AW77">
        <v>7</v>
      </c>
      <c r="AX77">
        <v>2</v>
      </c>
      <c r="AY77">
        <v>1</v>
      </c>
      <c r="AZ77" t="s">
        <v>392</v>
      </c>
      <c r="BA77">
        <v>4</v>
      </c>
      <c r="BB77">
        <v>0</v>
      </c>
      <c r="BC77">
        <v>16</v>
      </c>
      <c r="BD77">
        <v>18</v>
      </c>
      <c r="BE77">
        <v>43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2</v>
      </c>
      <c r="BM77">
        <v>1</v>
      </c>
      <c r="BN77">
        <v>0</v>
      </c>
      <c r="BO77">
        <v>1</v>
      </c>
      <c r="BP77">
        <v>3</v>
      </c>
      <c r="BQ77">
        <v>1</v>
      </c>
      <c r="BR77">
        <v>3</v>
      </c>
      <c r="BS77" t="s">
        <v>393</v>
      </c>
      <c r="BT77">
        <v>31</v>
      </c>
      <c r="BU77">
        <v>34</v>
      </c>
      <c r="BV77">
        <v>7</v>
      </c>
      <c r="BW77">
        <v>0</v>
      </c>
      <c r="BX77">
        <v>0</v>
      </c>
      <c r="BY77">
        <v>1</v>
      </c>
      <c r="BZ77">
        <v>7</v>
      </c>
      <c r="CA77">
        <v>0</v>
      </c>
      <c r="CB77">
        <v>0</v>
      </c>
      <c r="CC77">
        <v>5</v>
      </c>
      <c r="CD77">
        <v>3</v>
      </c>
      <c r="CE77">
        <v>2</v>
      </c>
      <c r="CF77">
        <v>3</v>
      </c>
      <c r="CG77">
        <v>7</v>
      </c>
      <c r="CH77">
        <v>1</v>
      </c>
      <c r="CI77">
        <v>13</v>
      </c>
      <c r="CJ77">
        <v>0</v>
      </c>
      <c r="CK77">
        <v>0</v>
      </c>
      <c r="CL77">
        <v>27.47</v>
      </c>
      <c r="CM77">
        <v>28.19</v>
      </c>
      <c r="CN77" t="s">
        <v>108</v>
      </c>
      <c r="CO77" s="4">
        <f t="shared" si="4"/>
        <v>5.0964688751364839E-3</v>
      </c>
      <c r="CP77" s="4">
        <f t="shared" si="5"/>
        <v>2.5540971975878013E-2</v>
      </c>
      <c r="CR77" s="2">
        <f t="shared" si="6"/>
        <v>28.171610500177369</v>
      </c>
    </row>
    <row r="78" spans="1:96" x14ac:dyDescent="0.25">
      <c r="A78">
        <v>69</v>
      </c>
      <c r="B78" t="s">
        <v>394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29.79</v>
      </c>
      <c r="N78" t="s">
        <v>395</v>
      </c>
      <c r="O78">
        <v>1</v>
      </c>
      <c r="P78">
        <v>2</v>
      </c>
      <c r="Q78">
        <v>0</v>
      </c>
      <c r="R78">
        <v>1</v>
      </c>
      <c r="S78">
        <v>7</v>
      </c>
      <c r="T78">
        <v>2</v>
      </c>
      <c r="U78">
        <v>2</v>
      </c>
      <c r="V78">
        <v>2</v>
      </c>
      <c r="W78">
        <v>2</v>
      </c>
      <c r="X78">
        <v>2</v>
      </c>
      <c r="Y78">
        <v>0</v>
      </c>
      <c r="Z78">
        <v>0</v>
      </c>
      <c r="AA78">
        <v>0</v>
      </c>
      <c r="AB78">
        <v>4</v>
      </c>
      <c r="AC78">
        <v>2</v>
      </c>
      <c r="AD78">
        <v>4</v>
      </c>
      <c r="AE78">
        <v>2</v>
      </c>
      <c r="AF78">
        <v>4</v>
      </c>
      <c r="AG78" t="s">
        <v>396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</v>
      </c>
      <c r="AR78">
        <v>4</v>
      </c>
      <c r="AS78">
        <v>1</v>
      </c>
      <c r="AT78">
        <v>0</v>
      </c>
      <c r="AU78">
        <v>7</v>
      </c>
      <c r="AV78">
        <v>0</v>
      </c>
      <c r="AW78">
        <v>0</v>
      </c>
      <c r="AX78">
        <v>0</v>
      </c>
      <c r="AY78">
        <v>0</v>
      </c>
      <c r="AZ78" t="s">
        <v>326</v>
      </c>
      <c r="BA78">
        <v>0</v>
      </c>
      <c r="BB78">
        <v>1</v>
      </c>
      <c r="BC78">
        <v>0</v>
      </c>
      <c r="BD78">
        <v>0</v>
      </c>
      <c r="BE78">
        <v>15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 t="s">
        <v>397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7</v>
      </c>
      <c r="CH78">
        <v>0</v>
      </c>
      <c r="CI78">
        <v>0</v>
      </c>
      <c r="CJ78">
        <v>0</v>
      </c>
      <c r="CK78">
        <v>0</v>
      </c>
      <c r="CL78">
        <v>29.49</v>
      </c>
      <c r="CM78">
        <v>30.07</v>
      </c>
      <c r="CN78" t="s">
        <v>108</v>
      </c>
      <c r="CO78" s="4">
        <f t="shared" si="4"/>
        <v>-1.0172939979654183E-2</v>
      </c>
      <c r="CP78" s="4">
        <f t="shared" si="5"/>
        <v>1.9288327236448355E-2</v>
      </c>
      <c r="CR78" s="2">
        <f t="shared" si="6"/>
        <v>30.058812770202859</v>
      </c>
    </row>
    <row r="79" spans="1:96" x14ac:dyDescent="0.25">
      <c r="A79">
        <v>70</v>
      </c>
      <c r="B79" t="s">
        <v>398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5</v>
      </c>
      <c r="J79">
        <v>1</v>
      </c>
      <c r="K79" t="s">
        <v>92</v>
      </c>
      <c r="L79" t="s">
        <v>92</v>
      </c>
      <c r="M79">
        <v>27.15</v>
      </c>
      <c r="N79" t="s">
        <v>399</v>
      </c>
      <c r="O79">
        <v>2</v>
      </c>
      <c r="P79">
        <v>2</v>
      </c>
      <c r="Q79">
        <v>2</v>
      </c>
      <c r="R79">
        <v>0</v>
      </c>
      <c r="S79">
        <v>0</v>
      </c>
      <c r="T79">
        <v>1</v>
      </c>
      <c r="U79">
        <v>2</v>
      </c>
      <c r="V79">
        <v>0</v>
      </c>
      <c r="W79">
        <v>0</v>
      </c>
      <c r="X79">
        <v>0</v>
      </c>
      <c r="Y79">
        <v>5</v>
      </c>
      <c r="Z79">
        <v>1</v>
      </c>
      <c r="AA79">
        <v>2</v>
      </c>
      <c r="AB79">
        <v>10</v>
      </c>
      <c r="AC79">
        <v>1</v>
      </c>
      <c r="AD79">
        <v>16</v>
      </c>
      <c r="AE79">
        <v>0</v>
      </c>
      <c r="AF79">
        <v>0</v>
      </c>
      <c r="AG79" t="s">
        <v>400</v>
      </c>
      <c r="AH79">
        <v>3</v>
      </c>
      <c r="AI79">
        <v>2</v>
      </c>
      <c r="AJ79">
        <v>1</v>
      </c>
      <c r="AK79">
        <v>1</v>
      </c>
      <c r="AL79">
        <v>0</v>
      </c>
      <c r="AM79">
        <v>1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1</v>
      </c>
      <c r="AU79">
        <v>8</v>
      </c>
      <c r="AV79">
        <v>1</v>
      </c>
      <c r="AW79">
        <v>3</v>
      </c>
      <c r="AX79">
        <v>0</v>
      </c>
      <c r="AY79">
        <v>0</v>
      </c>
      <c r="AZ79" t="s">
        <v>401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8</v>
      </c>
      <c r="BO79">
        <v>0</v>
      </c>
      <c r="BP79">
        <v>0</v>
      </c>
      <c r="BQ79">
        <v>0</v>
      </c>
      <c r="BR79">
        <v>0</v>
      </c>
      <c r="BS79" t="s">
        <v>402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18</v>
      </c>
      <c r="CH79">
        <v>0</v>
      </c>
      <c r="CI79">
        <v>0</v>
      </c>
      <c r="CJ79">
        <v>0</v>
      </c>
      <c r="CK79">
        <v>0</v>
      </c>
      <c r="CL79">
        <v>27.21</v>
      </c>
      <c r="CM79">
        <v>27.21</v>
      </c>
      <c r="CN79" t="s">
        <v>108</v>
      </c>
      <c r="CO79" s="4">
        <f t="shared" si="4"/>
        <v>2.2050716648291946E-3</v>
      </c>
      <c r="CP79" s="4">
        <f t="shared" si="5"/>
        <v>0</v>
      </c>
      <c r="CR79" s="2">
        <f t="shared" si="6"/>
        <v>27.21</v>
      </c>
    </row>
    <row r="80" spans="1:96" x14ac:dyDescent="0.25">
      <c r="A80">
        <v>71</v>
      </c>
      <c r="B80" t="s">
        <v>403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32.69</v>
      </c>
      <c r="N80" t="s">
        <v>404</v>
      </c>
      <c r="O80">
        <v>8</v>
      </c>
      <c r="P80">
        <v>6</v>
      </c>
      <c r="Q80">
        <v>28</v>
      </c>
      <c r="R80">
        <v>29</v>
      </c>
      <c r="S80">
        <v>5</v>
      </c>
      <c r="T80">
        <v>1</v>
      </c>
      <c r="U80">
        <v>2</v>
      </c>
      <c r="V80">
        <v>1</v>
      </c>
      <c r="W80">
        <v>2</v>
      </c>
      <c r="X80">
        <v>0</v>
      </c>
      <c r="Y80">
        <v>1</v>
      </c>
      <c r="Z80">
        <v>3</v>
      </c>
      <c r="AA80">
        <v>2</v>
      </c>
      <c r="AB80">
        <v>7</v>
      </c>
      <c r="AC80">
        <v>1</v>
      </c>
      <c r="AD80">
        <v>13</v>
      </c>
      <c r="AE80">
        <v>1</v>
      </c>
      <c r="AF80">
        <v>0</v>
      </c>
      <c r="AG80" t="s">
        <v>405</v>
      </c>
      <c r="AH80">
        <v>2</v>
      </c>
      <c r="AI80">
        <v>13</v>
      </c>
      <c r="AJ80">
        <v>25</v>
      </c>
      <c r="AK80">
        <v>17</v>
      </c>
      <c r="AL80">
        <v>18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5</v>
      </c>
      <c r="AV80">
        <v>1</v>
      </c>
      <c r="AW80">
        <v>6</v>
      </c>
      <c r="AX80">
        <v>1</v>
      </c>
      <c r="AY80">
        <v>6</v>
      </c>
      <c r="AZ80" t="s">
        <v>406</v>
      </c>
      <c r="BA80">
        <v>14</v>
      </c>
      <c r="BB80">
        <v>12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6</v>
      </c>
      <c r="BK80">
        <v>9</v>
      </c>
      <c r="BL80">
        <v>3</v>
      </c>
      <c r="BM80">
        <v>10</v>
      </c>
      <c r="BN80">
        <v>33</v>
      </c>
      <c r="BO80">
        <v>0</v>
      </c>
      <c r="BP80">
        <v>0</v>
      </c>
      <c r="BQ80">
        <v>0</v>
      </c>
      <c r="BR80">
        <v>0</v>
      </c>
      <c r="BS80" t="s">
        <v>407</v>
      </c>
      <c r="BT80">
        <v>9</v>
      </c>
      <c r="BU80">
        <v>11</v>
      </c>
      <c r="BV80">
        <v>2</v>
      </c>
      <c r="BW80">
        <v>0</v>
      </c>
      <c r="BX80">
        <v>0</v>
      </c>
      <c r="BY80">
        <v>2</v>
      </c>
      <c r="BZ80">
        <v>2</v>
      </c>
      <c r="CA80">
        <v>0</v>
      </c>
      <c r="CB80">
        <v>0</v>
      </c>
      <c r="CC80">
        <v>6</v>
      </c>
      <c r="CD80">
        <v>1</v>
      </c>
      <c r="CE80">
        <v>3</v>
      </c>
      <c r="CF80">
        <v>0</v>
      </c>
      <c r="CG80">
        <v>56</v>
      </c>
      <c r="CH80">
        <v>1</v>
      </c>
      <c r="CI80">
        <v>0</v>
      </c>
      <c r="CJ80">
        <v>0</v>
      </c>
      <c r="CK80">
        <v>0</v>
      </c>
      <c r="CL80">
        <v>32.97</v>
      </c>
      <c r="CM80">
        <v>32.97</v>
      </c>
      <c r="CN80" t="s">
        <v>108</v>
      </c>
      <c r="CO80" s="4">
        <f t="shared" si="4"/>
        <v>8.4925690021231404E-3</v>
      </c>
      <c r="CP80" s="4">
        <f t="shared" si="5"/>
        <v>0</v>
      </c>
      <c r="CR80" s="2">
        <f t="shared" si="6"/>
        <v>32.97</v>
      </c>
    </row>
    <row r="81" spans="1:96" x14ac:dyDescent="0.25">
      <c r="A81">
        <v>72</v>
      </c>
      <c r="B81" t="s">
        <v>408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26.52</v>
      </c>
      <c r="N81" t="s">
        <v>397</v>
      </c>
      <c r="O81">
        <v>6</v>
      </c>
      <c r="P81">
        <v>10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2</v>
      </c>
      <c r="Y81">
        <v>1</v>
      </c>
      <c r="Z81">
        <v>1</v>
      </c>
      <c r="AA81">
        <v>0</v>
      </c>
      <c r="AB81">
        <v>2</v>
      </c>
      <c r="AC81">
        <v>1</v>
      </c>
      <c r="AD81">
        <v>3</v>
      </c>
      <c r="AE81">
        <v>0</v>
      </c>
      <c r="AF81">
        <v>0</v>
      </c>
      <c r="AG81" t="s">
        <v>107</v>
      </c>
      <c r="AH81">
        <v>2</v>
      </c>
      <c r="AI81">
        <v>2</v>
      </c>
      <c r="AJ81">
        <v>5</v>
      </c>
      <c r="AK81">
        <v>3</v>
      </c>
      <c r="AL81">
        <v>15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1</v>
      </c>
      <c r="AW81">
        <v>4</v>
      </c>
      <c r="AX81">
        <v>1</v>
      </c>
      <c r="AY81">
        <v>4</v>
      </c>
      <c r="AZ81" t="s">
        <v>351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2</v>
      </c>
      <c r="BN81">
        <v>20</v>
      </c>
      <c r="BO81">
        <v>0</v>
      </c>
      <c r="BP81">
        <v>0</v>
      </c>
      <c r="BQ81">
        <v>0</v>
      </c>
      <c r="BR81">
        <v>0</v>
      </c>
      <c r="BS81" t="s">
        <v>409</v>
      </c>
      <c r="BT81">
        <v>2</v>
      </c>
      <c r="BU81">
        <v>1</v>
      </c>
      <c r="BV81">
        <v>3</v>
      </c>
      <c r="BW81">
        <v>0</v>
      </c>
      <c r="BX81">
        <v>0</v>
      </c>
      <c r="BY81">
        <v>1</v>
      </c>
      <c r="BZ81">
        <v>3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0</v>
      </c>
      <c r="CG81">
        <v>13</v>
      </c>
      <c r="CH81">
        <v>0</v>
      </c>
      <c r="CI81">
        <v>0</v>
      </c>
      <c r="CJ81">
        <v>0</v>
      </c>
      <c r="CK81">
        <v>0</v>
      </c>
      <c r="CL81">
        <v>26.99</v>
      </c>
      <c r="CM81">
        <v>26.99</v>
      </c>
      <c r="CN81" t="s">
        <v>108</v>
      </c>
      <c r="CO81" s="4">
        <f t="shared" si="4"/>
        <v>1.7413856984068166E-2</v>
      </c>
      <c r="CP81" s="4">
        <f t="shared" si="5"/>
        <v>0</v>
      </c>
      <c r="CR81" s="2">
        <f t="shared" si="6"/>
        <v>26.99</v>
      </c>
    </row>
    <row r="82" spans="1:96" x14ac:dyDescent="0.25">
      <c r="A82">
        <v>73</v>
      </c>
      <c r="B82" t="s">
        <v>410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28.5</v>
      </c>
      <c r="N82" t="s">
        <v>411</v>
      </c>
      <c r="O82">
        <v>6</v>
      </c>
      <c r="P82">
        <v>12</v>
      </c>
      <c r="Q82">
        <v>3</v>
      </c>
      <c r="R82">
        <v>11</v>
      </c>
      <c r="S82">
        <v>4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7</v>
      </c>
      <c r="AC82">
        <v>1</v>
      </c>
      <c r="AD82">
        <v>7</v>
      </c>
      <c r="AE82">
        <v>1</v>
      </c>
      <c r="AF82">
        <v>7</v>
      </c>
      <c r="AG82" t="s">
        <v>326</v>
      </c>
      <c r="AH82">
        <v>1</v>
      </c>
      <c r="AI82">
        <v>1</v>
      </c>
      <c r="AJ82">
        <v>6</v>
      </c>
      <c r="AK82">
        <v>13</v>
      </c>
      <c r="AL82">
        <v>13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142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4</v>
      </c>
      <c r="BM82">
        <v>2</v>
      </c>
      <c r="BN82">
        <v>33</v>
      </c>
      <c r="BO82">
        <v>0</v>
      </c>
      <c r="BP82">
        <v>0</v>
      </c>
      <c r="BQ82">
        <v>0</v>
      </c>
      <c r="BR82">
        <v>0</v>
      </c>
      <c r="BS82" t="s">
        <v>101</v>
      </c>
      <c r="BT82">
        <v>15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4</v>
      </c>
      <c r="CE82">
        <v>2</v>
      </c>
      <c r="CF82">
        <v>1</v>
      </c>
      <c r="CG82">
        <v>24</v>
      </c>
      <c r="CH82">
        <v>0</v>
      </c>
      <c r="CI82">
        <v>0</v>
      </c>
      <c r="CJ82">
        <v>0</v>
      </c>
      <c r="CK82">
        <v>0</v>
      </c>
      <c r="CL82">
        <v>28</v>
      </c>
      <c r="CM82">
        <v>30.04</v>
      </c>
      <c r="CN82" t="s">
        <v>108</v>
      </c>
      <c r="CO82" s="4">
        <f t="shared" si="4"/>
        <v>-1.7857142857142794E-2</v>
      </c>
      <c r="CP82" s="4">
        <f t="shared" si="5"/>
        <v>6.7909454061251595E-2</v>
      </c>
      <c r="CR82" s="2">
        <f t="shared" si="6"/>
        <v>29.901464713715043</v>
      </c>
    </row>
    <row r="83" spans="1:96" x14ac:dyDescent="0.25">
      <c r="A83">
        <v>74</v>
      </c>
      <c r="B83" t="s">
        <v>412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32.270000000000003</v>
      </c>
      <c r="N83" t="s">
        <v>413</v>
      </c>
      <c r="O83">
        <v>13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</v>
      </c>
      <c r="Y83">
        <v>5</v>
      </c>
      <c r="Z83">
        <v>3</v>
      </c>
      <c r="AA83">
        <v>6</v>
      </c>
      <c r="AB83">
        <v>54</v>
      </c>
      <c r="AC83">
        <v>0</v>
      </c>
      <c r="AD83">
        <v>0</v>
      </c>
      <c r="AE83">
        <v>0</v>
      </c>
      <c r="AF83">
        <v>0</v>
      </c>
      <c r="AG83" t="s">
        <v>414</v>
      </c>
      <c r="AH83">
        <v>1</v>
      </c>
      <c r="AI83">
        <v>1</v>
      </c>
      <c r="AJ83">
        <v>6</v>
      </c>
      <c r="AK83">
        <v>32</v>
      </c>
      <c r="AL83">
        <v>35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1</v>
      </c>
      <c r="AZ83" t="s">
        <v>415</v>
      </c>
      <c r="BA83">
        <v>8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8</v>
      </c>
      <c r="BK83">
        <v>5</v>
      </c>
      <c r="BL83">
        <v>3</v>
      </c>
      <c r="BM83">
        <v>4</v>
      </c>
      <c r="BN83">
        <v>33</v>
      </c>
      <c r="BO83">
        <v>0</v>
      </c>
      <c r="BP83">
        <v>0</v>
      </c>
      <c r="BQ83">
        <v>0</v>
      </c>
      <c r="BR83">
        <v>0</v>
      </c>
      <c r="BS83" t="s">
        <v>262</v>
      </c>
      <c r="BT83">
        <v>25</v>
      </c>
      <c r="BU83">
        <v>18</v>
      </c>
      <c r="BV83">
        <v>11</v>
      </c>
      <c r="BW83">
        <v>1</v>
      </c>
      <c r="BX83">
        <v>1</v>
      </c>
      <c r="BY83">
        <v>1</v>
      </c>
      <c r="BZ83">
        <v>12</v>
      </c>
      <c r="CA83">
        <v>1</v>
      </c>
      <c r="CB83">
        <v>1</v>
      </c>
      <c r="CC83">
        <v>7</v>
      </c>
      <c r="CD83">
        <v>3</v>
      </c>
      <c r="CE83">
        <v>3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32.020000000000003</v>
      </c>
      <c r="CM83">
        <v>32.22</v>
      </c>
      <c r="CN83" t="s">
        <v>108</v>
      </c>
      <c r="CO83" s="4">
        <f t="shared" si="4"/>
        <v>-7.8076202373515979E-3</v>
      </c>
      <c r="CP83" s="4">
        <f t="shared" si="5"/>
        <v>6.2073246430787155E-3</v>
      </c>
      <c r="CR83" s="2">
        <f t="shared" si="6"/>
        <v>32.21875853507138</v>
      </c>
    </row>
    <row r="84" spans="1:96" x14ac:dyDescent="0.25">
      <c r="A84">
        <v>75</v>
      </c>
      <c r="B84" t="s">
        <v>416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29.45</v>
      </c>
      <c r="N84" t="s">
        <v>417</v>
      </c>
      <c r="O84">
        <v>7</v>
      </c>
      <c r="P84">
        <v>6</v>
      </c>
      <c r="Q84">
        <v>0</v>
      </c>
      <c r="R84">
        <v>1</v>
      </c>
      <c r="S84">
        <v>0</v>
      </c>
      <c r="T84">
        <v>1</v>
      </c>
      <c r="U84">
        <v>1</v>
      </c>
      <c r="V84">
        <v>0</v>
      </c>
      <c r="W84">
        <v>0</v>
      </c>
      <c r="X84">
        <v>6</v>
      </c>
      <c r="Y84">
        <v>9</v>
      </c>
      <c r="Z84">
        <v>7</v>
      </c>
      <c r="AA84">
        <v>5</v>
      </c>
      <c r="AB84">
        <v>34</v>
      </c>
      <c r="AC84">
        <v>0</v>
      </c>
      <c r="AD84">
        <v>0</v>
      </c>
      <c r="AE84">
        <v>0</v>
      </c>
      <c r="AF84">
        <v>0</v>
      </c>
      <c r="AG84" t="s">
        <v>418</v>
      </c>
      <c r="AH84">
        <v>0</v>
      </c>
      <c r="AI84">
        <v>7</v>
      </c>
      <c r="AJ84">
        <v>20</v>
      </c>
      <c r="AK84">
        <v>27</v>
      </c>
      <c r="AL84">
        <v>9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v>1</v>
      </c>
      <c r="AY84">
        <v>1</v>
      </c>
      <c r="AZ84" t="s">
        <v>142</v>
      </c>
      <c r="BA84">
        <v>29</v>
      </c>
      <c r="BB84">
        <v>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9</v>
      </c>
      <c r="BK84">
        <v>11</v>
      </c>
      <c r="BL84">
        <v>7</v>
      </c>
      <c r="BM84">
        <v>4</v>
      </c>
      <c r="BN84">
        <v>9</v>
      </c>
      <c r="BO84">
        <v>0</v>
      </c>
      <c r="BP84">
        <v>0</v>
      </c>
      <c r="BQ84">
        <v>0</v>
      </c>
      <c r="BR84">
        <v>0</v>
      </c>
      <c r="BS84" t="s">
        <v>230</v>
      </c>
      <c r="BT84">
        <v>0</v>
      </c>
      <c r="BU84">
        <v>1</v>
      </c>
      <c r="BV84">
        <v>1</v>
      </c>
      <c r="BW84">
        <v>1</v>
      </c>
      <c r="BX84">
        <v>0</v>
      </c>
      <c r="BY84">
        <v>1</v>
      </c>
      <c r="BZ84">
        <v>2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74</v>
      </c>
      <c r="CH84">
        <v>1</v>
      </c>
      <c r="CI84">
        <v>0</v>
      </c>
      <c r="CJ84">
        <v>0</v>
      </c>
      <c r="CK84">
        <v>0</v>
      </c>
      <c r="CL84">
        <v>29.46</v>
      </c>
      <c r="CM84">
        <v>29.6</v>
      </c>
      <c r="CN84" t="s">
        <v>108</v>
      </c>
      <c r="CO84" s="4">
        <f t="shared" si="4"/>
        <v>3.3944331296675845E-4</v>
      </c>
      <c r="CP84" s="4">
        <f t="shared" si="5"/>
        <v>4.7297297297297369E-3</v>
      </c>
      <c r="CR84" s="2">
        <f t="shared" si="6"/>
        <v>29.59933783783784</v>
      </c>
    </row>
    <row r="85" spans="1:96" x14ac:dyDescent="0.25">
      <c r="A85">
        <v>76</v>
      </c>
      <c r="B85" t="s">
        <v>419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36.39</v>
      </c>
      <c r="N85" t="s">
        <v>420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50</v>
      </c>
      <c r="AC85">
        <v>0</v>
      </c>
      <c r="AD85">
        <v>0</v>
      </c>
      <c r="AE85">
        <v>0</v>
      </c>
      <c r="AF85">
        <v>0</v>
      </c>
      <c r="AG85" t="s">
        <v>366</v>
      </c>
      <c r="AH85">
        <v>0</v>
      </c>
      <c r="AI85">
        <v>0</v>
      </c>
      <c r="AJ85">
        <v>1</v>
      </c>
      <c r="AK85">
        <v>0</v>
      </c>
      <c r="AL85">
        <v>59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250</v>
      </c>
      <c r="BA85">
        <v>17</v>
      </c>
      <c r="BB85">
        <v>10</v>
      </c>
      <c r="BC85">
        <v>11</v>
      </c>
      <c r="BD85">
        <v>5</v>
      </c>
      <c r="BE85">
        <v>0</v>
      </c>
      <c r="BF85">
        <v>2</v>
      </c>
      <c r="BG85">
        <v>13</v>
      </c>
      <c r="BH85">
        <v>0</v>
      </c>
      <c r="BI85">
        <v>0</v>
      </c>
      <c r="BJ85">
        <v>5</v>
      </c>
      <c r="BK85">
        <v>2</v>
      </c>
      <c r="BL85">
        <v>0</v>
      </c>
      <c r="BM85">
        <v>2</v>
      </c>
      <c r="BN85">
        <v>5</v>
      </c>
      <c r="BO85">
        <v>2</v>
      </c>
      <c r="BP85">
        <v>9</v>
      </c>
      <c r="BQ85">
        <v>0</v>
      </c>
      <c r="BR85">
        <v>0</v>
      </c>
      <c r="BS85" t="s">
        <v>140</v>
      </c>
      <c r="BT85">
        <v>14</v>
      </c>
      <c r="BU85">
        <v>3</v>
      </c>
      <c r="BV85">
        <v>1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7</v>
      </c>
      <c r="CD85">
        <v>0</v>
      </c>
      <c r="CE85">
        <v>1</v>
      </c>
      <c r="CF85">
        <v>3</v>
      </c>
      <c r="CG85">
        <v>26</v>
      </c>
      <c r="CH85">
        <v>0</v>
      </c>
      <c r="CI85">
        <v>0</v>
      </c>
      <c r="CJ85">
        <v>0</v>
      </c>
      <c r="CK85">
        <v>0</v>
      </c>
      <c r="CL85">
        <v>36.479999999999997</v>
      </c>
      <c r="CM85">
        <v>36.479999999999997</v>
      </c>
      <c r="CN85" t="s">
        <v>108</v>
      </c>
      <c r="CO85" s="4">
        <f t="shared" si="4"/>
        <v>2.4671052631577428E-3</v>
      </c>
      <c r="CP85" s="4">
        <f t="shared" si="5"/>
        <v>0</v>
      </c>
      <c r="CR85" s="2">
        <f t="shared" si="6"/>
        <v>36.479999999999997</v>
      </c>
    </row>
    <row r="86" spans="1:96" x14ac:dyDescent="0.25">
      <c r="A86">
        <v>77</v>
      </c>
      <c r="B86" t="s">
        <v>421</v>
      </c>
      <c r="C86">
        <v>9</v>
      </c>
      <c r="D86">
        <v>1</v>
      </c>
      <c r="E86">
        <v>5</v>
      </c>
      <c r="F86">
        <v>1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25.17</v>
      </c>
      <c r="N86" t="s">
        <v>422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0</v>
      </c>
      <c r="Z86">
        <v>0</v>
      </c>
      <c r="AA86">
        <v>0</v>
      </c>
      <c r="AB86">
        <v>48</v>
      </c>
      <c r="AC86">
        <v>0</v>
      </c>
      <c r="AD86">
        <v>0</v>
      </c>
      <c r="AE86">
        <v>0</v>
      </c>
      <c r="AF86">
        <v>0</v>
      </c>
      <c r="AG86" t="s">
        <v>423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</v>
      </c>
      <c r="AR86">
        <v>3</v>
      </c>
      <c r="AS86">
        <v>6</v>
      </c>
      <c r="AT86">
        <v>3</v>
      </c>
      <c r="AU86">
        <v>45</v>
      </c>
      <c r="AV86">
        <v>0</v>
      </c>
      <c r="AW86">
        <v>0</v>
      </c>
      <c r="AX86">
        <v>0</v>
      </c>
      <c r="AY86">
        <v>0</v>
      </c>
      <c r="AZ86" t="s">
        <v>302</v>
      </c>
      <c r="BA86">
        <v>25</v>
      </c>
      <c r="BB86">
        <v>2</v>
      </c>
      <c r="BC86">
        <v>1</v>
      </c>
      <c r="BD86">
        <v>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6</v>
      </c>
      <c r="BK86">
        <v>2</v>
      </c>
      <c r="BL86">
        <v>2</v>
      </c>
      <c r="BM86">
        <v>3</v>
      </c>
      <c r="BN86">
        <v>10</v>
      </c>
      <c r="BO86">
        <v>1</v>
      </c>
      <c r="BP86">
        <v>17</v>
      </c>
      <c r="BQ86">
        <v>0</v>
      </c>
      <c r="BR86">
        <v>0</v>
      </c>
      <c r="BS86" t="s">
        <v>254</v>
      </c>
      <c r="BT86">
        <v>3</v>
      </c>
      <c r="BU86">
        <v>1</v>
      </c>
      <c r="BV86">
        <v>1</v>
      </c>
      <c r="BW86">
        <v>2</v>
      </c>
      <c r="BX86">
        <v>0</v>
      </c>
      <c r="BY86">
        <v>1</v>
      </c>
      <c r="BZ86">
        <v>3</v>
      </c>
      <c r="CA86">
        <v>0</v>
      </c>
      <c r="CB86">
        <v>0</v>
      </c>
      <c r="CC86">
        <v>0</v>
      </c>
      <c r="CD86">
        <v>0</v>
      </c>
      <c r="CE86">
        <v>4</v>
      </c>
      <c r="CF86">
        <v>2</v>
      </c>
      <c r="CG86">
        <v>37</v>
      </c>
      <c r="CH86">
        <v>0</v>
      </c>
      <c r="CI86">
        <v>0</v>
      </c>
      <c r="CJ86">
        <v>0</v>
      </c>
      <c r="CK86">
        <v>0</v>
      </c>
      <c r="CL86">
        <v>25.11</v>
      </c>
      <c r="CM86">
        <v>25.11</v>
      </c>
      <c r="CN86" t="s">
        <v>108</v>
      </c>
      <c r="CO86" s="4">
        <f t="shared" si="4"/>
        <v>-2.389486260454099E-3</v>
      </c>
      <c r="CP86" s="4">
        <f t="shared" si="5"/>
        <v>0</v>
      </c>
      <c r="CR86" s="2">
        <f t="shared" si="6"/>
        <v>25.11</v>
      </c>
    </row>
    <row r="87" spans="1:96" x14ac:dyDescent="0.25">
      <c r="A87">
        <v>78</v>
      </c>
      <c r="B87" t="s">
        <v>424</v>
      </c>
      <c r="C87">
        <v>10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27</v>
      </c>
      <c r="N87" t="s">
        <v>425</v>
      </c>
      <c r="O87">
        <v>9</v>
      </c>
      <c r="P87">
        <v>0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5</v>
      </c>
      <c r="Y87">
        <v>7</v>
      </c>
      <c r="Z87">
        <v>6</v>
      </c>
      <c r="AA87">
        <v>4</v>
      </c>
      <c r="AB87">
        <v>37</v>
      </c>
      <c r="AC87">
        <v>0</v>
      </c>
      <c r="AD87">
        <v>0</v>
      </c>
      <c r="AE87">
        <v>0</v>
      </c>
      <c r="AF87">
        <v>0</v>
      </c>
      <c r="AG87" t="s">
        <v>426</v>
      </c>
      <c r="AH87">
        <v>2</v>
      </c>
      <c r="AI87">
        <v>7</v>
      </c>
      <c r="AJ87">
        <v>36</v>
      </c>
      <c r="AK87">
        <v>25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0</v>
      </c>
      <c r="AZ87" t="s">
        <v>162</v>
      </c>
      <c r="BA87">
        <v>33</v>
      </c>
      <c r="BB87">
        <v>14</v>
      </c>
      <c r="BC87">
        <v>4</v>
      </c>
      <c r="BD87">
        <v>0</v>
      </c>
      <c r="BE87">
        <v>0</v>
      </c>
      <c r="BF87">
        <v>1</v>
      </c>
      <c r="BG87">
        <v>4</v>
      </c>
      <c r="BH87">
        <v>0</v>
      </c>
      <c r="BI87">
        <v>0</v>
      </c>
      <c r="BJ87">
        <v>10</v>
      </c>
      <c r="BK87">
        <v>5</v>
      </c>
      <c r="BL87">
        <v>1</v>
      </c>
      <c r="BM87">
        <v>2</v>
      </c>
      <c r="BN87">
        <v>4</v>
      </c>
      <c r="BO87">
        <v>1</v>
      </c>
      <c r="BP87">
        <v>0</v>
      </c>
      <c r="BQ87">
        <v>0</v>
      </c>
      <c r="BR87">
        <v>0</v>
      </c>
      <c r="BS87" t="s">
        <v>376</v>
      </c>
      <c r="BT87">
        <v>5</v>
      </c>
      <c r="BU87">
        <v>8</v>
      </c>
      <c r="BV87">
        <v>2</v>
      </c>
      <c r="BW87">
        <v>4</v>
      </c>
      <c r="BX87">
        <v>3</v>
      </c>
      <c r="BY87">
        <v>1</v>
      </c>
      <c r="BZ87">
        <v>9</v>
      </c>
      <c r="CA87">
        <v>1</v>
      </c>
      <c r="CB87">
        <v>3</v>
      </c>
      <c r="CC87">
        <v>2</v>
      </c>
      <c r="CD87">
        <v>1</v>
      </c>
      <c r="CE87">
        <v>0</v>
      </c>
      <c r="CF87">
        <v>0</v>
      </c>
      <c r="CG87">
        <v>37</v>
      </c>
      <c r="CH87">
        <v>1</v>
      </c>
      <c r="CI87">
        <v>1</v>
      </c>
      <c r="CJ87">
        <v>1</v>
      </c>
      <c r="CK87">
        <v>1</v>
      </c>
      <c r="CL87">
        <v>26.93</v>
      </c>
      <c r="CM87">
        <v>26.93</v>
      </c>
      <c r="CN87" t="s">
        <v>108</v>
      </c>
      <c r="CO87" s="4">
        <f t="shared" si="4"/>
        <v>-2.5993316004455647E-3</v>
      </c>
      <c r="CP87" s="4">
        <f t="shared" si="5"/>
        <v>0</v>
      </c>
      <c r="CR87" s="2">
        <f t="shared" si="6"/>
        <v>26.93</v>
      </c>
    </row>
    <row r="88" spans="1:96" x14ac:dyDescent="0.25">
      <c r="A88">
        <v>79</v>
      </c>
      <c r="B88" t="s">
        <v>427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27.58</v>
      </c>
      <c r="N88" t="s">
        <v>428</v>
      </c>
      <c r="O88">
        <v>1</v>
      </c>
      <c r="P88">
        <v>1</v>
      </c>
      <c r="Q88">
        <v>0</v>
      </c>
      <c r="R88">
        <v>1</v>
      </c>
      <c r="S88">
        <v>13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429</v>
      </c>
      <c r="AH88">
        <v>3</v>
      </c>
      <c r="AI88">
        <v>3</v>
      </c>
      <c r="AJ88">
        <v>1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3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2</v>
      </c>
      <c r="AX88">
        <v>0</v>
      </c>
      <c r="AY88">
        <v>0</v>
      </c>
      <c r="AZ88" t="s">
        <v>430</v>
      </c>
      <c r="BA88">
        <v>2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9</v>
      </c>
      <c r="BO88">
        <v>0</v>
      </c>
      <c r="BP88">
        <v>0</v>
      </c>
      <c r="BQ88">
        <v>0</v>
      </c>
      <c r="BR88">
        <v>0</v>
      </c>
      <c r="BS88" t="s">
        <v>431</v>
      </c>
      <c r="BT88">
        <v>0</v>
      </c>
      <c r="BU88">
        <v>0</v>
      </c>
      <c r="BV88">
        <v>2</v>
      </c>
      <c r="BW88">
        <v>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27.37</v>
      </c>
      <c r="CM88">
        <v>27.5</v>
      </c>
      <c r="CN88" t="s">
        <v>108</v>
      </c>
      <c r="CO88" s="4">
        <f t="shared" si="4"/>
        <v>-7.6726342710995432E-3</v>
      </c>
      <c r="CP88" s="4">
        <f t="shared" si="5"/>
        <v>4.7272727272726911E-3</v>
      </c>
      <c r="CR88" s="2">
        <f t="shared" si="6"/>
        <v>27.499385454545454</v>
      </c>
    </row>
    <row r="89" spans="1:96" x14ac:dyDescent="0.25">
      <c r="A89">
        <v>80</v>
      </c>
      <c r="B89" t="s">
        <v>432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29.1</v>
      </c>
      <c r="N89" t="s">
        <v>433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32</v>
      </c>
      <c r="AC89">
        <v>0</v>
      </c>
      <c r="AD89">
        <v>0</v>
      </c>
      <c r="AE89">
        <v>0</v>
      </c>
      <c r="AF89">
        <v>0</v>
      </c>
      <c r="AG89" t="s">
        <v>434</v>
      </c>
      <c r="AH89">
        <v>6</v>
      </c>
      <c r="AI89">
        <v>1</v>
      </c>
      <c r="AJ89">
        <v>0</v>
      </c>
      <c r="AK89">
        <v>2</v>
      </c>
      <c r="AL89">
        <v>16</v>
      </c>
      <c r="AM89">
        <v>2</v>
      </c>
      <c r="AN89">
        <v>18</v>
      </c>
      <c r="AO89">
        <v>2</v>
      </c>
      <c r="AP89">
        <v>16</v>
      </c>
      <c r="AQ89">
        <v>8</v>
      </c>
      <c r="AR89">
        <v>2</v>
      </c>
      <c r="AS89">
        <v>4</v>
      </c>
      <c r="AT89">
        <v>1</v>
      </c>
      <c r="AU89">
        <v>9</v>
      </c>
      <c r="AV89">
        <v>2</v>
      </c>
      <c r="AW89">
        <v>3</v>
      </c>
      <c r="AX89">
        <v>2</v>
      </c>
      <c r="AY89">
        <v>3</v>
      </c>
      <c r="AZ89" t="s">
        <v>277</v>
      </c>
      <c r="BA89">
        <v>10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3</v>
      </c>
      <c r="BK89">
        <v>0</v>
      </c>
      <c r="BL89">
        <v>2</v>
      </c>
      <c r="BM89">
        <v>1</v>
      </c>
      <c r="BN89">
        <v>22</v>
      </c>
      <c r="BO89">
        <v>0</v>
      </c>
      <c r="BP89">
        <v>0</v>
      </c>
      <c r="BQ89">
        <v>0</v>
      </c>
      <c r="BR89">
        <v>0</v>
      </c>
      <c r="BS89" t="s">
        <v>326</v>
      </c>
      <c r="BT89">
        <v>5</v>
      </c>
      <c r="BU89">
        <v>3</v>
      </c>
      <c r="BV89">
        <v>6</v>
      </c>
      <c r="BW89">
        <v>0</v>
      </c>
      <c r="BX89">
        <v>0</v>
      </c>
      <c r="BY89">
        <v>1</v>
      </c>
      <c r="BZ89">
        <v>3</v>
      </c>
      <c r="CA89">
        <v>0</v>
      </c>
      <c r="CB89">
        <v>0</v>
      </c>
      <c r="CC89">
        <v>3</v>
      </c>
      <c r="CD89">
        <v>0</v>
      </c>
      <c r="CE89">
        <v>1</v>
      </c>
      <c r="CF89">
        <v>0</v>
      </c>
      <c r="CG89">
        <v>5</v>
      </c>
      <c r="CH89">
        <v>2</v>
      </c>
      <c r="CI89">
        <v>6</v>
      </c>
      <c r="CJ89">
        <v>0</v>
      </c>
      <c r="CK89">
        <v>0</v>
      </c>
      <c r="CL89">
        <v>29.02</v>
      </c>
      <c r="CM89">
        <v>29.02</v>
      </c>
      <c r="CN89" t="s">
        <v>108</v>
      </c>
      <c r="CO89" s="4">
        <f t="shared" si="4"/>
        <v>-2.7567195037905279E-3</v>
      </c>
      <c r="CP89" s="4">
        <f t="shared" si="5"/>
        <v>0</v>
      </c>
      <c r="CR89" s="2">
        <f t="shared" si="6"/>
        <v>29.02</v>
      </c>
    </row>
    <row r="90" spans="1:96" x14ac:dyDescent="0.25">
      <c r="A90">
        <v>81</v>
      </c>
      <c r="B90" t="s">
        <v>435</v>
      </c>
      <c r="C90">
        <v>9</v>
      </c>
      <c r="D90">
        <v>1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30.25</v>
      </c>
      <c r="N90" t="s">
        <v>436</v>
      </c>
      <c r="O90">
        <v>16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  <c r="Y90">
        <v>7</v>
      </c>
      <c r="Z90">
        <v>6</v>
      </c>
      <c r="AA90">
        <v>4</v>
      </c>
      <c r="AB90">
        <v>52</v>
      </c>
      <c r="AC90">
        <v>0</v>
      </c>
      <c r="AD90">
        <v>0</v>
      </c>
      <c r="AE90">
        <v>0</v>
      </c>
      <c r="AF90">
        <v>0</v>
      </c>
      <c r="AG90" t="s">
        <v>437</v>
      </c>
      <c r="AH90">
        <v>4</v>
      </c>
      <c r="AI90">
        <v>16</v>
      </c>
      <c r="AJ90">
        <v>39</v>
      </c>
      <c r="AK90">
        <v>19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 t="s">
        <v>425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5</v>
      </c>
      <c r="BM90">
        <v>5</v>
      </c>
      <c r="BN90">
        <v>68</v>
      </c>
      <c r="BO90">
        <v>0</v>
      </c>
      <c r="BP90">
        <v>0</v>
      </c>
      <c r="BQ90">
        <v>0</v>
      </c>
      <c r="BR90">
        <v>0</v>
      </c>
      <c r="BS90" t="s">
        <v>438</v>
      </c>
      <c r="BT90">
        <v>33</v>
      </c>
      <c r="BU90">
        <v>17</v>
      </c>
      <c r="BV90">
        <v>5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9</v>
      </c>
      <c r="CD90">
        <v>8</v>
      </c>
      <c r="CE90">
        <v>2</v>
      </c>
      <c r="CF90">
        <v>11</v>
      </c>
      <c r="CG90">
        <v>14</v>
      </c>
      <c r="CH90">
        <v>1</v>
      </c>
      <c r="CI90">
        <v>35</v>
      </c>
      <c r="CJ90">
        <v>0</v>
      </c>
      <c r="CK90">
        <v>0</v>
      </c>
      <c r="CL90">
        <v>30.37</v>
      </c>
      <c r="CM90">
        <v>30.37</v>
      </c>
      <c r="CN90" t="s">
        <v>108</v>
      </c>
      <c r="CO90" s="4">
        <f t="shared" si="4"/>
        <v>3.9512676983866069E-3</v>
      </c>
      <c r="CP90" s="4">
        <f t="shared" si="5"/>
        <v>0</v>
      </c>
      <c r="CR90" s="2">
        <f t="shared" si="6"/>
        <v>30.37</v>
      </c>
    </row>
    <row r="91" spans="1:96" x14ac:dyDescent="0.25">
      <c r="A91">
        <v>82</v>
      </c>
      <c r="B91" t="s">
        <v>439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29.55</v>
      </c>
      <c r="N91" t="s">
        <v>440</v>
      </c>
      <c r="O91">
        <v>0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15</v>
      </c>
      <c r="AC91">
        <v>1</v>
      </c>
      <c r="AD91">
        <v>1</v>
      </c>
      <c r="AE91">
        <v>0</v>
      </c>
      <c r="AF91">
        <v>0</v>
      </c>
      <c r="AG91" t="s">
        <v>405</v>
      </c>
      <c r="AH91">
        <v>2</v>
      </c>
      <c r="AI91">
        <v>1</v>
      </c>
      <c r="AJ91">
        <v>0</v>
      </c>
      <c r="AK91">
        <v>0</v>
      </c>
      <c r="AL91">
        <v>24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262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2</v>
      </c>
      <c r="BM91">
        <v>1</v>
      </c>
      <c r="BN91">
        <v>3</v>
      </c>
      <c r="BO91">
        <v>0</v>
      </c>
      <c r="BP91">
        <v>0</v>
      </c>
      <c r="BQ91">
        <v>0</v>
      </c>
      <c r="BR91">
        <v>0</v>
      </c>
      <c r="BS91" t="s">
        <v>441</v>
      </c>
      <c r="BT91">
        <v>1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2</v>
      </c>
      <c r="CE91">
        <v>0</v>
      </c>
      <c r="CF91">
        <v>0</v>
      </c>
      <c r="CG91">
        <v>11</v>
      </c>
      <c r="CH91">
        <v>0</v>
      </c>
      <c r="CI91">
        <v>0</v>
      </c>
      <c r="CJ91">
        <v>0</v>
      </c>
      <c r="CK91">
        <v>0</v>
      </c>
      <c r="CL91">
        <v>29.56</v>
      </c>
      <c r="CM91">
        <v>29.56</v>
      </c>
      <c r="CN91" t="s">
        <v>108</v>
      </c>
      <c r="CO91" s="4">
        <f t="shared" si="4"/>
        <v>3.382949932340118E-4</v>
      </c>
      <c r="CP91" s="4">
        <f t="shared" si="5"/>
        <v>0</v>
      </c>
      <c r="CR91" s="2">
        <f t="shared" si="6"/>
        <v>29.56</v>
      </c>
    </row>
    <row r="92" spans="1:96" x14ac:dyDescent="0.25">
      <c r="A92">
        <v>83</v>
      </c>
      <c r="B92" t="s">
        <v>442</v>
      </c>
      <c r="C92">
        <v>9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35.99</v>
      </c>
      <c r="N92" t="s">
        <v>443</v>
      </c>
      <c r="O92">
        <v>1</v>
      </c>
      <c r="P92">
        <v>3</v>
      </c>
      <c r="Q92">
        <v>2</v>
      </c>
      <c r="R92">
        <v>4</v>
      </c>
      <c r="S92">
        <v>11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0</v>
      </c>
      <c r="AB92">
        <v>7</v>
      </c>
      <c r="AC92">
        <v>1</v>
      </c>
      <c r="AD92">
        <v>8</v>
      </c>
      <c r="AE92">
        <v>1</v>
      </c>
      <c r="AF92">
        <v>8</v>
      </c>
      <c r="AG92" t="s">
        <v>444</v>
      </c>
      <c r="AH92">
        <v>0</v>
      </c>
      <c r="AI92">
        <v>0</v>
      </c>
      <c r="AJ92">
        <v>5</v>
      </c>
      <c r="AK92">
        <v>8</v>
      </c>
      <c r="AL92">
        <v>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115</v>
      </c>
      <c r="BA92">
        <v>4</v>
      </c>
      <c r="BB92">
        <v>12</v>
      </c>
      <c r="BC92">
        <v>10</v>
      </c>
      <c r="BD92">
        <v>11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106</v>
      </c>
      <c r="BT92">
        <v>5</v>
      </c>
      <c r="BU92">
        <v>6</v>
      </c>
      <c r="BV92">
        <v>4</v>
      </c>
      <c r="BW92">
        <v>0</v>
      </c>
      <c r="BX92">
        <v>0</v>
      </c>
      <c r="BY92">
        <v>1</v>
      </c>
      <c r="BZ92">
        <v>4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24</v>
      </c>
      <c r="CH92">
        <v>1</v>
      </c>
      <c r="CI92">
        <v>4</v>
      </c>
      <c r="CJ92">
        <v>0</v>
      </c>
      <c r="CK92">
        <v>0</v>
      </c>
      <c r="CL92">
        <v>35.979999999999997</v>
      </c>
      <c r="CM92">
        <v>35.99</v>
      </c>
      <c r="CN92" t="s">
        <v>108</v>
      </c>
      <c r="CO92" s="4">
        <f t="shared" si="4"/>
        <v>-2.779321845471916E-4</v>
      </c>
      <c r="CP92" s="4">
        <f t="shared" si="5"/>
        <v>2.7785495971122121E-4</v>
      </c>
      <c r="CR92" s="2">
        <f t="shared" si="6"/>
        <v>35.989997221450409</v>
      </c>
    </row>
    <row r="93" spans="1:96" x14ac:dyDescent="0.25">
      <c r="A93">
        <v>84</v>
      </c>
      <c r="B93" t="s">
        <v>445</v>
      </c>
      <c r="C93">
        <v>9</v>
      </c>
      <c r="D93">
        <v>1</v>
      </c>
      <c r="E93">
        <v>6</v>
      </c>
      <c r="F93">
        <v>0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26.06</v>
      </c>
      <c r="N93" t="s">
        <v>446</v>
      </c>
      <c r="O93">
        <v>0</v>
      </c>
      <c r="P93">
        <v>0</v>
      </c>
      <c r="Q93">
        <v>1</v>
      </c>
      <c r="R93">
        <v>1</v>
      </c>
      <c r="S93">
        <v>77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447</v>
      </c>
      <c r="AH93">
        <v>5</v>
      </c>
      <c r="AI93">
        <v>2</v>
      </c>
      <c r="AJ93">
        <v>2</v>
      </c>
      <c r="AK93">
        <v>4</v>
      </c>
      <c r="AL93">
        <v>0</v>
      </c>
      <c r="AM93">
        <v>1</v>
      </c>
      <c r="AN93">
        <v>6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2</v>
      </c>
      <c r="AU93">
        <v>65</v>
      </c>
      <c r="AV93">
        <v>1</v>
      </c>
      <c r="AW93">
        <v>2</v>
      </c>
      <c r="AX93">
        <v>0</v>
      </c>
      <c r="AY93">
        <v>0</v>
      </c>
      <c r="AZ93" t="s">
        <v>230</v>
      </c>
      <c r="BA93">
        <v>5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6</v>
      </c>
      <c r="BK93">
        <v>4</v>
      </c>
      <c r="BL93">
        <v>6</v>
      </c>
      <c r="BM93">
        <v>2</v>
      </c>
      <c r="BN93">
        <v>42</v>
      </c>
      <c r="BO93">
        <v>0</v>
      </c>
      <c r="BP93">
        <v>0</v>
      </c>
      <c r="BQ93">
        <v>0</v>
      </c>
      <c r="BR93">
        <v>0</v>
      </c>
      <c r="BS93" t="s">
        <v>448</v>
      </c>
      <c r="BT93">
        <v>11</v>
      </c>
      <c r="BU93">
        <v>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3</v>
      </c>
      <c r="CD93">
        <v>1</v>
      </c>
      <c r="CE93">
        <v>4</v>
      </c>
      <c r="CF93">
        <v>3</v>
      </c>
      <c r="CG93">
        <v>58</v>
      </c>
      <c r="CH93">
        <v>0</v>
      </c>
      <c r="CI93">
        <v>0</v>
      </c>
      <c r="CJ93">
        <v>0</v>
      </c>
      <c r="CK93">
        <v>0</v>
      </c>
      <c r="CL93">
        <v>25.93</v>
      </c>
      <c r="CM93">
        <v>26.1</v>
      </c>
      <c r="CN93" t="s">
        <v>108</v>
      </c>
      <c r="CO93" s="4">
        <f t="shared" si="4"/>
        <v>-5.0134978789047047E-3</v>
      </c>
      <c r="CP93" s="4">
        <f t="shared" si="5"/>
        <v>6.5134099616859231E-3</v>
      </c>
      <c r="CR93" s="2">
        <f t="shared" si="6"/>
        <v>26.098892720306516</v>
      </c>
    </row>
    <row r="94" spans="1:96" x14ac:dyDescent="0.25">
      <c r="A94">
        <v>85</v>
      </c>
      <c r="B94" t="s">
        <v>449</v>
      </c>
      <c r="C94">
        <v>10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33.78</v>
      </c>
      <c r="N94" t="s">
        <v>450</v>
      </c>
      <c r="O94">
        <v>20</v>
      </c>
      <c r="P94">
        <v>15</v>
      </c>
      <c r="Q94">
        <v>8</v>
      </c>
      <c r="R94">
        <v>2</v>
      </c>
      <c r="S94">
        <v>7</v>
      </c>
      <c r="T94">
        <v>1</v>
      </c>
      <c r="U94">
        <v>17</v>
      </c>
      <c r="V94">
        <v>1</v>
      </c>
      <c r="W94">
        <v>7</v>
      </c>
      <c r="X94">
        <v>4</v>
      </c>
      <c r="Y94">
        <v>6</v>
      </c>
      <c r="Z94">
        <v>2</v>
      </c>
      <c r="AA94">
        <v>1</v>
      </c>
      <c r="AB94">
        <v>6</v>
      </c>
      <c r="AC94">
        <v>0</v>
      </c>
      <c r="AD94">
        <v>0</v>
      </c>
      <c r="AE94">
        <v>0</v>
      </c>
      <c r="AF94">
        <v>0</v>
      </c>
      <c r="AG94" t="s">
        <v>451</v>
      </c>
      <c r="AH94">
        <v>5</v>
      </c>
      <c r="AI94">
        <v>7</v>
      </c>
      <c r="AJ94">
        <v>3</v>
      </c>
      <c r="AK94">
        <v>3</v>
      </c>
      <c r="AL94">
        <v>13</v>
      </c>
      <c r="AM94">
        <v>1</v>
      </c>
      <c r="AN94">
        <v>19</v>
      </c>
      <c r="AO94">
        <v>1</v>
      </c>
      <c r="AP94">
        <v>13</v>
      </c>
      <c r="AQ94">
        <v>0</v>
      </c>
      <c r="AR94">
        <v>0</v>
      </c>
      <c r="AS94">
        <v>1</v>
      </c>
      <c r="AT94">
        <v>1</v>
      </c>
      <c r="AU94">
        <v>41</v>
      </c>
      <c r="AV94">
        <v>0</v>
      </c>
      <c r="AW94">
        <v>0</v>
      </c>
      <c r="AX94">
        <v>0</v>
      </c>
      <c r="AY94">
        <v>0</v>
      </c>
      <c r="AZ94" t="s">
        <v>452</v>
      </c>
      <c r="BA94">
        <v>0</v>
      </c>
      <c r="BB94">
        <v>0</v>
      </c>
      <c r="BC94">
        <v>0</v>
      </c>
      <c r="BD94">
        <v>1</v>
      </c>
      <c r="BE94">
        <v>72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453</v>
      </c>
      <c r="BT94">
        <v>16</v>
      </c>
      <c r="BU94">
        <v>23</v>
      </c>
      <c r="BV94">
        <v>7</v>
      </c>
      <c r="BW94">
        <v>11</v>
      </c>
      <c r="BX94">
        <v>1</v>
      </c>
      <c r="BY94">
        <v>1</v>
      </c>
      <c r="BZ94">
        <v>19</v>
      </c>
      <c r="CA94">
        <v>1</v>
      </c>
      <c r="CB94">
        <v>1</v>
      </c>
      <c r="CC94">
        <v>2</v>
      </c>
      <c r="CD94">
        <v>4</v>
      </c>
      <c r="CE94">
        <v>0</v>
      </c>
      <c r="CF94">
        <v>1</v>
      </c>
      <c r="CG94">
        <v>2</v>
      </c>
      <c r="CH94">
        <v>1</v>
      </c>
      <c r="CI94">
        <v>2</v>
      </c>
      <c r="CJ94">
        <v>1</v>
      </c>
      <c r="CK94">
        <v>0</v>
      </c>
      <c r="CL94">
        <v>33.76</v>
      </c>
      <c r="CM94">
        <v>35.99</v>
      </c>
      <c r="CN94" t="s">
        <v>108</v>
      </c>
      <c r="CO94" s="4">
        <f t="shared" si="4"/>
        <v>-5.924170616113944E-4</v>
      </c>
      <c r="CP94" s="4">
        <f t="shared" si="5"/>
        <v>6.1961656015560029E-2</v>
      </c>
      <c r="CR94" s="2">
        <f t="shared" si="6"/>
        <v>35.851825507085302</v>
      </c>
    </row>
    <row r="95" spans="1:96" x14ac:dyDescent="0.25">
      <c r="A95">
        <v>86</v>
      </c>
      <c r="B95" t="s">
        <v>454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36.119999999999997</v>
      </c>
      <c r="N95" t="s">
        <v>455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59</v>
      </c>
      <c r="AC95">
        <v>0</v>
      </c>
      <c r="AD95">
        <v>0</v>
      </c>
      <c r="AE95">
        <v>0</v>
      </c>
      <c r="AF95">
        <v>0</v>
      </c>
      <c r="AG95" t="s">
        <v>456</v>
      </c>
      <c r="AH95">
        <v>9</v>
      </c>
      <c r="AI95">
        <v>8</v>
      </c>
      <c r="AJ95">
        <v>6</v>
      </c>
      <c r="AK95">
        <v>0</v>
      </c>
      <c r="AL95">
        <v>0</v>
      </c>
      <c r="AM95">
        <v>1</v>
      </c>
      <c r="AN95">
        <v>5</v>
      </c>
      <c r="AO95">
        <v>0</v>
      </c>
      <c r="AP95">
        <v>0</v>
      </c>
      <c r="AQ95">
        <v>4</v>
      </c>
      <c r="AR95">
        <v>5</v>
      </c>
      <c r="AS95">
        <v>3</v>
      </c>
      <c r="AT95">
        <v>3</v>
      </c>
      <c r="AU95">
        <v>20</v>
      </c>
      <c r="AV95">
        <v>2</v>
      </c>
      <c r="AW95">
        <v>30</v>
      </c>
      <c r="AX95">
        <v>0</v>
      </c>
      <c r="AY95">
        <v>0</v>
      </c>
      <c r="AZ95" t="s">
        <v>457</v>
      </c>
      <c r="BA95">
        <v>10</v>
      </c>
      <c r="BB95">
        <v>13</v>
      </c>
      <c r="BC95">
        <v>9</v>
      </c>
      <c r="BD95">
        <v>7</v>
      </c>
      <c r="BE95">
        <v>2</v>
      </c>
      <c r="BF95">
        <v>1</v>
      </c>
      <c r="BG95">
        <v>16</v>
      </c>
      <c r="BH95">
        <v>1</v>
      </c>
      <c r="BI95">
        <v>2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1</v>
      </c>
      <c r="BP95">
        <v>2</v>
      </c>
      <c r="BQ95">
        <v>0</v>
      </c>
      <c r="BR95">
        <v>0</v>
      </c>
      <c r="BS95" t="s">
        <v>458</v>
      </c>
      <c r="BT95">
        <v>16</v>
      </c>
      <c r="BU95">
        <v>1</v>
      </c>
      <c r="BV95">
        <v>1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8</v>
      </c>
      <c r="CD95">
        <v>4</v>
      </c>
      <c r="CE95">
        <v>7</v>
      </c>
      <c r="CF95">
        <v>6</v>
      </c>
      <c r="CG95">
        <v>6</v>
      </c>
      <c r="CH95">
        <v>0</v>
      </c>
      <c r="CI95">
        <v>0</v>
      </c>
      <c r="CJ95">
        <v>0</v>
      </c>
      <c r="CK95">
        <v>0</v>
      </c>
      <c r="CL95">
        <v>36.119999999999997</v>
      </c>
      <c r="CM95">
        <v>37.090000000000003</v>
      </c>
      <c r="CN95" t="s">
        <v>108</v>
      </c>
      <c r="CO95" s="4">
        <f t="shared" si="4"/>
        <v>0</v>
      </c>
      <c r="CP95" s="4">
        <f t="shared" si="5"/>
        <v>2.6152601779455553E-2</v>
      </c>
      <c r="CR95" s="2">
        <f t="shared" si="6"/>
        <v>37.06463197627393</v>
      </c>
    </row>
    <row r="96" spans="1:96" x14ac:dyDescent="0.25">
      <c r="A96">
        <v>87</v>
      </c>
      <c r="B96" t="s">
        <v>459</v>
      </c>
      <c r="C96">
        <v>9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31.3</v>
      </c>
      <c r="N96" t="s">
        <v>460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70</v>
      </c>
      <c r="AC96">
        <v>0</v>
      </c>
      <c r="AD96">
        <v>0</v>
      </c>
      <c r="AE96">
        <v>0</v>
      </c>
      <c r="AF96">
        <v>0</v>
      </c>
      <c r="AG96" t="s">
        <v>461</v>
      </c>
      <c r="AH96">
        <v>2</v>
      </c>
      <c r="AI96">
        <v>12</v>
      </c>
      <c r="AJ96">
        <v>16</v>
      </c>
      <c r="AK96">
        <v>18</v>
      </c>
      <c r="AL96">
        <v>20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2</v>
      </c>
      <c r="AX96">
        <v>1</v>
      </c>
      <c r="AY96">
        <v>2</v>
      </c>
      <c r="AZ96" t="s">
        <v>422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70</v>
      </c>
      <c r="BO96">
        <v>0</v>
      </c>
      <c r="BP96">
        <v>0</v>
      </c>
      <c r="BQ96">
        <v>0</v>
      </c>
      <c r="BR96">
        <v>0</v>
      </c>
      <c r="BS96" t="s">
        <v>462</v>
      </c>
      <c r="BT96">
        <v>1</v>
      </c>
      <c r="BU96">
        <v>20</v>
      </c>
      <c r="BV96">
        <v>15</v>
      </c>
      <c r="BW96">
        <v>6</v>
      </c>
      <c r="BX96">
        <v>21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31.27</v>
      </c>
      <c r="CM96">
        <v>31.72</v>
      </c>
      <c r="CN96" t="s">
        <v>108</v>
      </c>
      <c r="CO96" s="4">
        <f t="shared" si="4"/>
        <v>-9.5938599296463423E-4</v>
      </c>
      <c r="CP96" s="4">
        <f t="shared" si="5"/>
        <v>1.4186633039092067E-2</v>
      </c>
      <c r="CR96" s="2">
        <f t="shared" si="6"/>
        <v>31.713616015132409</v>
      </c>
    </row>
    <row r="97" spans="1:96" x14ac:dyDescent="0.25">
      <c r="A97">
        <v>88</v>
      </c>
      <c r="B97" t="s">
        <v>463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35.950000000000003</v>
      </c>
      <c r="N97" t="s">
        <v>464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69</v>
      </c>
      <c r="AC97">
        <v>0</v>
      </c>
      <c r="AD97">
        <v>0</v>
      </c>
      <c r="AE97">
        <v>0</v>
      </c>
      <c r="AF97">
        <v>0</v>
      </c>
      <c r="AG97" t="s">
        <v>465</v>
      </c>
      <c r="AH97">
        <v>11</v>
      </c>
      <c r="AI97">
        <v>6</v>
      </c>
      <c r="AJ97">
        <v>14</v>
      </c>
      <c r="AK97">
        <v>2</v>
      </c>
      <c r="AL97">
        <v>0</v>
      </c>
      <c r="AM97">
        <v>1</v>
      </c>
      <c r="AN97">
        <v>16</v>
      </c>
      <c r="AO97">
        <v>0</v>
      </c>
      <c r="AP97">
        <v>0</v>
      </c>
      <c r="AQ97">
        <v>3</v>
      </c>
      <c r="AR97">
        <v>2</v>
      </c>
      <c r="AS97">
        <v>1</v>
      </c>
      <c r="AT97">
        <v>3</v>
      </c>
      <c r="AU97">
        <v>32</v>
      </c>
      <c r="AV97">
        <v>0</v>
      </c>
      <c r="AW97">
        <v>0</v>
      </c>
      <c r="AX97">
        <v>0</v>
      </c>
      <c r="AY97">
        <v>0</v>
      </c>
      <c r="AZ97" t="s">
        <v>466</v>
      </c>
      <c r="BA97">
        <v>3</v>
      </c>
      <c r="BB97">
        <v>3</v>
      </c>
      <c r="BC97">
        <v>9</v>
      </c>
      <c r="BD97">
        <v>18</v>
      </c>
      <c r="BE97">
        <v>44</v>
      </c>
      <c r="BF97">
        <v>1</v>
      </c>
      <c r="BG97">
        <v>1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1</v>
      </c>
      <c r="BN97">
        <v>2</v>
      </c>
      <c r="BO97">
        <v>2</v>
      </c>
      <c r="BP97">
        <v>3</v>
      </c>
      <c r="BQ97">
        <v>1</v>
      </c>
      <c r="BR97">
        <v>3</v>
      </c>
      <c r="BS97" t="s">
        <v>144</v>
      </c>
      <c r="BT97">
        <v>5</v>
      </c>
      <c r="BU97">
        <v>0</v>
      </c>
      <c r="BV97">
        <v>1</v>
      </c>
      <c r="BW97">
        <v>1</v>
      </c>
      <c r="BX97">
        <v>0</v>
      </c>
      <c r="BY97">
        <v>1</v>
      </c>
      <c r="BZ97">
        <v>2</v>
      </c>
      <c r="CA97">
        <v>0</v>
      </c>
      <c r="CB97">
        <v>0</v>
      </c>
      <c r="CC97">
        <v>3</v>
      </c>
      <c r="CD97">
        <v>0</v>
      </c>
      <c r="CE97">
        <v>1</v>
      </c>
      <c r="CF97">
        <v>5</v>
      </c>
      <c r="CG97">
        <v>51</v>
      </c>
      <c r="CH97">
        <v>1</v>
      </c>
      <c r="CI97">
        <v>1</v>
      </c>
      <c r="CJ97">
        <v>0</v>
      </c>
      <c r="CK97">
        <v>0</v>
      </c>
      <c r="CL97">
        <v>36.21</v>
      </c>
      <c r="CM97">
        <v>36.21</v>
      </c>
      <c r="CN97" t="s">
        <v>108</v>
      </c>
      <c r="CO97" s="4">
        <f t="shared" si="4"/>
        <v>7.1803369235017289E-3</v>
      </c>
      <c r="CP97" s="4">
        <f t="shared" si="5"/>
        <v>0</v>
      </c>
      <c r="CR97" s="2">
        <f t="shared" si="6"/>
        <v>36.21</v>
      </c>
    </row>
    <row r="98" spans="1:96" x14ac:dyDescent="0.25">
      <c r="A98">
        <v>89</v>
      </c>
      <c r="B98" t="s">
        <v>467</v>
      </c>
      <c r="C98">
        <v>9</v>
      </c>
      <c r="D98">
        <v>1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25.24</v>
      </c>
      <c r="N98" t="s">
        <v>266</v>
      </c>
      <c r="O98">
        <v>22</v>
      </c>
      <c r="P98">
        <v>5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1</v>
      </c>
      <c r="AA98">
        <v>0</v>
      </c>
      <c r="AB98">
        <v>28</v>
      </c>
      <c r="AC98">
        <v>1</v>
      </c>
      <c r="AD98">
        <v>0</v>
      </c>
      <c r="AE98">
        <v>0</v>
      </c>
      <c r="AF98">
        <v>0</v>
      </c>
      <c r="AG98" t="s">
        <v>165</v>
      </c>
      <c r="AH98">
        <v>5</v>
      </c>
      <c r="AI98">
        <v>19</v>
      </c>
      <c r="AJ98">
        <v>14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</v>
      </c>
      <c r="AV98">
        <v>1</v>
      </c>
      <c r="AW98">
        <v>5</v>
      </c>
      <c r="AX98">
        <v>0</v>
      </c>
      <c r="AY98">
        <v>0</v>
      </c>
      <c r="AZ98" t="s">
        <v>468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42</v>
      </c>
      <c r="BO98">
        <v>0</v>
      </c>
      <c r="BP98">
        <v>0</v>
      </c>
      <c r="BQ98">
        <v>0</v>
      </c>
      <c r="BR98">
        <v>0</v>
      </c>
      <c r="BS98" t="s">
        <v>469</v>
      </c>
      <c r="BT98">
        <v>1</v>
      </c>
      <c r="BU98">
        <v>0</v>
      </c>
      <c r="BV98">
        <v>3</v>
      </c>
      <c r="BW98">
        <v>0</v>
      </c>
      <c r="BX98">
        <v>0</v>
      </c>
      <c r="BY98">
        <v>1</v>
      </c>
      <c r="BZ98">
        <v>3</v>
      </c>
      <c r="CA98">
        <v>0</v>
      </c>
      <c r="CB98">
        <v>0</v>
      </c>
      <c r="CC98">
        <v>2</v>
      </c>
      <c r="CD98">
        <v>3</v>
      </c>
      <c r="CE98">
        <v>0</v>
      </c>
      <c r="CF98">
        <v>0</v>
      </c>
      <c r="CG98">
        <v>39</v>
      </c>
      <c r="CH98">
        <v>1</v>
      </c>
      <c r="CI98">
        <v>1</v>
      </c>
      <c r="CJ98">
        <v>0</v>
      </c>
      <c r="CK98">
        <v>0</v>
      </c>
      <c r="CL98">
        <v>25.24</v>
      </c>
      <c r="CM98">
        <v>25.55</v>
      </c>
      <c r="CN98" t="s">
        <v>108</v>
      </c>
      <c r="CO98" s="4">
        <f t="shared" si="4"/>
        <v>0</v>
      </c>
      <c r="CP98" s="4">
        <f t="shared" si="5"/>
        <v>1.2133072407045087E-2</v>
      </c>
      <c r="CR98" s="2">
        <f t="shared" si="6"/>
        <v>25.546238747553815</v>
      </c>
    </row>
    <row r="99" spans="1:96" x14ac:dyDescent="0.25">
      <c r="A99">
        <v>90</v>
      </c>
      <c r="B99" t="s">
        <v>470</v>
      </c>
      <c r="C99">
        <v>10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28.48</v>
      </c>
      <c r="N99" t="s">
        <v>471</v>
      </c>
      <c r="O99">
        <v>4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86</v>
      </c>
      <c r="AC99">
        <v>1</v>
      </c>
      <c r="AD99">
        <v>0</v>
      </c>
      <c r="AE99">
        <v>0</v>
      </c>
      <c r="AF99">
        <v>0</v>
      </c>
      <c r="AG99" t="s">
        <v>472</v>
      </c>
      <c r="AH99">
        <v>12</v>
      </c>
      <c r="AI99">
        <v>24</v>
      </c>
      <c r="AJ99">
        <v>15</v>
      </c>
      <c r="AK99">
        <v>4</v>
      </c>
      <c r="AL99">
        <v>24</v>
      </c>
      <c r="AM99">
        <v>3</v>
      </c>
      <c r="AN99">
        <v>7</v>
      </c>
      <c r="AO99">
        <v>0</v>
      </c>
      <c r="AP99">
        <v>0</v>
      </c>
      <c r="AQ99">
        <v>5</v>
      </c>
      <c r="AR99">
        <v>3</v>
      </c>
      <c r="AS99">
        <v>6</v>
      </c>
      <c r="AT99">
        <v>1</v>
      </c>
      <c r="AU99">
        <v>3</v>
      </c>
      <c r="AV99">
        <v>3</v>
      </c>
      <c r="AW99">
        <v>13</v>
      </c>
      <c r="AX99">
        <v>1</v>
      </c>
      <c r="AY99">
        <v>13</v>
      </c>
      <c r="AZ99" t="s">
        <v>207</v>
      </c>
      <c r="BA99">
        <v>2</v>
      </c>
      <c r="BB99">
        <v>12</v>
      </c>
      <c r="BC99">
        <v>9</v>
      </c>
      <c r="BD99">
        <v>8</v>
      </c>
      <c r="BE99">
        <v>9</v>
      </c>
      <c r="BF99">
        <v>1</v>
      </c>
      <c r="BG99">
        <v>26</v>
      </c>
      <c r="BH99">
        <v>1</v>
      </c>
      <c r="BI99">
        <v>9</v>
      </c>
      <c r="BJ99">
        <v>3</v>
      </c>
      <c r="BK99">
        <v>1</v>
      </c>
      <c r="BL99">
        <v>4</v>
      </c>
      <c r="BM99">
        <v>5</v>
      </c>
      <c r="BN99">
        <v>35</v>
      </c>
      <c r="BO99">
        <v>1</v>
      </c>
      <c r="BP99">
        <v>2</v>
      </c>
      <c r="BQ99">
        <v>1</v>
      </c>
      <c r="BR99">
        <v>2</v>
      </c>
      <c r="BS99" t="s">
        <v>473</v>
      </c>
      <c r="BT99">
        <v>2</v>
      </c>
      <c r="BU99">
        <v>3</v>
      </c>
      <c r="BV99">
        <v>2</v>
      </c>
      <c r="BW99">
        <v>9</v>
      </c>
      <c r="BX99">
        <v>67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1</v>
      </c>
      <c r="CH99">
        <v>1</v>
      </c>
      <c r="CI99">
        <v>2</v>
      </c>
      <c r="CJ99">
        <v>1</v>
      </c>
      <c r="CK99">
        <v>2</v>
      </c>
      <c r="CL99">
        <v>28.56</v>
      </c>
      <c r="CM99">
        <v>29.14</v>
      </c>
      <c r="CN99" t="s">
        <v>108</v>
      </c>
      <c r="CO99" s="4">
        <f t="shared" si="4"/>
        <v>2.8011204481792618E-3</v>
      </c>
      <c r="CP99" s="4">
        <f t="shared" si="5"/>
        <v>1.9903912148249936E-2</v>
      </c>
      <c r="CR99" s="2">
        <f t="shared" si="6"/>
        <v>29.128455730954016</v>
      </c>
    </row>
    <row r="100" spans="1:96" x14ac:dyDescent="0.25">
      <c r="A100">
        <v>91</v>
      </c>
      <c r="B100" t="s">
        <v>474</v>
      </c>
      <c r="C100">
        <v>10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27.32</v>
      </c>
      <c r="N100" t="s">
        <v>475</v>
      </c>
      <c r="O100">
        <v>4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68</v>
      </c>
      <c r="AC100">
        <v>0</v>
      </c>
      <c r="AD100">
        <v>0</v>
      </c>
      <c r="AE100">
        <v>0</v>
      </c>
      <c r="AF100">
        <v>0</v>
      </c>
      <c r="AG100" t="s">
        <v>476</v>
      </c>
      <c r="AH100">
        <v>0</v>
      </c>
      <c r="AI100">
        <v>0</v>
      </c>
      <c r="AJ100">
        <v>1</v>
      </c>
      <c r="AK100">
        <v>1</v>
      </c>
      <c r="AL100">
        <v>66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477</v>
      </c>
      <c r="BA100">
        <v>10</v>
      </c>
      <c r="BB100">
        <v>25</v>
      </c>
      <c r="BC100">
        <v>21</v>
      </c>
      <c r="BD100">
        <v>7</v>
      </c>
      <c r="BE100">
        <v>4</v>
      </c>
      <c r="BF100">
        <v>1</v>
      </c>
      <c r="BG100">
        <v>1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2</v>
      </c>
      <c r="BN100">
        <v>1</v>
      </c>
      <c r="BO100">
        <v>2</v>
      </c>
      <c r="BP100">
        <v>5</v>
      </c>
      <c r="BQ100">
        <v>1</v>
      </c>
      <c r="BR100">
        <v>0</v>
      </c>
      <c r="BS100" t="s">
        <v>476</v>
      </c>
      <c r="BT100">
        <v>11</v>
      </c>
      <c r="BU100">
        <v>15</v>
      </c>
      <c r="BV100">
        <v>11</v>
      </c>
      <c r="BW100">
        <v>16</v>
      </c>
      <c r="BX100">
        <v>8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2</v>
      </c>
      <c r="CE100">
        <v>2</v>
      </c>
      <c r="CF100">
        <v>1</v>
      </c>
      <c r="CG100">
        <v>1</v>
      </c>
      <c r="CH100">
        <v>1</v>
      </c>
      <c r="CI100">
        <v>6</v>
      </c>
      <c r="CJ100">
        <v>1</v>
      </c>
      <c r="CK100">
        <v>6</v>
      </c>
      <c r="CL100">
        <v>27.32</v>
      </c>
      <c r="CM100">
        <v>27.32</v>
      </c>
      <c r="CN100" t="s">
        <v>108</v>
      </c>
      <c r="CO100" s="4">
        <f t="shared" si="4"/>
        <v>0</v>
      </c>
      <c r="CP100" s="4">
        <f t="shared" si="5"/>
        <v>0</v>
      </c>
      <c r="CR100" s="2">
        <f t="shared" si="6"/>
        <v>27.32</v>
      </c>
    </row>
    <row r="101" spans="1:96" x14ac:dyDescent="0.25">
      <c r="A101">
        <v>92</v>
      </c>
      <c r="B101" t="s">
        <v>478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27.61</v>
      </c>
      <c r="N101" t="s">
        <v>479</v>
      </c>
      <c r="O101">
        <v>0</v>
      </c>
      <c r="P101">
        <v>1</v>
      </c>
      <c r="Q101">
        <v>1</v>
      </c>
      <c r="R101">
        <v>20</v>
      </c>
      <c r="S101">
        <v>56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 t="s">
        <v>458</v>
      </c>
      <c r="AH101">
        <v>6</v>
      </c>
      <c r="AI101">
        <v>27</v>
      </c>
      <c r="AJ101">
        <v>14</v>
      </c>
      <c r="AK101">
        <v>3</v>
      </c>
      <c r="AL101">
        <v>1</v>
      </c>
      <c r="AM101">
        <v>1</v>
      </c>
      <c r="AN101">
        <v>18</v>
      </c>
      <c r="AO101">
        <v>1</v>
      </c>
      <c r="AP101">
        <v>1</v>
      </c>
      <c r="AQ101">
        <v>0</v>
      </c>
      <c r="AR101">
        <v>3</v>
      </c>
      <c r="AS101">
        <v>5</v>
      </c>
      <c r="AT101">
        <v>8</v>
      </c>
      <c r="AU101">
        <v>15</v>
      </c>
      <c r="AV101">
        <v>1</v>
      </c>
      <c r="AW101">
        <v>3</v>
      </c>
      <c r="AX101">
        <v>1</v>
      </c>
      <c r="AY101">
        <v>0</v>
      </c>
      <c r="AZ101" t="s">
        <v>480</v>
      </c>
      <c r="BA101">
        <v>30</v>
      </c>
      <c r="BB101">
        <v>35</v>
      </c>
      <c r="BC101">
        <v>8</v>
      </c>
      <c r="BD101">
        <v>0</v>
      </c>
      <c r="BE101">
        <v>0</v>
      </c>
      <c r="BF101">
        <v>1</v>
      </c>
      <c r="BG101">
        <v>4</v>
      </c>
      <c r="BH101">
        <v>0</v>
      </c>
      <c r="BI101">
        <v>0</v>
      </c>
      <c r="BJ101">
        <v>7</v>
      </c>
      <c r="BK101">
        <v>4</v>
      </c>
      <c r="BL101">
        <v>2</v>
      </c>
      <c r="BM101">
        <v>1</v>
      </c>
      <c r="BN101">
        <v>4</v>
      </c>
      <c r="BO101">
        <v>2</v>
      </c>
      <c r="BP101">
        <v>11</v>
      </c>
      <c r="BQ101">
        <v>0</v>
      </c>
      <c r="BR101">
        <v>0</v>
      </c>
      <c r="BS101" t="s">
        <v>481</v>
      </c>
      <c r="BT101">
        <v>5</v>
      </c>
      <c r="BU101">
        <v>12</v>
      </c>
      <c r="BV101">
        <v>44</v>
      </c>
      <c r="BW101">
        <v>10</v>
      </c>
      <c r="BX101">
        <v>5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3</v>
      </c>
      <c r="CH101">
        <v>1</v>
      </c>
      <c r="CI101">
        <v>4</v>
      </c>
      <c r="CJ101">
        <v>1</v>
      </c>
      <c r="CK101">
        <v>4</v>
      </c>
      <c r="CL101">
        <v>27.52</v>
      </c>
      <c r="CM101">
        <v>27.84</v>
      </c>
      <c r="CN101" t="s">
        <v>108</v>
      </c>
      <c r="CO101" s="4">
        <f t="shared" si="4"/>
        <v>-3.2703488372092249E-3</v>
      </c>
      <c r="CP101" s="4">
        <f t="shared" si="5"/>
        <v>1.1494252873563204E-2</v>
      </c>
      <c r="CR101" s="2">
        <f t="shared" si="6"/>
        <v>27.836321839080458</v>
      </c>
    </row>
    <row r="102" spans="1:96" x14ac:dyDescent="0.25">
      <c r="A102">
        <v>93</v>
      </c>
      <c r="B102" t="s">
        <v>482</v>
      </c>
      <c r="C102">
        <v>9</v>
      </c>
      <c r="D102">
        <v>0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31.25</v>
      </c>
      <c r="N102" t="s">
        <v>259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76</v>
      </c>
      <c r="AC102">
        <v>0</v>
      </c>
      <c r="AD102">
        <v>0</v>
      </c>
      <c r="AE102">
        <v>0</v>
      </c>
      <c r="AF102">
        <v>0</v>
      </c>
      <c r="AG102" t="s">
        <v>483</v>
      </c>
      <c r="AH102">
        <v>1</v>
      </c>
      <c r="AI102">
        <v>6</v>
      </c>
      <c r="AJ102">
        <v>21</v>
      </c>
      <c r="AK102">
        <v>20</v>
      </c>
      <c r="AL102">
        <v>15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1</v>
      </c>
      <c r="AZ102" t="s">
        <v>484</v>
      </c>
      <c r="BA102">
        <v>14</v>
      </c>
      <c r="BB102">
        <v>6</v>
      </c>
      <c r="BC102">
        <v>3</v>
      </c>
      <c r="BD102">
        <v>1</v>
      </c>
      <c r="BE102">
        <v>0</v>
      </c>
      <c r="BF102">
        <v>1</v>
      </c>
      <c r="BG102">
        <v>4</v>
      </c>
      <c r="BH102">
        <v>0</v>
      </c>
      <c r="BI102">
        <v>0</v>
      </c>
      <c r="BJ102">
        <v>7</v>
      </c>
      <c r="BK102">
        <v>7</v>
      </c>
      <c r="BL102">
        <v>7</v>
      </c>
      <c r="BM102">
        <v>14</v>
      </c>
      <c r="BN102">
        <v>16</v>
      </c>
      <c r="BO102">
        <v>1</v>
      </c>
      <c r="BP102">
        <v>13</v>
      </c>
      <c r="BQ102">
        <v>0</v>
      </c>
      <c r="BR102">
        <v>0</v>
      </c>
      <c r="BS102" t="s">
        <v>485</v>
      </c>
      <c r="BT102">
        <v>35</v>
      </c>
      <c r="BU102">
        <v>13</v>
      </c>
      <c r="BV102">
        <v>8</v>
      </c>
      <c r="BW102">
        <v>4</v>
      </c>
      <c r="BX102">
        <v>7</v>
      </c>
      <c r="BY102">
        <v>3</v>
      </c>
      <c r="BZ102">
        <v>19</v>
      </c>
      <c r="CA102">
        <v>1</v>
      </c>
      <c r="CB102">
        <v>7</v>
      </c>
      <c r="CC102">
        <v>16</v>
      </c>
      <c r="CD102">
        <v>4</v>
      </c>
      <c r="CE102">
        <v>4</v>
      </c>
      <c r="CF102">
        <v>1</v>
      </c>
      <c r="CG102">
        <v>5</v>
      </c>
      <c r="CH102">
        <v>2</v>
      </c>
      <c r="CI102">
        <v>3</v>
      </c>
      <c r="CJ102">
        <v>1</v>
      </c>
      <c r="CK102">
        <v>0</v>
      </c>
      <c r="CL102">
        <v>31.25</v>
      </c>
      <c r="CM102">
        <v>31.8</v>
      </c>
      <c r="CN102" t="s">
        <v>108</v>
      </c>
      <c r="CO102" s="4">
        <f t="shared" si="4"/>
        <v>0</v>
      </c>
      <c r="CP102" s="4">
        <f t="shared" si="5"/>
        <v>1.7295597484276781E-2</v>
      </c>
      <c r="CR102" s="2">
        <f t="shared" si="6"/>
        <v>31.790487421383649</v>
      </c>
    </row>
    <row r="103" spans="1:96" x14ac:dyDescent="0.25">
      <c r="A103">
        <v>94</v>
      </c>
      <c r="B103" t="s">
        <v>486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31.26</v>
      </c>
      <c r="N103" t="s">
        <v>450</v>
      </c>
      <c r="O103">
        <v>4</v>
      </c>
      <c r="P103">
        <v>11</v>
      </c>
      <c r="Q103">
        <v>15</v>
      </c>
      <c r="R103">
        <v>9</v>
      </c>
      <c r="S103">
        <v>13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18</v>
      </c>
      <c r="AC103">
        <v>1</v>
      </c>
      <c r="AD103">
        <v>18</v>
      </c>
      <c r="AE103">
        <v>1</v>
      </c>
      <c r="AF103">
        <v>18</v>
      </c>
      <c r="AG103" t="s">
        <v>130</v>
      </c>
      <c r="AH103">
        <v>3</v>
      </c>
      <c r="AI103">
        <v>6</v>
      </c>
      <c r="AJ103">
        <v>6</v>
      </c>
      <c r="AK103">
        <v>18</v>
      </c>
      <c r="AL103">
        <v>41</v>
      </c>
      <c r="AM103">
        <v>1</v>
      </c>
      <c r="AN103">
        <v>6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2</v>
      </c>
      <c r="AX103">
        <v>1</v>
      </c>
      <c r="AY103">
        <v>2</v>
      </c>
      <c r="AZ103" t="s">
        <v>161</v>
      </c>
      <c r="BA103">
        <v>7</v>
      </c>
      <c r="BB103">
        <v>5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4</v>
      </c>
      <c r="BK103">
        <v>1</v>
      </c>
      <c r="BL103">
        <v>7</v>
      </c>
      <c r="BM103">
        <v>31</v>
      </c>
      <c r="BN103">
        <v>16</v>
      </c>
      <c r="BO103">
        <v>0</v>
      </c>
      <c r="BP103">
        <v>0</v>
      </c>
      <c r="BQ103">
        <v>0</v>
      </c>
      <c r="BR103">
        <v>0</v>
      </c>
      <c r="BS103" t="s">
        <v>487</v>
      </c>
      <c r="BT103">
        <v>14</v>
      </c>
      <c r="BU103">
        <v>6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6</v>
      </c>
      <c r="CD103">
        <v>4</v>
      </c>
      <c r="CE103">
        <v>3</v>
      </c>
      <c r="CF103">
        <v>25</v>
      </c>
      <c r="CG103">
        <v>15</v>
      </c>
      <c r="CH103">
        <v>0</v>
      </c>
      <c r="CI103">
        <v>0</v>
      </c>
      <c r="CJ103">
        <v>0</v>
      </c>
      <c r="CK103">
        <v>0</v>
      </c>
      <c r="CL103">
        <v>30.99</v>
      </c>
      <c r="CM103">
        <v>31.39</v>
      </c>
      <c r="CN103" t="s">
        <v>108</v>
      </c>
      <c r="CO103" s="4">
        <f t="shared" si="4"/>
        <v>-8.7124878993225519E-3</v>
      </c>
      <c r="CP103" s="4">
        <f t="shared" si="5"/>
        <v>1.274291175533615E-2</v>
      </c>
      <c r="CR103" s="2">
        <f t="shared" si="6"/>
        <v>31.384902835297865</v>
      </c>
    </row>
    <row r="104" spans="1:96" x14ac:dyDescent="0.25">
      <c r="A104">
        <v>95</v>
      </c>
      <c r="B104" t="s">
        <v>488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34.78</v>
      </c>
      <c r="N104" t="s">
        <v>489</v>
      </c>
      <c r="O104">
        <v>2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3</v>
      </c>
      <c r="AA104">
        <v>4</v>
      </c>
      <c r="AB104">
        <v>74</v>
      </c>
      <c r="AC104">
        <v>1</v>
      </c>
      <c r="AD104">
        <v>2</v>
      </c>
      <c r="AE104">
        <v>0</v>
      </c>
      <c r="AF104">
        <v>0</v>
      </c>
      <c r="AG104" t="s">
        <v>490</v>
      </c>
      <c r="AH104">
        <v>1</v>
      </c>
      <c r="AI104">
        <v>1</v>
      </c>
      <c r="AJ104">
        <v>4</v>
      </c>
      <c r="AK104">
        <v>6</v>
      </c>
      <c r="AL104">
        <v>67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1</v>
      </c>
      <c r="AZ104" t="s">
        <v>491</v>
      </c>
      <c r="BA104">
        <v>3</v>
      </c>
      <c r="BB104">
        <v>3</v>
      </c>
      <c r="BC104">
        <v>1</v>
      </c>
      <c r="BD104">
        <v>3</v>
      </c>
      <c r="BE104">
        <v>68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1</v>
      </c>
      <c r="BP104">
        <v>4</v>
      </c>
      <c r="BQ104">
        <v>1</v>
      </c>
      <c r="BR104">
        <v>4</v>
      </c>
      <c r="BS104" t="s">
        <v>492</v>
      </c>
      <c r="BT104">
        <v>19</v>
      </c>
      <c r="BU104">
        <v>12</v>
      </c>
      <c r="BV104">
        <v>4</v>
      </c>
      <c r="BW104">
        <v>21</v>
      </c>
      <c r="BX104">
        <v>4</v>
      </c>
      <c r="BY104">
        <v>1</v>
      </c>
      <c r="BZ104">
        <v>29</v>
      </c>
      <c r="CA104">
        <v>1</v>
      </c>
      <c r="CB104">
        <v>4</v>
      </c>
      <c r="CC104">
        <v>6</v>
      </c>
      <c r="CD104">
        <v>2</v>
      </c>
      <c r="CE104">
        <v>3</v>
      </c>
      <c r="CF104">
        <v>11</v>
      </c>
      <c r="CG104">
        <v>6</v>
      </c>
      <c r="CH104">
        <v>1</v>
      </c>
      <c r="CI104">
        <v>1</v>
      </c>
      <c r="CJ104">
        <v>1</v>
      </c>
      <c r="CK104">
        <v>0</v>
      </c>
      <c r="CL104">
        <v>35.090000000000003</v>
      </c>
      <c r="CM104">
        <v>35.880000000000003</v>
      </c>
      <c r="CN104" t="s">
        <v>108</v>
      </c>
      <c r="CO104" s="4">
        <f t="shared" si="4"/>
        <v>8.8344257623255151E-3</v>
      </c>
      <c r="CP104" s="4">
        <f t="shared" si="5"/>
        <v>2.2017837235228543E-2</v>
      </c>
      <c r="CR104" s="2">
        <f t="shared" si="6"/>
        <v>35.862605908584172</v>
      </c>
    </row>
    <row r="105" spans="1:96" x14ac:dyDescent="0.25">
      <c r="A105">
        <v>96</v>
      </c>
      <c r="B105" t="s">
        <v>493</v>
      </c>
      <c r="C105">
        <v>9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30.36</v>
      </c>
      <c r="N105" t="s">
        <v>494</v>
      </c>
      <c r="O105">
        <v>2</v>
      </c>
      <c r="P105">
        <v>6</v>
      </c>
      <c r="Q105">
        <v>8</v>
      </c>
      <c r="R105">
        <v>8</v>
      </c>
      <c r="S105">
        <v>1</v>
      </c>
      <c r="T105">
        <v>1</v>
      </c>
      <c r="U105">
        <v>17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3</v>
      </c>
      <c r="AB105">
        <v>52</v>
      </c>
      <c r="AC105">
        <v>1</v>
      </c>
      <c r="AD105">
        <v>2</v>
      </c>
      <c r="AE105">
        <v>1</v>
      </c>
      <c r="AF105">
        <v>0</v>
      </c>
      <c r="AG105" t="s">
        <v>186</v>
      </c>
      <c r="AH105">
        <v>25</v>
      </c>
      <c r="AI105">
        <v>19</v>
      </c>
      <c r="AJ105">
        <v>9</v>
      </c>
      <c r="AK105">
        <v>15</v>
      </c>
      <c r="AL105">
        <v>4</v>
      </c>
      <c r="AM105">
        <v>2</v>
      </c>
      <c r="AN105">
        <v>2</v>
      </c>
      <c r="AO105">
        <v>0</v>
      </c>
      <c r="AP105">
        <v>0</v>
      </c>
      <c r="AQ105">
        <v>9</v>
      </c>
      <c r="AR105">
        <v>1</v>
      </c>
      <c r="AS105">
        <v>4</v>
      </c>
      <c r="AT105">
        <v>0</v>
      </c>
      <c r="AU105">
        <v>4</v>
      </c>
      <c r="AV105">
        <v>3</v>
      </c>
      <c r="AW105">
        <v>9</v>
      </c>
      <c r="AX105">
        <v>1</v>
      </c>
      <c r="AY105">
        <v>0</v>
      </c>
      <c r="AZ105" t="s">
        <v>495</v>
      </c>
      <c r="BA105">
        <v>13</v>
      </c>
      <c r="BB105">
        <v>12</v>
      </c>
      <c r="BC105">
        <v>23</v>
      </c>
      <c r="BD105">
        <v>20</v>
      </c>
      <c r="BE105">
        <v>7</v>
      </c>
      <c r="BF105">
        <v>1</v>
      </c>
      <c r="BG105">
        <v>6</v>
      </c>
      <c r="BH105">
        <v>0</v>
      </c>
      <c r="BI105">
        <v>0</v>
      </c>
      <c r="BJ105">
        <v>3</v>
      </c>
      <c r="BK105">
        <v>1</v>
      </c>
      <c r="BL105">
        <v>0</v>
      </c>
      <c r="BM105">
        <v>1</v>
      </c>
      <c r="BN105">
        <v>1</v>
      </c>
      <c r="BO105">
        <v>2</v>
      </c>
      <c r="BP105">
        <v>3</v>
      </c>
      <c r="BQ105">
        <v>1</v>
      </c>
      <c r="BR105">
        <v>3</v>
      </c>
      <c r="BS105" t="s">
        <v>496</v>
      </c>
      <c r="BT105">
        <v>3</v>
      </c>
      <c r="BU105">
        <v>0</v>
      </c>
      <c r="BV105">
        <v>2</v>
      </c>
      <c r="BW105">
        <v>17</v>
      </c>
      <c r="BX105">
        <v>56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1</v>
      </c>
      <c r="CG105">
        <v>1</v>
      </c>
      <c r="CH105">
        <v>1</v>
      </c>
      <c r="CI105">
        <v>3</v>
      </c>
      <c r="CJ105">
        <v>1</v>
      </c>
      <c r="CK105">
        <v>3</v>
      </c>
      <c r="CL105">
        <v>30.2</v>
      </c>
      <c r="CM105">
        <v>31.99</v>
      </c>
      <c r="CN105" t="s">
        <v>108</v>
      </c>
      <c r="CO105" s="4">
        <f t="shared" si="4"/>
        <v>-5.2980132450330952E-3</v>
      </c>
      <c r="CP105" s="4">
        <f t="shared" si="5"/>
        <v>5.5954985933104107E-2</v>
      </c>
      <c r="CR105" s="2">
        <f t="shared" si="6"/>
        <v>31.889840575179743</v>
      </c>
    </row>
    <row r="106" spans="1:96" x14ac:dyDescent="0.25">
      <c r="A106">
        <v>97</v>
      </c>
      <c r="B106" t="s">
        <v>497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35.590000000000003</v>
      </c>
      <c r="N106" t="s">
        <v>170</v>
      </c>
      <c r="O106">
        <v>2</v>
      </c>
      <c r="P106">
        <v>2</v>
      </c>
      <c r="Q106">
        <v>1</v>
      </c>
      <c r="R106">
        <v>1</v>
      </c>
      <c r="S106">
        <v>72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4</v>
      </c>
      <c r="AC106">
        <v>1</v>
      </c>
      <c r="AD106">
        <v>5</v>
      </c>
      <c r="AE106">
        <v>1</v>
      </c>
      <c r="AF106">
        <v>5</v>
      </c>
      <c r="AG106" t="s">
        <v>498</v>
      </c>
      <c r="AH106">
        <v>0</v>
      </c>
      <c r="AI106">
        <v>2</v>
      </c>
      <c r="AJ106">
        <v>0</v>
      </c>
      <c r="AK106">
        <v>0</v>
      </c>
      <c r="AL106">
        <v>78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 t="s">
        <v>101</v>
      </c>
      <c r="BA106">
        <v>11</v>
      </c>
      <c r="BB106">
        <v>4</v>
      </c>
      <c r="BC106">
        <v>4</v>
      </c>
      <c r="BD106">
        <v>0</v>
      </c>
      <c r="BE106">
        <v>0</v>
      </c>
      <c r="BF106">
        <v>1</v>
      </c>
      <c r="BG106">
        <v>4</v>
      </c>
      <c r="BH106">
        <v>0</v>
      </c>
      <c r="BI106">
        <v>0</v>
      </c>
      <c r="BJ106">
        <v>3</v>
      </c>
      <c r="BK106">
        <v>4</v>
      </c>
      <c r="BL106">
        <v>7</v>
      </c>
      <c r="BM106">
        <v>12</v>
      </c>
      <c r="BN106">
        <v>46</v>
      </c>
      <c r="BO106">
        <v>1</v>
      </c>
      <c r="BP106">
        <v>0</v>
      </c>
      <c r="BQ106">
        <v>0</v>
      </c>
      <c r="BR106">
        <v>0</v>
      </c>
      <c r="BS106" t="s">
        <v>499</v>
      </c>
      <c r="BT106">
        <v>12</v>
      </c>
      <c r="BU106">
        <v>11</v>
      </c>
      <c r="BV106">
        <v>3</v>
      </c>
      <c r="BW106">
        <v>1</v>
      </c>
      <c r="BX106">
        <v>0</v>
      </c>
      <c r="BY106">
        <v>1</v>
      </c>
      <c r="BZ106">
        <v>4</v>
      </c>
      <c r="CA106">
        <v>0</v>
      </c>
      <c r="CB106">
        <v>0</v>
      </c>
      <c r="CC106">
        <v>3</v>
      </c>
      <c r="CD106">
        <v>4</v>
      </c>
      <c r="CE106">
        <v>4</v>
      </c>
      <c r="CF106">
        <v>5</v>
      </c>
      <c r="CG106">
        <v>50</v>
      </c>
      <c r="CH106">
        <v>1</v>
      </c>
      <c r="CI106">
        <v>0</v>
      </c>
      <c r="CJ106">
        <v>0</v>
      </c>
      <c r="CK106">
        <v>0</v>
      </c>
      <c r="CL106">
        <v>35.85</v>
      </c>
      <c r="CM106">
        <v>37.9</v>
      </c>
      <c r="CN106" t="s">
        <v>108</v>
      </c>
      <c r="CO106" s="4">
        <f t="shared" si="4"/>
        <v>7.2524407252440026E-3</v>
      </c>
      <c r="CP106" s="4">
        <f t="shared" si="5"/>
        <v>5.4089709762532912E-2</v>
      </c>
      <c r="CR106" s="2">
        <f t="shared" si="6"/>
        <v>37.789116094986809</v>
      </c>
    </row>
    <row r="107" spans="1:96" x14ac:dyDescent="0.25">
      <c r="A107">
        <v>98</v>
      </c>
      <c r="B107" t="s">
        <v>500</v>
      </c>
      <c r="C107">
        <v>10</v>
      </c>
      <c r="D107">
        <v>0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28.03</v>
      </c>
      <c r="N107" t="s">
        <v>501</v>
      </c>
      <c r="O107">
        <v>1</v>
      </c>
      <c r="P107">
        <v>0</v>
      </c>
      <c r="Q107">
        <v>1</v>
      </c>
      <c r="R107">
        <v>2</v>
      </c>
      <c r="S107">
        <v>5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502</v>
      </c>
      <c r="AH107">
        <v>1</v>
      </c>
      <c r="AI107">
        <v>0</v>
      </c>
      <c r="AJ107">
        <v>4</v>
      </c>
      <c r="AK107">
        <v>5</v>
      </c>
      <c r="AL107">
        <v>5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503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18</v>
      </c>
      <c r="BO107">
        <v>0</v>
      </c>
      <c r="BP107">
        <v>0</v>
      </c>
      <c r="BQ107">
        <v>0</v>
      </c>
      <c r="BR107">
        <v>0</v>
      </c>
      <c r="BS107" t="s">
        <v>504</v>
      </c>
      <c r="BT107">
        <v>0</v>
      </c>
      <c r="BU107">
        <v>0</v>
      </c>
      <c r="BV107">
        <v>10</v>
      </c>
      <c r="BW107">
        <v>4</v>
      </c>
      <c r="BX107">
        <v>8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27.66</v>
      </c>
      <c r="CM107">
        <v>28.5</v>
      </c>
      <c r="CN107" t="s">
        <v>108</v>
      </c>
      <c r="CO107" s="4">
        <f t="shared" si="4"/>
        <v>-1.3376717281272654E-2</v>
      </c>
      <c r="CP107" s="4">
        <f t="shared" si="5"/>
        <v>2.9473684210526319E-2</v>
      </c>
      <c r="CR107" s="2">
        <f t="shared" si="6"/>
        <v>28.47524210526316</v>
      </c>
    </row>
    <row r="108" spans="1:96" x14ac:dyDescent="0.25">
      <c r="A108">
        <v>99</v>
      </c>
      <c r="B108" t="s">
        <v>505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29.5</v>
      </c>
      <c r="N108" t="s">
        <v>506</v>
      </c>
      <c r="O108">
        <v>4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4</v>
      </c>
      <c r="AA108">
        <v>4</v>
      </c>
      <c r="AB108">
        <v>58</v>
      </c>
      <c r="AC108">
        <v>0</v>
      </c>
      <c r="AD108">
        <v>0</v>
      </c>
      <c r="AE108">
        <v>0</v>
      </c>
      <c r="AF108">
        <v>0</v>
      </c>
      <c r="AG108" t="s">
        <v>255</v>
      </c>
      <c r="AH108">
        <v>8</v>
      </c>
      <c r="AI108">
        <v>13</v>
      </c>
      <c r="AJ108">
        <v>24</v>
      </c>
      <c r="AK108">
        <v>14</v>
      </c>
      <c r="AL108">
        <v>18</v>
      </c>
      <c r="AM108">
        <v>1</v>
      </c>
      <c r="AN108">
        <v>1</v>
      </c>
      <c r="AO108">
        <v>0</v>
      </c>
      <c r="AP108">
        <v>0</v>
      </c>
      <c r="AQ108">
        <v>2</v>
      </c>
      <c r="AR108">
        <v>1</v>
      </c>
      <c r="AS108">
        <v>0</v>
      </c>
      <c r="AT108">
        <v>0</v>
      </c>
      <c r="AU108">
        <v>1</v>
      </c>
      <c r="AV108">
        <v>2</v>
      </c>
      <c r="AW108">
        <v>2</v>
      </c>
      <c r="AX108">
        <v>1</v>
      </c>
      <c r="AY108">
        <v>2</v>
      </c>
      <c r="AZ108" t="s">
        <v>197</v>
      </c>
      <c r="BA108">
        <v>24</v>
      </c>
      <c r="BB108">
        <v>25</v>
      </c>
      <c r="BC108">
        <v>23</v>
      </c>
      <c r="BD108">
        <v>6</v>
      </c>
      <c r="BE108">
        <v>0</v>
      </c>
      <c r="BF108">
        <v>1</v>
      </c>
      <c r="BG108">
        <v>2</v>
      </c>
      <c r="BH108">
        <v>0</v>
      </c>
      <c r="BI108">
        <v>0</v>
      </c>
      <c r="BJ108">
        <v>6</v>
      </c>
      <c r="BK108">
        <v>0</v>
      </c>
      <c r="BL108">
        <v>0</v>
      </c>
      <c r="BM108">
        <v>1</v>
      </c>
      <c r="BN108">
        <v>0</v>
      </c>
      <c r="BO108">
        <v>1</v>
      </c>
      <c r="BP108">
        <v>1</v>
      </c>
      <c r="BQ108">
        <v>0</v>
      </c>
      <c r="BR108">
        <v>0</v>
      </c>
      <c r="BS108" t="s">
        <v>507</v>
      </c>
      <c r="BT108">
        <v>22</v>
      </c>
      <c r="BU108">
        <v>8</v>
      </c>
      <c r="BV108">
        <v>4</v>
      </c>
      <c r="BW108">
        <v>3</v>
      </c>
      <c r="BX108">
        <v>0</v>
      </c>
      <c r="BY108">
        <v>1</v>
      </c>
      <c r="BZ108">
        <v>7</v>
      </c>
      <c r="CA108">
        <v>0</v>
      </c>
      <c r="CB108">
        <v>0</v>
      </c>
      <c r="CC108">
        <v>10</v>
      </c>
      <c r="CD108">
        <v>6</v>
      </c>
      <c r="CE108">
        <v>11</v>
      </c>
      <c r="CF108">
        <v>5</v>
      </c>
      <c r="CG108">
        <v>11</v>
      </c>
      <c r="CH108">
        <v>1</v>
      </c>
      <c r="CI108">
        <v>32</v>
      </c>
      <c r="CJ108">
        <v>0</v>
      </c>
      <c r="CK108">
        <v>0</v>
      </c>
      <c r="CL108">
        <v>29.62</v>
      </c>
      <c r="CM108">
        <v>29.73</v>
      </c>
      <c r="CN108" t="s">
        <v>108</v>
      </c>
      <c r="CO108" s="4">
        <f t="shared" si="4"/>
        <v>4.051316677920358E-3</v>
      </c>
      <c r="CP108" s="4">
        <f t="shared" si="5"/>
        <v>3.6999663639420977E-3</v>
      </c>
      <c r="CR108" s="2">
        <f t="shared" si="6"/>
        <v>29.729593003699964</v>
      </c>
    </row>
    <row r="109" spans="1:96" x14ac:dyDescent="0.25">
      <c r="A109">
        <v>100</v>
      </c>
      <c r="B109" t="s">
        <v>508</v>
      </c>
      <c r="C109">
        <v>9</v>
      </c>
      <c r="D109">
        <v>1</v>
      </c>
      <c r="E109">
        <v>5</v>
      </c>
      <c r="F109">
        <v>1</v>
      </c>
      <c r="G109" t="s">
        <v>92</v>
      </c>
      <c r="H109" t="s">
        <v>92</v>
      </c>
      <c r="I109">
        <v>5</v>
      </c>
      <c r="J109">
        <v>1</v>
      </c>
      <c r="K109" t="s">
        <v>92</v>
      </c>
      <c r="L109" t="s">
        <v>92</v>
      </c>
      <c r="M109">
        <v>26.6</v>
      </c>
      <c r="N109" t="s">
        <v>239</v>
      </c>
      <c r="O109">
        <v>14</v>
      </c>
      <c r="P109">
        <v>6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</v>
      </c>
      <c r="Y109">
        <v>3</v>
      </c>
      <c r="Z109">
        <v>1</v>
      </c>
      <c r="AA109">
        <v>0</v>
      </c>
      <c r="AB109">
        <v>3</v>
      </c>
      <c r="AC109">
        <v>0</v>
      </c>
      <c r="AD109">
        <v>0</v>
      </c>
      <c r="AE109">
        <v>0</v>
      </c>
      <c r="AF109">
        <v>0</v>
      </c>
      <c r="AG109" t="s">
        <v>507</v>
      </c>
      <c r="AH109">
        <v>4</v>
      </c>
      <c r="AI109">
        <v>1</v>
      </c>
      <c r="AJ109">
        <v>6</v>
      </c>
      <c r="AK109">
        <v>6</v>
      </c>
      <c r="AL109">
        <v>20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1</v>
      </c>
      <c r="AS109">
        <v>0</v>
      </c>
      <c r="AT109">
        <v>0</v>
      </c>
      <c r="AU109">
        <v>5</v>
      </c>
      <c r="AV109">
        <v>1</v>
      </c>
      <c r="AW109">
        <v>6</v>
      </c>
      <c r="AX109">
        <v>1</v>
      </c>
      <c r="AY109">
        <v>6</v>
      </c>
      <c r="AZ109" t="s">
        <v>95</v>
      </c>
      <c r="BA109">
        <v>4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2</v>
      </c>
      <c r="BH109">
        <v>0</v>
      </c>
      <c r="BI109">
        <v>0</v>
      </c>
      <c r="BJ109">
        <v>2</v>
      </c>
      <c r="BK109">
        <v>1</v>
      </c>
      <c r="BL109">
        <v>2</v>
      </c>
      <c r="BM109">
        <v>2</v>
      </c>
      <c r="BN109">
        <v>16</v>
      </c>
      <c r="BO109">
        <v>1</v>
      </c>
      <c r="BP109">
        <v>0</v>
      </c>
      <c r="BQ109">
        <v>0</v>
      </c>
      <c r="BR109">
        <v>0</v>
      </c>
      <c r="BS109" t="s">
        <v>295</v>
      </c>
      <c r="BT109">
        <v>4</v>
      </c>
      <c r="BU109">
        <v>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</v>
      </c>
      <c r="CD109">
        <v>2</v>
      </c>
      <c r="CE109">
        <v>3</v>
      </c>
      <c r="CF109">
        <v>0</v>
      </c>
      <c r="CG109">
        <v>15</v>
      </c>
      <c r="CH109">
        <v>0</v>
      </c>
      <c r="CI109">
        <v>0</v>
      </c>
      <c r="CJ109">
        <v>0</v>
      </c>
      <c r="CK109">
        <v>0</v>
      </c>
      <c r="CL109">
        <v>26.57</v>
      </c>
      <c r="CM109">
        <v>26.57</v>
      </c>
      <c r="CN109" t="s">
        <v>108</v>
      </c>
      <c r="CO109" s="4">
        <f t="shared" si="4"/>
        <v>-1.1290929619871548E-3</v>
      </c>
      <c r="CP109" s="4">
        <f t="shared" si="5"/>
        <v>0</v>
      </c>
      <c r="CR109" s="2">
        <f t="shared" si="6"/>
        <v>26.57</v>
      </c>
    </row>
    <row r="110" spans="1:96" x14ac:dyDescent="0.25">
      <c r="A110">
        <v>101</v>
      </c>
      <c r="B110" t="s">
        <v>509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26.1</v>
      </c>
      <c r="N110" t="s">
        <v>136</v>
      </c>
      <c r="O110">
        <v>21</v>
      </c>
      <c r="P110">
        <v>6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4</v>
      </c>
      <c r="Y110">
        <v>1</v>
      </c>
      <c r="Z110">
        <v>5</v>
      </c>
      <c r="AA110">
        <v>2</v>
      </c>
      <c r="AB110">
        <v>29</v>
      </c>
      <c r="AC110">
        <v>1</v>
      </c>
      <c r="AD110">
        <v>0</v>
      </c>
      <c r="AE110">
        <v>0</v>
      </c>
      <c r="AF110">
        <v>0</v>
      </c>
      <c r="AG110" t="s">
        <v>510</v>
      </c>
      <c r="AH110">
        <v>3</v>
      </c>
      <c r="AI110">
        <v>9</v>
      </c>
      <c r="AJ110">
        <v>33</v>
      </c>
      <c r="AK110">
        <v>10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t="s">
        <v>123</v>
      </c>
      <c r="BA110">
        <v>4</v>
      </c>
      <c r="BB110">
        <v>5</v>
      </c>
      <c r="BC110">
        <v>3</v>
      </c>
      <c r="BD110">
        <v>0</v>
      </c>
      <c r="BE110">
        <v>0</v>
      </c>
      <c r="BF110">
        <v>1</v>
      </c>
      <c r="BG110">
        <v>3</v>
      </c>
      <c r="BH110">
        <v>0</v>
      </c>
      <c r="BI110">
        <v>0</v>
      </c>
      <c r="BJ110">
        <v>1</v>
      </c>
      <c r="BK110">
        <v>0</v>
      </c>
      <c r="BL110">
        <v>4</v>
      </c>
      <c r="BM110">
        <v>3</v>
      </c>
      <c r="BN110">
        <v>21</v>
      </c>
      <c r="BO110">
        <v>0</v>
      </c>
      <c r="BP110">
        <v>0</v>
      </c>
      <c r="BQ110">
        <v>0</v>
      </c>
      <c r="BR110">
        <v>0</v>
      </c>
      <c r="BS110" t="s">
        <v>511</v>
      </c>
      <c r="BT110">
        <v>2</v>
      </c>
      <c r="BU110">
        <v>9</v>
      </c>
      <c r="BV110">
        <v>19</v>
      </c>
      <c r="BW110">
        <v>22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3</v>
      </c>
      <c r="CF110">
        <v>1</v>
      </c>
      <c r="CG110">
        <v>1</v>
      </c>
      <c r="CH110">
        <v>1</v>
      </c>
      <c r="CI110">
        <v>5</v>
      </c>
      <c r="CJ110">
        <v>0</v>
      </c>
      <c r="CK110">
        <v>0</v>
      </c>
      <c r="CL110">
        <v>26.2</v>
      </c>
      <c r="CM110">
        <v>26.94</v>
      </c>
      <c r="CN110" t="s">
        <v>108</v>
      </c>
      <c r="CO110" s="4">
        <f t="shared" si="4"/>
        <v>3.8167938931297218E-3</v>
      </c>
      <c r="CP110" s="4">
        <f t="shared" si="5"/>
        <v>2.7468448403860535E-2</v>
      </c>
      <c r="CR110" s="2">
        <f t="shared" si="6"/>
        <v>26.919673348181146</v>
      </c>
    </row>
    <row r="111" spans="1:96" x14ac:dyDescent="0.25">
      <c r="A111">
        <v>102</v>
      </c>
      <c r="B111" t="s">
        <v>512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26.86</v>
      </c>
      <c r="N111" t="s">
        <v>513</v>
      </c>
      <c r="O111">
        <v>13</v>
      </c>
      <c r="P111">
        <v>28</v>
      </c>
      <c r="Q111">
        <v>19</v>
      </c>
      <c r="R111">
        <v>2</v>
      </c>
      <c r="S111">
        <v>0</v>
      </c>
      <c r="T111">
        <v>1</v>
      </c>
      <c r="U111">
        <v>21</v>
      </c>
      <c r="V111">
        <v>0</v>
      </c>
      <c r="W111">
        <v>0</v>
      </c>
      <c r="X111">
        <v>5</v>
      </c>
      <c r="Y111">
        <v>0</v>
      </c>
      <c r="Z111">
        <v>4</v>
      </c>
      <c r="AA111">
        <v>1</v>
      </c>
      <c r="AB111">
        <v>18</v>
      </c>
      <c r="AC111">
        <v>1</v>
      </c>
      <c r="AD111">
        <v>18</v>
      </c>
      <c r="AE111">
        <v>0</v>
      </c>
      <c r="AF111">
        <v>0</v>
      </c>
      <c r="AG111" t="s">
        <v>514</v>
      </c>
      <c r="AH111">
        <v>13</v>
      </c>
      <c r="AI111">
        <v>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5</v>
      </c>
      <c r="AR111">
        <v>5</v>
      </c>
      <c r="AS111">
        <v>8</v>
      </c>
      <c r="AT111">
        <v>8</v>
      </c>
      <c r="AU111">
        <v>51</v>
      </c>
      <c r="AV111">
        <v>0</v>
      </c>
      <c r="AW111">
        <v>0</v>
      </c>
      <c r="AX111">
        <v>0</v>
      </c>
      <c r="AY111">
        <v>0</v>
      </c>
      <c r="AZ111" t="s">
        <v>515</v>
      </c>
      <c r="BA111">
        <v>16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2</v>
      </c>
      <c r="BK111">
        <v>1</v>
      </c>
      <c r="BL111">
        <v>4</v>
      </c>
      <c r="BM111">
        <v>6</v>
      </c>
      <c r="BN111">
        <v>68</v>
      </c>
      <c r="BO111">
        <v>0</v>
      </c>
      <c r="BP111">
        <v>0</v>
      </c>
      <c r="BQ111">
        <v>0</v>
      </c>
      <c r="BR111">
        <v>0</v>
      </c>
      <c r="BS111" t="s">
        <v>272</v>
      </c>
      <c r="BT111">
        <v>23</v>
      </c>
      <c r="BU111">
        <v>7</v>
      </c>
      <c r="BV111">
        <v>1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6</v>
      </c>
      <c r="CD111">
        <v>4</v>
      </c>
      <c r="CE111">
        <v>4</v>
      </c>
      <c r="CF111">
        <v>14</v>
      </c>
      <c r="CG111">
        <v>34</v>
      </c>
      <c r="CH111">
        <v>2</v>
      </c>
      <c r="CI111">
        <v>56</v>
      </c>
      <c r="CJ111">
        <v>1</v>
      </c>
      <c r="CK111">
        <v>56</v>
      </c>
      <c r="CL111">
        <v>27.24</v>
      </c>
      <c r="CM111">
        <v>27.44</v>
      </c>
      <c r="CN111" t="s">
        <v>97</v>
      </c>
      <c r="CO111" s="4">
        <f t="shared" si="4"/>
        <v>1.3950073421439058E-2</v>
      </c>
      <c r="CP111" s="4">
        <f t="shared" si="5"/>
        <v>7.2886297376094644E-3</v>
      </c>
      <c r="CR111" s="2">
        <f t="shared" si="6"/>
        <v>27.43854227405248</v>
      </c>
    </row>
    <row r="112" spans="1:96" x14ac:dyDescent="0.25">
      <c r="A112">
        <v>103</v>
      </c>
      <c r="B112" t="s">
        <v>516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32.4</v>
      </c>
      <c r="N112" t="s">
        <v>517</v>
      </c>
      <c r="O112">
        <v>27</v>
      </c>
      <c r="P112">
        <v>17</v>
      </c>
      <c r="Q112">
        <v>8</v>
      </c>
      <c r="R112">
        <v>8</v>
      </c>
      <c r="S112">
        <v>11</v>
      </c>
      <c r="T112">
        <v>1</v>
      </c>
      <c r="U112">
        <v>27</v>
      </c>
      <c r="V112">
        <v>1</v>
      </c>
      <c r="W112">
        <v>11</v>
      </c>
      <c r="X112">
        <v>9</v>
      </c>
      <c r="Y112">
        <v>3</v>
      </c>
      <c r="Z112">
        <v>1</v>
      </c>
      <c r="AA112">
        <v>4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481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79</v>
      </c>
      <c r="AV112">
        <v>0</v>
      </c>
      <c r="AW112">
        <v>0</v>
      </c>
      <c r="AX112">
        <v>0</v>
      </c>
      <c r="AY112">
        <v>0</v>
      </c>
      <c r="AZ112" t="s">
        <v>101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78</v>
      </c>
      <c r="BO112">
        <v>0</v>
      </c>
      <c r="BP112">
        <v>0</v>
      </c>
      <c r="BQ112">
        <v>0</v>
      </c>
      <c r="BR112">
        <v>0</v>
      </c>
      <c r="BS112" t="s">
        <v>272</v>
      </c>
      <c r="BT112">
        <v>20</v>
      </c>
      <c r="BU112">
        <v>9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18</v>
      </c>
      <c r="CD112">
        <v>12</v>
      </c>
      <c r="CE112">
        <v>13</v>
      </c>
      <c r="CF112">
        <v>14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32.36</v>
      </c>
      <c r="CM112">
        <v>32.450000000000003</v>
      </c>
      <c r="CN112" t="s">
        <v>97</v>
      </c>
      <c r="CO112" s="4">
        <f t="shared" si="4"/>
        <v>-1.2360939431397266E-3</v>
      </c>
      <c r="CP112" s="4">
        <f t="shared" si="5"/>
        <v>2.7734976887520135E-3</v>
      </c>
      <c r="CR112" s="2">
        <f t="shared" si="6"/>
        <v>32.449750385208013</v>
      </c>
    </row>
    <row r="113" spans="1:96" x14ac:dyDescent="0.25">
      <c r="A113">
        <v>104</v>
      </c>
      <c r="B113" t="s">
        <v>518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35.68</v>
      </c>
      <c r="N113" t="s">
        <v>519</v>
      </c>
      <c r="O113">
        <v>13</v>
      </c>
      <c r="P113">
        <v>17</v>
      </c>
      <c r="Q113">
        <v>15</v>
      </c>
      <c r="R113">
        <v>14</v>
      </c>
      <c r="S113">
        <v>14</v>
      </c>
      <c r="T113">
        <v>1</v>
      </c>
      <c r="U113">
        <v>43</v>
      </c>
      <c r="V113">
        <v>1</v>
      </c>
      <c r="W113">
        <v>14</v>
      </c>
      <c r="X113">
        <v>2</v>
      </c>
      <c r="Y113">
        <v>1</v>
      </c>
      <c r="Z113">
        <v>1</v>
      </c>
      <c r="AA113">
        <v>1</v>
      </c>
      <c r="AB113">
        <v>3</v>
      </c>
      <c r="AC113">
        <v>0</v>
      </c>
      <c r="AD113">
        <v>0</v>
      </c>
      <c r="AE113">
        <v>0</v>
      </c>
      <c r="AF113">
        <v>0</v>
      </c>
      <c r="AG113" t="s">
        <v>418</v>
      </c>
      <c r="AH113">
        <v>11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7</v>
      </c>
      <c r="AR113">
        <v>2</v>
      </c>
      <c r="AS113">
        <v>6</v>
      </c>
      <c r="AT113">
        <v>7</v>
      </c>
      <c r="AU113">
        <v>51</v>
      </c>
      <c r="AV113">
        <v>0</v>
      </c>
      <c r="AW113">
        <v>0</v>
      </c>
      <c r="AX113">
        <v>0</v>
      </c>
      <c r="AY113">
        <v>0</v>
      </c>
      <c r="AZ113" t="s">
        <v>520</v>
      </c>
      <c r="BA113">
        <v>11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4</v>
      </c>
      <c r="BK113">
        <v>8</v>
      </c>
      <c r="BL113">
        <v>8</v>
      </c>
      <c r="BM113">
        <v>6</v>
      </c>
      <c r="BN113">
        <v>49</v>
      </c>
      <c r="BO113">
        <v>0</v>
      </c>
      <c r="BP113">
        <v>0</v>
      </c>
      <c r="BQ113">
        <v>0</v>
      </c>
      <c r="BR113">
        <v>0</v>
      </c>
      <c r="BS113" t="s">
        <v>272</v>
      </c>
      <c r="BT113">
        <v>12</v>
      </c>
      <c r="BU113">
        <v>15</v>
      </c>
      <c r="BV113">
        <v>6</v>
      </c>
      <c r="BW113">
        <v>0</v>
      </c>
      <c r="BX113">
        <v>5</v>
      </c>
      <c r="BY113">
        <v>1</v>
      </c>
      <c r="BZ113">
        <v>6</v>
      </c>
      <c r="CA113">
        <v>0</v>
      </c>
      <c r="CB113">
        <v>0</v>
      </c>
      <c r="CC113">
        <v>6</v>
      </c>
      <c r="CD113">
        <v>4</v>
      </c>
      <c r="CE113">
        <v>4</v>
      </c>
      <c r="CF113">
        <v>2</v>
      </c>
      <c r="CG113">
        <v>38</v>
      </c>
      <c r="CH113">
        <v>2</v>
      </c>
      <c r="CI113">
        <v>48</v>
      </c>
      <c r="CJ113">
        <v>1</v>
      </c>
      <c r="CK113">
        <v>48</v>
      </c>
      <c r="CL113">
        <v>37.770000000000003</v>
      </c>
      <c r="CM113">
        <v>38.770000000000003</v>
      </c>
      <c r="CN113" t="s">
        <v>97</v>
      </c>
      <c r="CO113" s="4">
        <f t="shared" si="4"/>
        <v>5.5334921895684452E-2</v>
      </c>
      <c r="CP113" s="4">
        <f t="shared" si="5"/>
        <v>2.579313902501934E-2</v>
      </c>
      <c r="CR113" s="2">
        <f t="shared" si="6"/>
        <v>38.744206860974984</v>
      </c>
    </row>
    <row r="114" spans="1:96" x14ac:dyDescent="0.25">
      <c r="A114">
        <v>105</v>
      </c>
      <c r="B114" t="s">
        <v>521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35.08</v>
      </c>
      <c r="N114" t="s">
        <v>522</v>
      </c>
      <c r="O114">
        <v>4</v>
      </c>
      <c r="P114">
        <v>1</v>
      </c>
      <c r="Q114">
        <v>2</v>
      </c>
      <c r="R114">
        <v>12</v>
      </c>
      <c r="S114">
        <v>53</v>
      </c>
      <c r="T114">
        <v>1</v>
      </c>
      <c r="U114">
        <v>66</v>
      </c>
      <c r="V114">
        <v>1</v>
      </c>
      <c r="W114">
        <v>52</v>
      </c>
      <c r="X114">
        <v>1</v>
      </c>
      <c r="Y114">
        <v>1</v>
      </c>
      <c r="Z114">
        <v>0</v>
      </c>
      <c r="AA114">
        <v>2</v>
      </c>
      <c r="AB114">
        <v>4</v>
      </c>
      <c r="AC114">
        <v>1</v>
      </c>
      <c r="AD114">
        <v>7</v>
      </c>
      <c r="AE114">
        <v>1</v>
      </c>
      <c r="AF114">
        <v>7</v>
      </c>
      <c r="AG114" t="s">
        <v>145</v>
      </c>
      <c r="AH114">
        <v>10</v>
      </c>
      <c r="AI114">
        <v>3</v>
      </c>
      <c r="AJ114">
        <v>4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0</v>
      </c>
      <c r="AQ114">
        <v>6</v>
      </c>
      <c r="AR114">
        <v>9</v>
      </c>
      <c r="AS114">
        <v>5</v>
      </c>
      <c r="AT114">
        <v>7</v>
      </c>
      <c r="AU114">
        <v>43</v>
      </c>
      <c r="AV114">
        <v>1</v>
      </c>
      <c r="AW114">
        <v>64</v>
      </c>
      <c r="AX114">
        <v>1</v>
      </c>
      <c r="AY114">
        <v>64</v>
      </c>
      <c r="AZ114" t="s">
        <v>149</v>
      </c>
      <c r="BA114">
        <v>27</v>
      </c>
      <c r="BB114">
        <v>17</v>
      </c>
      <c r="BC114">
        <v>4</v>
      </c>
      <c r="BD114">
        <v>0</v>
      </c>
      <c r="BE114">
        <v>1</v>
      </c>
      <c r="BF114">
        <v>2</v>
      </c>
      <c r="BG114">
        <v>5</v>
      </c>
      <c r="BH114">
        <v>1</v>
      </c>
      <c r="BI114">
        <v>1</v>
      </c>
      <c r="BJ114">
        <v>12</v>
      </c>
      <c r="BK114">
        <v>7</v>
      </c>
      <c r="BL114">
        <v>4</v>
      </c>
      <c r="BM114">
        <v>7</v>
      </c>
      <c r="BN114">
        <v>23</v>
      </c>
      <c r="BO114">
        <v>1</v>
      </c>
      <c r="BP114">
        <v>0</v>
      </c>
      <c r="BQ114">
        <v>0</v>
      </c>
      <c r="BR114">
        <v>0</v>
      </c>
      <c r="BS114" t="s">
        <v>272</v>
      </c>
      <c r="BT114">
        <v>4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2</v>
      </c>
      <c r="CF114">
        <v>2</v>
      </c>
      <c r="CG114">
        <v>72</v>
      </c>
      <c r="CH114">
        <v>0</v>
      </c>
      <c r="CI114">
        <v>0</v>
      </c>
      <c r="CJ114">
        <v>0</v>
      </c>
      <c r="CK114">
        <v>0</v>
      </c>
      <c r="CL114">
        <v>35.369999999999997</v>
      </c>
      <c r="CM114">
        <v>35.590000000000003</v>
      </c>
      <c r="CN114" t="s">
        <v>97</v>
      </c>
      <c r="CO114" s="4">
        <f t="shared" si="4"/>
        <v>8.1990387333898962E-3</v>
      </c>
      <c r="CP114" s="4">
        <f t="shared" si="5"/>
        <v>6.1815116605790088E-3</v>
      </c>
      <c r="CR114" s="2">
        <f t="shared" si="6"/>
        <v>35.588640067434675</v>
      </c>
    </row>
    <row r="115" spans="1:96" x14ac:dyDescent="0.25">
      <c r="A115">
        <v>106</v>
      </c>
      <c r="B115" t="s">
        <v>523</v>
      </c>
      <c r="C115">
        <v>10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27.27</v>
      </c>
      <c r="N115" t="s">
        <v>524</v>
      </c>
      <c r="O115">
        <v>7</v>
      </c>
      <c r="P115">
        <v>8</v>
      </c>
      <c r="Q115">
        <v>16</v>
      </c>
      <c r="R115">
        <v>32</v>
      </c>
      <c r="S115">
        <v>15</v>
      </c>
      <c r="T115">
        <v>2</v>
      </c>
      <c r="U115">
        <v>3</v>
      </c>
      <c r="V115">
        <v>0</v>
      </c>
      <c r="W115">
        <v>0</v>
      </c>
      <c r="X115">
        <v>2</v>
      </c>
      <c r="Y115">
        <v>0</v>
      </c>
      <c r="Z115">
        <v>1</v>
      </c>
      <c r="AA115">
        <v>1</v>
      </c>
      <c r="AB115">
        <v>7</v>
      </c>
      <c r="AC115">
        <v>2</v>
      </c>
      <c r="AD115">
        <v>9</v>
      </c>
      <c r="AE115">
        <v>1</v>
      </c>
      <c r="AF115">
        <v>9</v>
      </c>
      <c r="AG115" t="s">
        <v>525</v>
      </c>
      <c r="AH115">
        <v>18</v>
      </c>
      <c r="AI115">
        <v>13</v>
      </c>
      <c r="AJ115">
        <v>22</v>
      </c>
      <c r="AK115">
        <v>9</v>
      </c>
      <c r="AL115">
        <v>5</v>
      </c>
      <c r="AM115">
        <v>3</v>
      </c>
      <c r="AN115">
        <v>36</v>
      </c>
      <c r="AO115">
        <v>1</v>
      </c>
      <c r="AP115">
        <v>5</v>
      </c>
      <c r="AQ115">
        <v>8</v>
      </c>
      <c r="AR115">
        <v>4</v>
      </c>
      <c r="AS115">
        <v>4</v>
      </c>
      <c r="AT115">
        <v>1</v>
      </c>
      <c r="AU115">
        <v>12</v>
      </c>
      <c r="AV115">
        <v>2</v>
      </c>
      <c r="AW115">
        <v>12</v>
      </c>
      <c r="AX115">
        <v>0</v>
      </c>
      <c r="AY115">
        <v>0</v>
      </c>
      <c r="AZ115" t="s">
        <v>340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79</v>
      </c>
      <c r="BO115">
        <v>0</v>
      </c>
      <c r="BP115">
        <v>0</v>
      </c>
      <c r="BQ115">
        <v>0</v>
      </c>
      <c r="BR115">
        <v>0</v>
      </c>
      <c r="BS115" t="s">
        <v>272</v>
      </c>
      <c r="BT115">
        <v>20</v>
      </c>
      <c r="BU115">
        <v>19</v>
      </c>
      <c r="BV115">
        <v>12</v>
      </c>
      <c r="BW115">
        <v>7</v>
      </c>
      <c r="BX115">
        <v>15</v>
      </c>
      <c r="BY115">
        <v>3</v>
      </c>
      <c r="BZ115">
        <v>34</v>
      </c>
      <c r="CA115">
        <v>1</v>
      </c>
      <c r="CB115">
        <v>15</v>
      </c>
      <c r="CC115">
        <v>10</v>
      </c>
      <c r="CD115">
        <v>1</v>
      </c>
      <c r="CE115">
        <v>0</v>
      </c>
      <c r="CF115">
        <v>2</v>
      </c>
      <c r="CG115">
        <v>8</v>
      </c>
      <c r="CH115">
        <v>3</v>
      </c>
      <c r="CI115">
        <v>10</v>
      </c>
      <c r="CJ115">
        <v>1</v>
      </c>
      <c r="CK115">
        <v>8</v>
      </c>
      <c r="CL115">
        <v>27.18</v>
      </c>
      <c r="CM115">
        <v>27.85</v>
      </c>
      <c r="CN115" t="s">
        <v>97</v>
      </c>
      <c r="CO115" s="4">
        <f t="shared" si="4"/>
        <v>-3.3112582781456013E-3</v>
      </c>
      <c r="CP115" s="4">
        <f t="shared" si="5"/>
        <v>2.4057450628366284E-2</v>
      </c>
      <c r="CR115" s="2">
        <f t="shared" si="6"/>
        <v>27.833881508078996</v>
      </c>
    </row>
    <row r="116" spans="1:96" x14ac:dyDescent="0.25">
      <c r="A116">
        <v>107</v>
      </c>
      <c r="B116" t="s">
        <v>526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26.96</v>
      </c>
      <c r="N116" t="s">
        <v>527</v>
      </c>
      <c r="O116">
        <v>6</v>
      </c>
      <c r="P116">
        <v>13</v>
      </c>
      <c r="Q116">
        <v>22</v>
      </c>
      <c r="R116">
        <v>21</v>
      </c>
      <c r="S116">
        <v>3</v>
      </c>
      <c r="T116">
        <v>1</v>
      </c>
      <c r="U116">
        <v>1</v>
      </c>
      <c r="V116">
        <v>0</v>
      </c>
      <c r="W116">
        <v>0</v>
      </c>
      <c r="X116">
        <v>2</v>
      </c>
      <c r="Y116">
        <v>1</v>
      </c>
      <c r="Z116">
        <v>0</v>
      </c>
      <c r="AA116">
        <v>1</v>
      </c>
      <c r="AB116">
        <v>8</v>
      </c>
      <c r="AC116">
        <v>1</v>
      </c>
      <c r="AD116">
        <v>10</v>
      </c>
      <c r="AE116">
        <v>1</v>
      </c>
      <c r="AF116">
        <v>0</v>
      </c>
      <c r="AG116" t="s">
        <v>528</v>
      </c>
      <c r="AH116">
        <v>3</v>
      </c>
      <c r="AI116">
        <v>25</v>
      </c>
      <c r="AJ116">
        <v>15</v>
      </c>
      <c r="AK116">
        <v>21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3</v>
      </c>
      <c r="AV116">
        <v>1</v>
      </c>
      <c r="AW116">
        <v>3</v>
      </c>
      <c r="AX116">
        <v>1</v>
      </c>
      <c r="AY116">
        <v>0</v>
      </c>
      <c r="AZ116" t="s">
        <v>529</v>
      </c>
      <c r="BA116">
        <v>1</v>
      </c>
      <c r="BB116">
        <v>15</v>
      </c>
      <c r="BC116">
        <v>28</v>
      </c>
      <c r="BD116">
        <v>21</v>
      </c>
      <c r="BE116">
        <v>9</v>
      </c>
      <c r="BF116">
        <v>1</v>
      </c>
      <c r="BG116">
        <v>1</v>
      </c>
      <c r="BH116">
        <v>0</v>
      </c>
      <c r="BI116">
        <v>0</v>
      </c>
      <c r="BJ116">
        <v>2</v>
      </c>
      <c r="BK116">
        <v>0</v>
      </c>
      <c r="BL116">
        <v>0</v>
      </c>
      <c r="BM116">
        <v>1</v>
      </c>
      <c r="BN116">
        <v>2</v>
      </c>
      <c r="BO116">
        <v>1</v>
      </c>
      <c r="BP116">
        <v>3</v>
      </c>
      <c r="BQ116">
        <v>1</v>
      </c>
      <c r="BR116">
        <v>3</v>
      </c>
      <c r="BS116" t="s">
        <v>530</v>
      </c>
      <c r="BT116">
        <v>26</v>
      </c>
      <c r="BU116">
        <v>24</v>
      </c>
      <c r="BV116">
        <v>19</v>
      </c>
      <c r="BW116">
        <v>5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3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26.41</v>
      </c>
      <c r="CM116">
        <v>26.41</v>
      </c>
      <c r="CN116" t="s">
        <v>97</v>
      </c>
      <c r="CO116" s="4">
        <f t="shared" si="4"/>
        <v>-2.0825444907232038E-2</v>
      </c>
      <c r="CP116" s="4">
        <f t="shared" si="5"/>
        <v>0</v>
      </c>
      <c r="CR116" s="2">
        <f t="shared" si="6"/>
        <v>26.41</v>
      </c>
    </row>
    <row r="117" spans="1:96" x14ac:dyDescent="0.25">
      <c r="A117">
        <v>108</v>
      </c>
      <c r="B117" t="s">
        <v>531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36.46</v>
      </c>
      <c r="N117" t="s">
        <v>532</v>
      </c>
      <c r="O117">
        <v>35</v>
      </c>
      <c r="P117">
        <v>17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15</v>
      </c>
      <c r="Y117">
        <v>5</v>
      </c>
      <c r="Z117">
        <v>5</v>
      </c>
      <c r="AA117">
        <v>3</v>
      </c>
      <c r="AB117">
        <v>12</v>
      </c>
      <c r="AC117">
        <v>1</v>
      </c>
      <c r="AD117">
        <v>0</v>
      </c>
      <c r="AE117">
        <v>0</v>
      </c>
      <c r="AF117">
        <v>0</v>
      </c>
      <c r="AG117" t="s">
        <v>533</v>
      </c>
      <c r="AH117">
        <v>0</v>
      </c>
      <c r="AI117">
        <v>3</v>
      </c>
      <c r="AJ117">
        <v>12</v>
      </c>
      <c r="AK117">
        <v>28</v>
      </c>
      <c r="AL117">
        <v>27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1</v>
      </c>
      <c r="AY117">
        <v>1</v>
      </c>
      <c r="AZ117" t="s">
        <v>358</v>
      </c>
      <c r="BA117">
        <v>5</v>
      </c>
      <c r="BB117">
        <v>13</v>
      </c>
      <c r="BC117">
        <v>24</v>
      </c>
      <c r="BD117">
        <v>26</v>
      </c>
      <c r="BE117">
        <v>7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 t="s">
        <v>237</v>
      </c>
      <c r="BT117">
        <v>6</v>
      </c>
      <c r="BU117">
        <v>16</v>
      </c>
      <c r="BV117">
        <v>15</v>
      </c>
      <c r="BW117">
        <v>13</v>
      </c>
      <c r="BX117">
        <v>16</v>
      </c>
      <c r="BY117">
        <v>0</v>
      </c>
      <c r="BZ117">
        <v>0</v>
      </c>
      <c r="CA117">
        <v>0</v>
      </c>
      <c r="CB117">
        <v>0</v>
      </c>
      <c r="CC117">
        <v>2</v>
      </c>
      <c r="CD117">
        <v>3</v>
      </c>
      <c r="CE117">
        <v>1</v>
      </c>
      <c r="CF117">
        <v>1</v>
      </c>
      <c r="CG117">
        <v>6</v>
      </c>
      <c r="CH117">
        <v>1</v>
      </c>
      <c r="CI117">
        <v>11</v>
      </c>
      <c r="CJ117">
        <v>1</v>
      </c>
      <c r="CK117">
        <v>11</v>
      </c>
      <c r="CL117">
        <v>36.700000000000003</v>
      </c>
      <c r="CM117">
        <v>37.19</v>
      </c>
      <c r="CN117" t="s">
        <v>108</v>
      </c>
      <c r="CO117" s="4">
        <f t="shared" si="4"/>
        <v>6.5395095367848377E-3</v>
      </c>
      <c r="CP117" s="4">
        <f t="shared" si="5"/>
        <v>1.3175584834632881E-2</v>
      </c>
      <c r="CR117" s="2">
        <f t="shared" si="6"/>
        <v>37.183543963431028</v>
      </c>
    </row>
    <row r="118" spans="1:96" x14ac:dyDescent="0.25">
      <c r="A118">
        <v>109</v>
      </c>
      <c r="B118" t="s">
        <v>534</v>
      </c>
      <c r="C118">
        <v>9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31.93</v>
      </c>
      <c r="N118" t="s">
        <v>535</v>
      </c>
      <c r="O118">
        <v>36</v>
      </c>
      <c r="P118">
        <v>18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19</v>
      </c>
      <c r="Y118">
        <v>4</v>
      </c>
      <c r="Z118">
        <v>7</v>
      </c>
      <c r="AA118">
        <v>7</v>
      </c>
      <c r="AB118">
        <v>12</v>
      </c>
      <c r="AC118">
        <v>0</v>
      </c>
      <c r="AD118">
        <v>0</v>
      </c>
      <c r="AE118">
        <v>0</v>
      </c>
      <c r="AF118">
        <v>0</v>
      </c>
      <c r="AG118" t="s">
        <v>145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2</v>
      </c>
      <c r="AU118">
        <v>76</v>
      </c>
      <c r="AV118">
        <v>0</v>
      </c>
      <c r="AW118">
        <v>0</v>
      </c>
      <c r="AX118">
        <v>0</v>
      </c>
      <c r="AY118">
        <v>0</v>
      </c>
      <c r="AZ118" t="s">
        <v>367</v>
      </c>
      <c r="BA118">
        <v>28</v>
      </c>
      <c r="BB118">
        <v>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20</v>
      </c>
      <c r="BK118">
        <v>7</v>
      </c>
      <c r="BL118">
        <v>5</v>
      </c>
      <c r="BM118">
        <v>4</v>
      </c>
      <c r="BN118">
        <v>32</v>
      </c>
      <c r="BO118">
        <v>0</v>
      </c>
      <c r="BP118">
        <v>0</v>
      </c>
      <c r="BQ118">
        <v>0</v>
      </c>
      <c r="BR118">
        <v>0</v>
      </c>
      <c r="BS118" t="s">
        <v>272</v>
      </c>
      <c r="BT118">
        <v>17</v>
      </c>
      <c r="BU118">
        <v>4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18</v>
      </c>
      <c r="CD118">
        <v>24</v>
      </c>
      <c r="CE118">
        <v>7</v>
      </c>
      <c r="CF118">
        <v>4</v>
      </c>
      <c r="CG118">
        <v>16</v>
      </c>
      <c r="CH118">
        <v>0</v>
      </c>
      <c r="CI118">
        <v>0</v>
      </c>
      <c r="CJ118">
        <v>0</v>
      </c>
      <c r="CK118">
        <v>0</v>
      </c>
      <c r="CL118">
        <v>31.89</v>
      </c>
      <c r="CM118">
        <v>32.409999999999997</v>
      </c>
      <c r="CN118" t="s">
        <v>97</v>
      </c>
      <c r="CO118" s="4">
        <f t="shared" si="4"/>
        <v>-1.2543116964565115E-3</v>
      </c>
      <c r="CP118" s="4">
        <f t="shared" si="5"/>
        <v>1.604443073125561E-2</v>
      </c>
      <c r="CR118" s="2">
        <f t="shared" si="6"/>
        <v>32.401656896019745</v>
      </c>
    </row>
    <row r="119" spans="1:96" x14ac:dyDescent="0.25">
      <c r="A119">
        <v>110</v>
      </c>
      <c r="B119" t="s">
        <v>536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33.69</v>
      </c>
      <c r="N119" t="s">
        <v>126</v>
      </c>
      <c r="O119">
        <v>31</v>
      </c>
      <c r="P119">
        <v>14</v>
      </c>
      <c r="Q119">
        <v>6</v>
      </c>
      <c r="R119">
        <v>0</v>
      </c>
      <c r="S119">
        <v>0</v>
      </c>
      <c r="T119">
        <v>2</v>
      </c>
      <c r="U119">
        <v>6</v>
      </c>
      <c r="V119">
        <v>0</v>
      </c>
      <c r="W119">
        <v>0</v>
      </c>
      <c r="X119">
        <v>13</v>
      </c>
      <c r="Y119">
        <v>8</v>
      </c>
      <c r="Z119">
        <v>4</v>
      </c>
      <c r="AA119">
        <v>8</v>
      </c>
      <c r="AB119">
        <v>14</v>
      </c>
      <c r="AC119">
        <v>2</v>
      </c>
      <c r="AD119">
        <v>0</v>
      </c>
      <c r="AE119">
        <v>0</v>
      </c>
      <c r="AF119">
        <v>0</v>
      </c>
      <c r="AG119" t="s">
        <v>211</v>
      </c>
      <c r="AH119">
        <v>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3</v>
      </c>
      <c r="AS119">
        <v>3</v>
      </c>
      <c r="AT119">
        <v>4</v>
      </c>
      <c r="AU119">
        <v>68</v>
      </c>
      <c r="AV119">
        <v>0</v>
      </c>
      <c r="AW119">
        <v>0</v>
      </c>
      <c r="AX119">
        <v>0</v>
      </c>
      <c r="AY119">
        <v>0</v>
      </c>
      <c r="AZ119" t="s">
        <v>188</v>
      </c>
      <c r="BA119">
        <v>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4</v>
      </c>
      <c r="BK119">
        <v>4</v>
      </c>
      <c r="BL119">
        <v>7</v>
      </c>
      <c r="BM119">
        <v>13</v>
      </c>
      <c r="BN119">
        <v>50</v>
      </c>
      <c r="BO119">
        <v>0</v>
      </c>
      <c r="BP119">
        <v>0</v>
      </c>
      <c r="BQ119">
        <v>0</v>
      </c>
      <c r="BR119">
        <v>0</v>
      </c>
      <c r="BS119" t="s">
        <v>272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3</v>
      </c>
      <c r="CE119">
        <v>0</v>
      </c>
      <c r="CF119">
        <v>0</v>
      </c>
      <c r="CG119">
        <v>75</v>
      </c>
      <c r="CH119">
        <v>0</v>
      </c>
      <c r="CI119">
        <v>0</v>
      </c>
      <c r="CJ119">
        <v>0</v>
      </c>
      <c r="CK119">
        <v>0</v>
      </c>
      <c r="CL119">
        <v>33.659999999999997</v>
      </c>
      <c r="CM119">
        <v>33.86</v>
      </c>
      <c r="CN119" t="s">
        <v>97</v>
      </c>
      <c r="CO119" s="4">
        <f t="shared" si="4"/>
        <v>-8.9126559714802767E-4</v>
      </c>
      <c r="CP119" s="4">
        <f t="shared" si="5"/>
        <v>5.9066745422328149E-3</v>
      </c>
      <c r="CR119" s="2">
        <f t="shared" si="6"/>
        <v>33.858818665091555</v>
      </c>
    </row>
    <row r="120" spans="1:96" x14ac:dyDescent="0.25">
      <c r="A120">
        <v>111</v>
      </c>
      <c r="B120" t="s">
        <v>537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29.43</v>
      </c>
      <c r="N120" t="s">
        <v>538</v>
      </c>
      <c r="O120">
        <v>26</v>
      </c>
      <c r="P120">
        <v>27</v>
      </c>
      <c r="Q120">
        <v>8</v>
      </c>
      <c r="R120">
        <v>0</v>
      </c>
      <c r="S120">
        <v>0</v>
      </c>
      <c r="T120">
        <v>1</v>
      </c>
      <c r="U120">
        <v>8</v>
      </c>
      <c r="V120">
        <v>0</v>
      </c>
      <c r="W120">
        <v>0</v>
      </c>
      <c r="X120">
        <v>11</v>
      </c>
      <c r="Y120">
        <v>2</v>
      </c>
      <c r="Z120">
        <v>5</v>
      </c>
      <c r="AA120">
        <v>2</v>
      </c>
      <c r="AB120">
        <v>14</v>
      </c>
      <c r="AC120">
        <v>1</v>
      </c>
      <c r="AD120">
        <v>21</v>
      </c>
      <c r="AE120">
        <v>0</v>
      </c>
      <c r="AF120">
        <v>0</v>
      </c>
      <c r="AG120" t="s">
        <v>539</v>
      </c>
      <c r="AH120">
        <v>25</v>
      </c>
      <c r="AI120">
        <v>13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15</v>
      </c>
      <c r="AR120">
        <v>6</v>
      </c>
      <c r="AS120">
        <v>7</v>
      </c>
      <c r="AT120">
        <v>5</v>
      </c>
      <c r="AU120">
        <v>27</v>
      </c>
      <c r="AV120">
        <v>0</v>
      </c>
      <c r="AW120">
        <v>0</v>
      </c>
      <c r="AX120">
        <v>0</v>
      </c>
      <c r="AY120">
        <v>0</v>
      </c>
      <c r="AZ120" t="s">
        <v>540</v>
      </c>
      <c r="BA120">
        <v>5</v>
      </c>
      <c r="BB120">
        <v>9</v>
      </c>
      <c r="BC120">
        <v>19</v>
      </c>
      <c r="BD120">
        <v>25</v>
      </c>
      <c r="BE120">
        <v>9</v>
      </c>
      <c r="BF120">
        <v>1</v>
      </c>
      <c r="BG120">
        <v>53</v>
      </c>
      <c r="BH120">
        <v>1</v>
      </c>
      <c r="BI120">
        <v>9</v>
      </c>
      <c r="BJ120">
        <v>0</v>
      </c>
      <c r="BK120">
        <v>2</v>
      </c>
      <c r="BL120">
        <v>1</v>
      </c>
      <c r="BM120">
        <v>0</v>
      </c>
      <c r="BN120">
        <v>11</v>
      </c>
      <c r="BO120">
        <v>0</v>
      </c>
      <c r="BP120">
        <v>0</v>
      </c>
      <c r="BQ120">
        <v>0</v>
      </c>
      <c r="BR120">
        <v>0</v>
      </c>
      <c r="BS120" t="s">
        <v>272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3</v>
      </c>
      <c r="CD120">
        <v>3</v>
      </c>
      <c r="CE120">
        <v>8</v>
      </c>
      <c r="CF120">
        <v>1</v>
      </c>
      <c r="CG120">
        <v>63</v>
      </c>
      <c r="CH120">
        <v>0</v>
      </c>
      <c r="CI120">
        <v>0</v>
      </c>
      <c r="CJ120">
        <v>0</v>
      </c>
      <c r="CK120">
        <v>0</v>
      </c>
      <c r="CL120">
        <v>29.32</v>
      </c>
      <c r="CM120">
        <v>29.93</v>
      </c>
      <c r="CN120" t="s">
        <v>97</v>
      </c>
      <c r="CO120" s="4">
        <f t="shared" si="4"/>
        <v>-3.7517053206002071E-3</v>
      </c>
      <c r="CP120" s="4">
        <f t="shared" si="5"/>
        <v>2.0380888740394232E-2</v>
      </c>
      <c r="CR120" s="2">
        <f t="shared" si="6"/>
        <v>29.917567657868361</v>
      </c>
    </row>
    <row r="121" spans="1:96" x14ac:dyDescent="0.25">
      <c r="A121">
        <v>112</v>
      </c>
      <c r="B121" t="s">
        <v>541</v>
      </c>
      <c r="C121">
        <v>11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30.01</v>
      </c>
      <c r="N121" t="s">
        <v>156</v>
      </c>
      <c r="O121">
        <v>20</v>
      </c>
      <c r="P121">
        <v>17</v>
      </c>
      <c r="Q121">
        <v>13</v>
      </c>
      <c r="R121">
        <v>7</v>
      </c>
      <c r="S121">
        <v>6</v>
      </c>
      <c r="T121">
        <v>3</v>
      </c>
      <c r="U121">
        <v>26</v>
      </c>
      <c r="V121">
        <v>1</v>
      </c>
      <c r="W121">
        <v>6</v>
      </c>
      <c r="X121">
        <v>9</v>
      </c>
      <c r="Y121">
        <v>7</v>
      </c>
      <c r="Z121">
        <v>2</v>
      </c>
      <c r="AA121">
        <v>0</v>
      </c>
      <c r="AB121">
        <v>27</v>
      </c>
      <c r="AC121">
        <v>2</v>
      </c>
      <c r="AD121">
        <v>29</v>
      </c>
      <c r="AE121">
        <v>0</v>
      </c>
      <c r="AF121">
        <v>0</v>
      </c>
      <c r="AG121" t="s">
        <v>542</v>
      </c>
      <c r="AH121">
        <v>4</v>
      </c>
      <c r="AI121">
        <v>28</v>
      </c>
      <c r="AJ121">
        <v>24</v>
      </c>
      <c r="AK121">
        <v>15</v>
      </c>
      <c r="AL121">
        <v>11</v>
      </c>
      <c r="AM121">
        <v>2</v>
      </c>
      <c r="AN121">
        <v>7</v>
      </c>
      <c r="AO121">
        <v>0</v>
      </c>
      <c r="AP121">
        <v>0</v>
      </c>
      <c r="AQ121">
        <v>3</v>
      </c>
      <c r="AR121">
        <v>1</v>
      </c>
      <c r="AS121">
        <v>1</v>
      </c>
      <c r="AT121">
        <v>1</v>
      </c>
      <c r="AU121">
        <v>0</v>
      </c>
      <c r="AV121">
        <v>2</v>
      </c>
      <c r="AW121">
        <v>3</v>
      </c>
      <c r="AX121">
        <v>1</v>
      </c>
      <c r="AY121">
        <v>3</v>
      </c>
      <c r="AZ121" t="s">
        <v>543</v>
      </c>
      <c r="BA121">
        <v>0</v>
      </c>
      <c r="BB121">
        <v>2</v>
      </c>
      <c r="BC121">
        <v>9</v>
      </c>
      <c r="BD121">
        <v>9</v>
      </c>
      <c r="BE121">
        <v>23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61</v>
      </c>
      <c r="BO121">
        <v>1</v>
      </c>
      <c r="BP121">
        <v>61</v>
      </c>
      <c r="BQ121">
        <v>1</v>
      </c>
      <c r="BR121">
        <v>61</v>
      </c>
      <c r="BS121" t="s">
        <v>272</v>
      </c>
      <c r="BT121">
        <v>15</v>
      </c>
      <c r="BU121">
        <v>4</v>
      </c>
      <c r="BV121">
        <v>4</v>
      </c>
      <c r="BW121">
        <v>2</v>
      </c>
      <c r="BX121">
        <v>14</v>
      </c>
      <c r="BY121">
        <v>1</v>
      </c>
      <c r="BZ121">
        <v>20</v>
      </c>
      <c r="CA121">
        <v>1</v>
      </c>
      <c r="CB121">
        <v>14</v>
      </c>
      <c r="CC121">
        <v>15</v>
      </c>
      <c r="CD121">
        <v>2</v>
      </c>
      <c r="CE121">
        <v>1</v>
      </c>
      <c r="CF121">
        <v>3</v>
      </c>
      <c r="CG121">
        <v>43</v>
      </c>
      <c r="CH121">
        <v>0</v>
      </c>
      <c r="CI121">
        <v>0</v>
      </c>
      <c r="CJ121">
        <v>0</v>
      </c>
      <c r="CK121">
        <v>0</v>
      </c>
      <c r="CL121">
        <v>29.98</v>
      </c>
      <c r="CM121">
        <v>30.15</v>
      </c>
      <c r="CN121" t="s">
        <v>97</v>
      </c>
      <c r="CO121" s="4">
        <f t="shared" si="4"/>
        <v>-1.0006671114075605E-3</v>
      </c>
      <c r="CP121" s="4">
        <f t="shared" si="5"/>
        <v>5.6384742951905986E-3</v>
      </c>
      <c r="CR121" s="2">
        <f t="shared" si="6"/>
        <v>30.149041459369815</v>
      </c>
    </row>
    <row r="122" spans="1:96" x14ac:dyDescent="0.25">
      <c r="CR122" s="2">
        <f t="shared" si="6"/>
        <v>0</v>
      </c>
    </row>
    <row r="123" spans="1:96" x14ac:dyDescent="0.25">
      <c r="CR123" s="2">
        <f t="shared" si="6"/>
        <v>0</v>
      </c>
    </row>
    <row r="124" spans="1:96" x14ac:dyDescent="0.25">
      <c r="CR124" s="2">
        <f t="shared" si="6"/>
        <v>0</v>
      </c>
    </row>
    <row r="125" spans="1:96" x14ac:dyDescent="0.25">
      <c r="CR125" s="2">
        <f t="shared" si="6"/>
        <v>0</v>
      </c>
    </row>
    <row r="126" spans="1:96" x14ac:dyDescent="0.25">
      <c r="CR126" s="2">
        <f t="shared" si="6"/>
        <v>0</v>
      </c>
    </row>
    <row r="127" spans="1:96" x14ac:dyDescent="0.25">
      <c r="CR127" s="2">
        <f t="shared" si="6"/>
        <v>0</v>
      </c>
    </row>
    <row r="128" spans="1:96" x14ac:dyDescent="0.25">
      <c r="CR128" s="2">
        <f t="shared" si="6"/>
        <v>0</v>
      </c>
    </row>
    <row r="129" spans="96:96" x14ac:dyDescent="0.25">
      <c r="CR129" s="2">
        <f t="shared" si="6"/>
        <v>0</v>
      </c>
    </row>
    <row r="130" spans="96:96" x14ac:dyDescent="0.25">
      <c r="CR130" s="2">
        <f t="shared" si="6"/>
        <v>0</v>
      </c>
    </row>
    <row r="131" spans="96:96" x14ac:dyDescent="0.25">
      <c r="CR131" s="2">
        <f t="shared" si="6"/>
        <v>0</v>
      </c>
    </row>
    <row r="132" spans="96:96" x14ac:dyDescent="0.25">
      <c r="CR132" s="2">
        <f t="shared" si="6"/>
        <v>0</v>
      </c>
    </row>
    <row r="133" spans="96:96" x14ac:dyDescent="0.25">
      <c r="CR133" s="2">
        <f t="shared" si="6"/>
        <v>0</v>
      </c>
    </row>
    <row r="134" spans="96:96" x14ac:dyDescent="0.25">
      <c r="CR134" s="2">
        <f t="shared" si="6"/>
        <v>0</v>
      </c>
    </row>
    <row r="135" spans="96:96" x14ac:dyDescent="0.25">
      <c r="CR135" s="2">
        <f t="shared" si="6"/>
        <v>0</v>
      </c>
    </row>
    <row r="136" spans="96:96" x14ac:dyDescent="0.25">
      <c r="CR136" s="2">
        <f t="shared" si="6"/>
        <v>0</v>
      </c>
    </row>
    <row r="137" spans="96:96" x14ac:dyDescent="0.25">
      <c r="CR137" s="2">
        <f t="shared" si="6"/>
        <v>0</v>
      </c>
    </row>
    <row r="138" spans="96:96" x14ac:dyDescent="0.25">
      <c r="CR138" s="2">
        <f t="shared" ref="CR138:CR201" si="7">CL138*CP138+CL138</f>
        <v>0</v>
      </c>
    </row>
    <row r="139" spans="96:96" x14ac:dyDescent="0.25">
      <c r="CR139" s="2">
        <f t="shared" si="7"/>
        <v>0</v>
      </c>
    </row>
    <row r="140" spans="96:96" x14ac:dyDescent="0.25">
      <c r="CR140" s="2">
        <f t="shared" si="7"/>
        <v>0</v>
      </c>
    </row>
    <row r="141" spans="96:96" x14ac:dyDescent="0.25">
      <c r="CR141" s="2">
        <f t="shared" si="7"/>
        <v>0</v>
      </c>
    </row>
    <row r="142" spans="96:96" x14ac:dyDescent="0.25">
      <c r="CR142" s="2">
        <f t="shared" si="7"/>
        <v>0</v>
      </c>
    </row>
    <row r="143" spans="96:96" x14ac:dyDescent="0.25">
      <c r="CR143" s="2">
        <f t="shared" si="7"/>
        <v>0</v>
      </c>
    </row>
    <row r="144" spans="96:96" x14ac:dyDescent="0.25">
      <c r="CR144" s="2">
        <f t="shared" si="7"/>
        <v>0</v>
      </c>
    </row>
    <row r="145" spans="96:96" x14ac:dyDescent="0.25">
      <c r="CR145" s="2">
        <f t="shared" si="7"/>
        <v>0</v>
      </c>
    </row>
    <row r="146" spans="96:96" x14ac:dyDescent="0.25">
      <c r="CR146" s="2">
        <f t="shared" si="7"/>
        <v>0</v>
      </c>
    </row>
    <row r="147" spans="96:96" x14ac:dyDescent="0.25">
      <c r="CR147" s="2">
        <f t="shared" si="7"/>
        <v>0</v>
      </c>
    </row>
    <row r="148" spans="96:96" x14ac:dyDescent="0.25">
      <c r="CR148" s="2">
        <f t="shared" si="7"/>
        <v>0</v>
      </c>
    </row>
    <row r="149" spans="96:96" x14ac:dyDescent="0.25">
      <c r="CR149" s="2">
        <f t="shared" si="7"/>
        <v>0</v>
      </c>
    </row>
    <row r="150" spans="96:96" x14ac:dyDescent="0.25">
      <c r="CR150" s="2">
        <f t="shared" si="7"/>
        <v>0</v>
      </c>
    </row>
    <row r="151" spans="96:96" x14ac:dyDescent="0.25">
      <c r="CR151" s="2">
        <f t="shared" si="7"/>
        <v>0</v>
      </c>
    </row>
    <row r="152" spans="96:96" x14ac:dyDescent="0.25">
      <c r="CR152" s="2">
        <f t="shared" si="7"/>
        <v>0</v>
      </c>
    </row>
    <row r="153" spans="96:96" x14ac:dyDescent="0.25">
      <c r="CR153" s="2">
        <f t="shared" si="7"/>
        <v>0</v>
      </c>
    </row>
    <row r="154" spans="96:96" x14ac:dyDescent="0.25">
      <c r="CR154" s="2">
        <f t="shared" si="7"/>
        <v>0</v>
      </c>
    </row>
    <row r="155" spans="96:96" x14ac:dyDescent="0.25">
      <c r="CR155" s="2">
        <f t="shared" si="7"/>
        <v>0</v>
      </c>
    </row>
    <row r="156" spans="96:96" x14ac:dyDescent="0.25">
      <c r="CR156" s="2">
        <f t="shared" si="7"/>
        <v>0</v>
      </c>
    </row>
    <row r="157" spans="96:96" x14ac:dyDescent="0.25">
      <c r="CR157" s="2">
        <f t="shared" si="7"/>
        <v>0</v>
      </c>
    </row>
    <row r="158" spans="96:96" x14ac:dyDescent="0.25">
      <c r="CR158" s="2">
        <f t="shared" si="7"/>
        <v>0</v>
      </c>
    </row>
    <row r="159" spans="96:96" x14ac:dyDescent="0.25">
      <c r="CR159" s="2">
        <f t="shared" si="7"/>
        <v>0</v>
      </c>
    </row>
    <row r="160" spans="96:96" x14ac:dyDescent="0.25">
      <c r="CR160" s="2">
        <f t="shared" si="7"/>
        <v>0</v>
      </c>
    </row>
    <row r="161" spans="96:96" x14ac:dyDescent="0.25">
      <c r="CR161" s="2">
        <f t="shared" si="7"/>
        <v>0</v>
      </c>
    </row>
    <row r="162" spans="96:96" x14ac:dyDescent="0.25">
      <c r="CR162" s="2">
        <f t="shared" si="7"/>
        <v>0</v>
      </c>
    </row>
    <row r="163" spans="96:96" x14ac:dyDescent="0.25">
      <c r="CR163" s="2">
        <f t="shared" si="7"/>
        <v>0</v>
      </c>
    </row>
    <row r="164" spans="96:96" x14ac:dyDescent="0.25">
      <c r="CR164" s="2">
        <f t="shared" si="7"/>
        <v>0</v>
      </c>
    </row>
    <row r="165" spans="96:96" x14ac:dyDescent="0.25">
      <c r="CR165" s="2">
        <f t="shared" si="7"/>
        <v>0</v>
      </c>
    </row>
    <row r="166" spans="96:96" x14ac:dyDescent="0.25">
      <c r="CR166" s="2">
        <f t="shared" si="7"/>
        <v>0</v>
      </c>
    </row>
    <row r="167" spans="96:96" x14ac:dyDescent="0.25">
      <c r="CR167" s="2">
        <f t="shared" si="7"/>
        <v>0</v>
      </c>
    </row>
    <row r="168" spans="96:96" x14ac:dyDescent="0.25">
      <c r="CR168" s="2">
        <f t="shared" si="7"/>
        <v>0</v>
      </c>
    </row>
    <row r="169" spans="96:96" x14ac:dyDescent="0.25">
      <c r="CR169" s="2">
        <f t="shared" si="7"/>
        <v>0</v>
      </c>
    </row>
    <row r="170" spans="96:96" x14ac:dyDescent="0.25">
      <c r="CR170" s="2">
        <f t="shared" si="7"/>
        <v>0</v>
      </c>
    </row>
    <row r="171" spans="96:96" x14ac:dyDescent="0.25">
      <c r="CR171" s="2">
        <f t="shared" si="7"/>
        <v>0</v>
      </c>
    </row>
    <row r="172" spans="96:96" x14ac:dyDescent="0.25">
      <c r="CR172" s="2">
        <f t="shared" si="7"/>
        <v>0</v>
      </c>
    </row>
    <row r="173" spans="96:96" x14ac:dyDescent="0.25">
      <c r="CR173" s="2">
        <f t="shared" si="7"/>
        <v>0</v>
      </c>
    </row>
    <row r="174" spans="96:96" x14ac:dyDescent="0.25">
      <c r="CR174" s="2">
        <f t="shared" si="7"/>
        <v>0</v>
      </c>
    </row>
    <row r="175" spans="96:96" x14ac:dyDescent="0.25">
      <c r="CR175" s="2">
        <f t="shared" si="7"/>
        <v>0</v>
      </c>
    </row>
    <row r="176" spans="96:96" x14ac:dyDescent="0.25">
      <c r="CR176" s="2">
        <f t="shared" si="7"/>
        <v>0</v>
      </c>
    </row>
    <row r="177" spans="96:96" x14ac:dyDescent="0.25">
      <c r="CR177" s="2">
        <f t="shared" si="7"/>
        <v>0</v>
      </c>
    </row>
    <row r="178" spans="96:96" x14ac:dyDescent="0.25">
      <c r="CR178" s="2">
        <f t="shared" si="7"/>
        <v>0</v>
      </c>
    </row>
    <row r="179" spans="96:96" x14ac:dyDescent="0.25">
      <c r="CR179" s="2">
        <f t="shared" si="7"/>
        <v>0</v>
      </c>
    </row>
    <row r="180" spans="96:96" x14ac:dyDescent="0.25">
      <c r="CR180" s="2">
        <f t="shared" si="7"/>
        <v>0</v>
      </c>
    </row>
    <row r="181" spans="96:96" x14ac:dyDescent="0.25">
      <c r="CR181" s="2">
        <f t="shared" si="7"/>
        <v>0</v>
      </c>
    </row>
    <row r="182" spans="96:96" x14ac:dyDescent="0.25">
      <c r="CR182" s="2">
        <f t="shared" si="7"/>
        <v>0</v>
      </c>
    </row>
    <row r="183" spans="96:96" x14ac:dyDescent="0.25">
      <c r="CR183" s="2">
        <f t="shared" si="7"/>
        <v>0</v>
      </c>
    </row>
    <row r="184" spans="96:96" x14ac:dyDescent="0.25">
      <c r="CR184" s="2">
        <f t="shared" si="7"/>
        <v>0</v>
      </c>
    </row>
    <row r="185" spans="96:96" x14ac:dyDescent="0.25">
      <c r="CR185" s="2">
        <f t="shared" si="7"/>
        <v>0</v>
      </c>
    </row>
    <row r="186" spans="96:96" x14ac:dyDescent="0.25">
      <c r="CR186" s="2">
        <f t="shared" si="7"/>
        <v>0</v>
      </c>
    </row>
    <row r="187" spans="96:96" x14ac:dyDescent="0.25">
      <c r="CR187" s="2">
        <f t="shared" si="7"/>
        <v>0</v>
      </c>
    </row>
    <row r="188" spans="96:96" x14ac:dyDescent="0.25">
      <c r="CR188" s="2">
        <f t="shared" si="7"/>
        <v>0</v>
      </c>
    </row>
    <row r="189" spans="96:96" x14ac:dyDescent="0.25">
      <c r="CR189" s="2">
        <f t="shared" si="7"/>
        <v>0</v>
      </c>
    </row>
    <row r="190" spans="96:96" x14ac:dyDescent="0.25">
      <c r="CR190" s="2">
        <f t="shared" si="7"/>
        <v>0</v>
      </c>
    </row>
    <row r="191" spans="96:96" x14ac:dyDescent="0.25">
      <c r="CR191" s="2">
        <f t="shared" si="7"/>
        <v>0</v>
      </c>
    </row>
    <row r="192" spans="96:96" x14ac:dyDescent="0.25">
      <c r="CR192" s="2">
        <f t="shared" si="7"/>
        <v>0</v>
      </c>
    </row>
    <row r="193" spans="96:96" x14ac:dyDescent="0.25">
      <c r="CR193" s="2">
        <f t="shared" si="7"/>
        <v>0</v>
      </c>
    </row>
    <row r="194" spans="96:96" x14ac:dyDescent="0.25">
      <c r="CR194" s="2">
        <f t="shared" si="7"/>
        <v>0</v>
      </c>
    </row>
    <row r="195" spans="96:96" x14ac:dyDescent="0.25">
      <c r="CR195" s="2">
        <f t="shared" si="7"/>
        <v>0</v>
      </c>
    </row>
    <row r="196" spans="96:96" x14ac:dyDescent="0.25">
      <c r="CR196" s="2">
        <f t="shared" si="7"/>
        <v>0</v>
      </c>
    </row>
    <row r="197" spans="96:96" x14ac:dyDescent="0.25">
      <c r="CR197" s="2">
        <f t="shared" si="7"/>
        <v>0</v>
      </c>
    </row>
    <row r="198" spans="96:96" x14ac:dyDescent="0.25">
      <c r="CR198" s="2">
        <f t="shared" si="7"/>
        <v>0</v>
      </c>
    </row>
    <row r="199" spans="96:96" x14ac:dyDescent="0.25">
      <c r="CR199" s="2">
        <f t="shared" si="7"/>
        <v>0</v>
      </c>
    </row>
    <row r="200" spans="96:96" x14ac:dyDescent="0.25">
      <c r="CR200" s="2">
        <f t="shared" si="7"/>
        <v>0</v>
      </c>
    </row>
    <row r="201" spans="96:96" x14ac:dyDescent="0.25">
      <c r="CR201" s="2">
        <f t="shared" si="7"/>
        <v>0</v>
      </c>
    </row>
    <row r="202" spans="96:96" x14ac:dyDescent="0.25">
      <c r="CR202" s="2">
        <f t="shared" ref="CR202:CR252" si="8">CL202*CP202+CL202</f>
        <v>0</v>
      </c>
    </row>
    <row r="203" spans="96:96" x14ac:dyDescent="0.25">
      <c r="CR203" s="2">
        <f t="shared" si="8"/>
        <v>0</v>
      </c>
    </row>
    <row r="204" spans="96:96" x14ac:dyDescent="0.25">
      <c r="CR204" s="2">
        <f t="shared" si="8"/>
        <v>0</v>
      </c>
    </row>
    <row r="205" spans="96:96" x14ac:dyDescent="0.25">
      <c r="CR205" s="2">
        <f t="shared" si="8"/>
        <v>0</v>
      </c>
    </row>
    <row r="206" spans="96:96" x14ac:dyDescent="0.25">
      <c r="CR206" s="2">
        <f t="shared" si="8"/>
        <v>0</v>
      </c>
    </row>
    <row r="207" spans="96:96" x14ac:dyDescent="0.25">
      <c r="CR207" s="2">
        <f t="shared" si="8"/>
        <v>0</v>
      </c>
    </row>
    <row r="208" spans="96:96" x14ac:dyDescent="0.25">
      <c r="CR208" s="2">
        <f t="shared" si="8"/>
        <v>0</v>
      </c>
    </row>
    <row r="209" spans="96:96" x14ac:dyDescent="0.25">
      <c r="CR209" s="2">
        <f t="shared" si="8"/>
        <v>0</v>
      </c>
    </row>
    <row r="210" spans="96:96" x14ac:dyDescent="0.25">
      <c r="CR210" s="2">
        <f t="shared" si="8"/>
        <v>0</v>
      </c>
    </row>
    <row r="211" spans="96:96" x14ac:dyDescent="0.25">
      <c r="CR211" s="2">
        <f t="shared" si="8"/>
        <v>0</v>
      </c>
    </row>
    <row r="212" spans="96:96" x14ac:dyDescent="0.25">
      <c r="CR212" s="2">
        <f t="shared" si="8"/>
        <v>0</v>
      </c>
    </row>
    <row r="213" spans="96:96" x14ac:dyDescent="0.25">
      <c r="CR213" s="2">
        <f t="shared" si="8"/>
        <v>0</v>
      </c>
    </row>
    <row r="214" spans="96:96" x14ac:dyDescent="0.25">
      <c r="CR214" s="2">
        <f t="shared" si="8"/>
        <v>0</v>
      </c>
    </row>
    <row r="215" spans="96:96" x14ac:dyDescent="0.25">
      <c r="CR215" s="2">
        <f t="shared" si="8"/>
        <v>0</v>
      </c>
    </row>
    <row r="216" spans="96:96" x14ac:dyDescent="0.25">
      <c r="CR216" s="2">
        <f t="shared" si="8"/>
        <v>0</v>
      </c>
    </row>
    <row r="217" spans="96:96" x14ac:dyDescent="0.25">
      <c r="CR217" s="2">
        <f t="shared" si="8"/>
        <v>0</v>
      </c>
    </row>
    <row r="218" spans="96:96" x14ac:dyDescent="0.25">
      <c r="CR218" s="2">
        <f t="shared" si="8"/>
        <v>0</v>
      </c>
    </row>
    <row r="219" spans="96:96" x14ac:dyDescent="0.25">
      <c r="CR219" s="2">
        <f t="shared" si="8"/>
        <v>0</v>
      </c>
    </row>
    <row r="220" spans="96:96" x14ac:dyDescent="0.25">
      <c r="CR220" s="2">
        <f t="shared" si="8"/>
        <v>0</v>
      </c>
    </row>
    <row r="221" spans="96:96" x14ac:dyDescent="0.25">
      <c r="CR221" s="2">
        <f t="shared" si="8"/>
        <v>0</v>
      </c>
    </row>
    <row r="222" spans="96:96" x14ac:dyDescent="0.25">
      <c r="CR222" s="2">
        <f t="shared" si="8"/>
        <v>0</v>
      </c>
    </row>
    <row r="223" spans="96:96" x14ac:dyDescent="0.25">
      <c r="CR223" s="2">
        <f t="shared" si="8"/>
        <v>0</v>
      </c>
    </row>
    <row r="224" spans="96:96" x14ac:dyDescent="0.25">
      <c r="CR224" s="2">
        <f t="shared" si="8"/>
        <v>0</v>
      </c>
    </row>
    <row r="225" spans="96:96" x14ac:dyDescent="0.25">
      <c r="CR225" s="2">
        <f t="shared" si="8"/>
        <v>0</v>
      </c>
    </row>
    <row r="226" spans="96:96" x14ac:dyDescent="0.25">
      <c r="CR226" s="2">
        <f t="shared" si="8"/>
        <v>0</v>
      </c>
    </row>
    <row r="227" spans="96:96" x14ac:dyDescent="0.25">
      <c r="CR227" s="2">
        <f t="shared" si="8"/>
        <v>0</v>
      </c>
    </row>
    <row r="228" spans="96:96" x14ac:dyDescent="0.25">
      <c r="CR228" s="2">
        <f t="shared" si="8"/>
        <v>0</v>
      </c>
    </row>
    <row r="229" spans="96:96" x14ac:dyDescent="0.25">
      <c r="CR229" s="2">
        <f t="shared" si="8"/>
        <v>0</v>
      </c>
    </row>
    <row r="230" spans="96:96" x14ac:dyDescent="0.25">
      <c r="CR230" s="2">
        <f t="shared" si="8"/>
        <v>0</v>
      </c>
    </row>
    <row r="231" spans="96:96" x14ac:dyDescent="0.25">
      <c r="CR231" s="2">
        <f t="shared" si="8"/>
        <v>0</v>
      </c>
    </row>
    <row r="232" spans="96:96" x14ac:dyDescent="0.25">
      <c r="CR232" s="2">
        <f t="shared" si="8"/>
        <v>0</v>
      </c>
    </row>
    <row r="233" spans="96:96" x14ac:dyDescent="0.25">
      <c r="CR233" s="2">
        <f t="shared" si="8"/>
        <v>0</v>
      </c>
    </row>
    <row r="234" spans="96:96" x14ac:dyDescent="0.25">
      <c r="CR234" s="2">
        <f t="shared" si="8"/>
        <v>0</v>
      </c>
    </row>
    <row r="235" spans="96:96" x14ac:dyDescent="0.25">
      <c r="CR235" s="2">
        <f t="shared" si="8"/>
        <v>0</v>
      </c>
    </row>
    <row r="236" spans="96:96" x14ac:dyDescent="0.25">
      <c r="CR236" s="2">
        <f t="shared" si="8"/>
        <v>0</v>
      </c>
    </row>
    <row r="237" spans="96:96" x14ac:dyDescent="0.25">
      <c r="CR237" s="2">
        <f t="shared" si="8"/>
        <v>0</v>
      </c>
    </row>
    <row r="238" spans="96:96" x14ac:dyDescent="0.25">
      <c r="CR238" s="2">
        <f t="shared" si="8"/>
        <v>0</v>
      </c>
    </row>
    <row r="239" spans="96:96" x14ac:dyDescent="0.25">
      <c r="CR239" s="2">
        <f t="shared" si="8"/>
        <v>0</v>
      </c>
    </row>
    <row r="240" spans="96:96" x14ac:dyDescent="0.25">
      <c r="CR240" s="2">
        <f t="shared" si="8"/>
        <v>0</v>
      </c>
    </row>
    <row r="241" spans="96:96" x14ac:dyDescent="0.25">
      <c r="CR241" s="2">
        <f t="shared" si="8"/>
        <v>0</v>
      </c>
    </row>
    <row r="242" spans="96:96" x14ac:dyDescent="0.25">
      <c r="CR242" s="2">
        <f t="shared" si="8"/>
        <v>0</v>
      </c>
    </row>
    <row r="243" spans="96:96" x14ac:dyDescent="0.25">
      <c r="CR243" s="2">
        <f t="shared" si="8"/>
        <v>0</v>
      </c>
    </row>
    <row r="244" spans="96:96" x14ac:dyDescent="0.25">
      <c r="CR244" s="2">
        <f t="shared" si="8"/>
        <v>0</v>
      </c>
    </row>
    <row r="245" spans="96:96" x14ac:dyDescent="0.25">
      <c r="CR245" s="2">
        <f t="shared" si="8"/>
        <v>0</v>
      </c>
    </row>
    <row r="246" spans="96:96" x14ac:dyDescent="0.25">
      <c r="CR246" s="2">
        <f t="shared" si="8"/>
        <v>0</v>
      </c>
    </row>
    <row r="247" spans="96:96" x14ac:dyDescent="0.25">
      <c r="CR247" s="2">
        <f t="shared" si="8"/>
        <v>0</v>
      </c>
    </row>
    <row r="248" spans="96:96" x14ac:dyDescent="0.25">
      <c r="CR248" s="2">
        <f t="shared" si="8"/>
        <v>0</v>
      </c>
    </row>
    <row r="249" spans="96:96" x14ac:dyDescent="0.25">
      <c r="CR249" s="2">
        <f t="shared" si="8"/>
        <v>0</v>
      </c>
    </row>
    <row r="250" spans="96:96" x14ac:dyDescent="0.25">
      <c r="CR250" s="2">
        <f t="shared" si="8"/>
        <v>0</v>
      </c>
    </row>
    <row r="251" spans="96:96" x14ac:dyDescent="0.25">
      <c r="CR251" s="2">
        <f t="shared" si="8"/>
        <v>0</v>
      </c>
    </row>
    <row r="252" spans="96:96" x14ac:dyDescent="0.25">
      <c r="CR252" s="2">
        <f t="shared" si="8"/>
        <v>0</v>
      </c>
    </row>
  </sheetData>
  <autoFilter ref="A8:CP121" xr:uid="{6F3B8142-F3AB-4FC8-99BC-ACCBA142614B}"/>
  <mergeCells count="1">
    <mergeCell ref="B2:C2"/>
  </mergeCells>
  <conditionalFormatting sqref="CP9:CP121">
    <cfRule type="cellIs" dxfId="11" priority="6" operator="between">
      <formula>1%</formula>
      <formula>1.5%</formula>
    </cfRule>
  </conditionalFormatting>
  <conditionalFormatting sqref="CP9:CP121">
    <cfRule type="cellIs" dxfId="10" priority="5" operator="between">
      <formula>0.015</formula>
      <formula>0.02</formula>
    </cfRule>
  </conditionalFormatting>
  <conditionalFormatting sqref="CP9:CP121">
    <cfRule type="cellIs" dxfId="9" priority="4" operator="greaterThan">
      <formula>0.02</formula>
    </cfRule>
  </conditionalFormatting>
  <conditionalFormatting sqref="CP9:CP121">
    <cfRule type="cellIs" dxfId="8" priority="2" operator="lessThan">
      <formula>0.005</formula>
    </cfRule>
    <cfRule type="cellIs" dxfId="7" priority="3" operator="between">
      <formula>0.005</formula>
      <formula>0.01</formula>
    </cfRule>
  </conditionalFormatting>
  <conditionalFormatting sqref="CP9:CP121">
    <cfRule type="cellIs" dxfId="1" priority="1" operator="equal">
      <formula>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2021-03-16T06:45:11Z</dcterms:created>
  <dcterms:modified xsi:type="dcterms:W3CDTF">2021-03-16T07:30:49Z</dcterms:modified>
</cp:coreProperties>
</file>