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pavel.rostov\PycharmProjects\scrapyBotTrade\"/>
    </mc:Choice>
  </mc:AlternateContent>
  <xr:revisionPtr revIDLastSave="0" documentId="13_ncr:1_{A825D30A-D98A-42F9-B375-57F1C8DA7392}" xr6:coauthVersionLast="46" xr6:coauthVersionMax="46" xr10:uidLastSave="{00000000-0000-0000-0000-000000000000}"/>
  <bookViews>
    <workbookView xWindow="2475" yWindow="780" windowWidth="23250" windowHeight="12930" xr2:uid="{00000000-000D-0000-FFFF-FFFF00000000}"/>
  </bookViews>
  <sheets>
    <sheet name="Sheet1" sheetId="1" r:id="rId1"/>
  </sheets>
  <definedNames>
    <definedName name="_xlnm._FilterDatabase" localSheetId="0" hidden="1">Sheet1!$A$8:$HK$199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E2" i="1"/>
  <c r="I6" i="1" s="1"/>
  <c r="HF10" i="1"/>
  <c r="HG10" i="1"/>
  <c r="HJ10" i="1" s="1"/>
  <c r="HH10" i="1"/>
  <c r="HI10" i="1"/>
  <c r="HK10" i="1"/>
  <c r="HF11" i="1"/>
  <c r="HG11" i="1"/>
  <c r="HJ11" i="1" s="1"/>
  <c r="HH11" i="1"/>
  <c r="HI11" i="1"/>
  <c r="HK11" i="1"/>
  <c r="HF12" i="1"/>
  <c r="HG12" i="1"/>
  <c r="HJ12" i="1" s="1"/>
  <c r="HH12" i="1"/>
  <c r="HI12" i="1"/>
  <c r="HK12" i="1"/>
  <c r="HF13" i="1"/>
  <c r="HG13" i="1"/>
  <c r="HJ13" i="1" s="1"/>
  <c r="HH13" i="1"/>
  <c r="HI13" i="1"/>
  <c r="HK13" i="1"/>
  <c r="HF14" i="1"/>
  <c r="HG14" i="1"/>
  <c r="HJ14" i="1" s="1"/>
  <c r="HH14" i="1"/>
  <c r="HI14" i="1"/>
  <c r="HK14" i="1"/>
  <c r="HF15" i="1"/>
  <c r="HG15" i="1"/>
  <c r="HJ15" i="1" s="1"/>
  <c r="HH15" i="1"/>
  <c r="HI15" i="1"/>
  <c r="HK15" i="1"/>
  <c r="HF16" i="1"/>
  <c r="HG16" i="1"/>
  <c r="HJ16" i="1" s="1"/>
  <c r="HH16" i="1"/>
  <c r="HI16" i="1"/>
  <c r="HK16" i="1"/>
  <c r="HF17" i="1"/>
  <c r="HG17" i="1"/>
  <c r="HJ17" i="1" s="1"/>
  <c r="HH17" i="1"/>
  <c r="HI17" i="1"/>
  <c r="HK17" i="1"/>
  <c r="HF18" i="1"/>
  <c r="HG18" i="1"/>
  <c r="HJ18" i="1" s="1"/>
  <c r="HH18" i="1"/>
  <c r="HI18" i="1"/>
  <c r="HK18" i="1"/>
  <c r="HF19" i="1"/>
  <c r="HG19" i="1"/>
  <c r="HJ19" i="1" s="1"/>
  <c r="HH19" i="1"/>
  <c r="HI19" i="1"/>
  <c r="HK19" i="1"/>
  <c r="HF20" i="1"/>
  <c r="HG20" i="1"/>
  <c r="HJ20" i="1" s="1"/>
  <c r="HH20" i="1"/>
  <c r="HI20" i="1"/>
  <c r="HK20" i="1"/>
  <c r="HF21" i="1"/>
  <c r="HG21" i="1"/>
  <c r="HJ21" i="1" s="1"/>
  <c r="HH21" i="1"/>
  <c r="HI21" i="1"/>
  <c r="HK21" i="1"/>
  <c r="HF22" i="1"/>
  <c r="HG22" i="1"/>
  <c r="HJ22" i="1" s="1"/>
  <c r="HH22" i="1"/>
  <c r="HI22" i="1"/>
  <c r="HK22" i="1"/>
  <c r="HF23" i="1"/>
  <c r="HG23" i="1"/>
  <c r="HJ23" i="1" s="1"/>
  <c r="HH23" i="1"/>
  <c r="HI23" i="1"/>
  <c r="HK23" i="1"/>
  <c r="HF24" i="1"/>
  <c r="HG24" i="1"/>
  <c r="HJ24" i="1" s="1"/>
  <c r="HH24" i="1"/>
  <c r="HI24" i="1"/>
  <c r="HK24" i="1"/>
  <c r="HF25" i="1"/>
  <c r="HG25" i="1"/>
  <c r="HJ25" i="1" s="1"/>
  <c r="HH25" i="1"/>
  <c r="HI25" i="1"/>
  <c r="HK25" i="1"/>
  <c r="HF26" i="1"/>
  <c r="HG26" i="1"/>
  <c r="HJ26" i="1" s="1"/>
  <c r="HH26" i="1"/>
  <c r="HI26" i="1"/>
  <c r="HK26" i="1"/>
  <c r="HF27" i="1"/>
  <c r="HG27" i="1"/>
  <c r="HJ27" i="1" s="1"/>
  <c r="HH27" i="1"/>
  <c r="HI27" i="1"/>
  <c r="HK27" i="1"/>
  <c r="HF28" i="1"/>
  <c r="HG28" i="1"/>
  <c r="HJ28" i="1" s="1"/>
  <c r="HH28" i="1"/>
  <c r="HI28" i="1"/>
  <c r="HK28" i="1"/>
  <c r="HF29" i="1"/>
  <c r="HG29" i="1"/>
  <c r="HJ29" i="1" s="1"/>
  <c r="HH29" i="1"/>
  <c r="HI29" i="1"/>
  <c r="HK29" i="1"/>
  <c r="HF30" i="1"/>
  <c r="HG30" i="1"/>
  <c r="HJ30" i="1" s="1"/>
  <c r="HH30" i="1"/>
  <c r="HI30" i="1"/>
  <c r="HK30" i="1"/>
  <c r="HF31" i="1"/>
  <c r="HG31" i="1"/>
  <c r="HJ31" i="1" s="1"/>
  <c r="HH31" i="1"/>
  <c r="HI31" i="1"/>
  <c r="HK31" i="1"/>
  <c r="HF32" i="1"/>
  <c r="HG32" i="1"/>
  <c r="HJ32" i="1" s="1"/>
  <c r="HH32" i="1"/>
  <c r="HI32" i="1"/>
  <c r="HK32" i="1"/>
  <c r="HF33" i="1"/>
  <c r="HG33" i="1"/>
  <c r="HJ33" i="1" s="1"/>
  <c r="HH33" i="1"/>
  <c r="HI33" i="1"/>
  <c r="HK33" i="1"/>
  <c r="HF34" i="1"/>
  <c r="HG34" i="1"/>
  <c r="HJ34" i="1" s="1"/>
  <c r="HH34" i="1"/>
  <c r="HI34" i="1"/>
  <c r="HK34" i="1"/>
  <c r="HF35" i="1"/>
  <c r="HG35" i="1"/>
  <c r="HJ35" i="1" s="1"/>
  <c r="HH35" i="1"/>
  <c r="HI35" i="1"/>
  <c r="HK35" i="1"/>
  <c r="HF36" i="1"/>
  <c r="HG36" i="1"/>
  <c r="HJ36" i="1" s="1"/>
  <c r="HH36" i="1"/>
  <c r="HI36" i="1"/>
  <c r="HK36" i="1"/>
  <c r="HF37" i="1"/>
  <c r="HG37" i="1"/>
  <c r="HJ37" i="1" s="1"/>
  <c r="HH37" i="1"/>
  <c r="HI37" i="1"/>
  <c r="HK37" i="1"/>
  <c r="HF38" i="1"/>
  <c r="HG38" i="1"/>
  <c r="HJ38" i="1" s="1"/>
  <c r="HH38" i="1"/>
  <c r="HI38" i="1"/>
  <c r="HK38" i="1"/>
  <c r="HF39" i="1"/>
  <c r="HG39" i="1"/>
  <c r="HJ39" i="1" s="1"/>
  <c r="HH39" i="1"/>
  <c r="HI39" i="1"/>
  <c r="HK39" i="1"/>
  <c r="HF40" i="1"/>
  <c r="HG40" i="1"/>
  <c r="HJ40" i="1" s="1"/>
  <c r="HH40" i="1"/>
  <c r="HI40" i="1"/>
  <c r="HK40" i="1"/>
  <c r="HF41" i="1"/>
  <c r="HG41" i="1"/>
  <c r="HJ41" i="1" s="1"/>
  <c r="HH41" i="1"/>
  <c r="HI41" i="1"/>
  <c r="HK41" i="1"/>
  <c r="HF42" i="1"/>
  <c r="HG42" i="1"/>
  <c r="HJ42" i="1" s="1"/>
  <c r="HH42" i="1"/>
  <c r="HI42" i="1"/>
  <c r="HK42" i="1"/>
  <c r="HF43" i="1"/>
  <c r="HG43" i="1"/>
  <c r="HJ43" i="1" s="1"/>
  <c r="HH43" i="1"/>
  <c r="HI43" i="1"/>
  <c r="HK43" i="1"/>
  <c r="HF44" i="1"/>
  <c r="HG44" i="1"/>
  <c r="HJ44" i="1" s="1"/>
  <c r="HH44" i="1"/>
  <c r="HI44" i="1"/>
  <c r="HK44" i="1"/>
  <c r="HF45" i="1"/>
  <c r="HG45" i="1"/>
  <c r="HJ45" i="1" s="1"/>
  <c r="HH45" i="1"/>
  <c r="HI45" i="1"/>
  <c r="HK45" i="1"/>
  <c r="HF46" i="1"/>
  <c r="HG46" i="1"/>
  <c r="HJ46" i="1" s="1"/>
  <c r="HH46" i="1"/>
  <c r="HI46" i="1"/>
  <c r="HK46" i="1"/>
  <c r="HF47" i="1"/>
  <c r="HG47" i="1"/>
  <c r="HJ47" i="1" s="1"/>
  <c r="HH47" i="1"/>
  <c r="HI47" i="1"/>
  <c r="HK47" i="1"/>
  <c r="HF48" i="1"/>
  <c r="HG48" i="1"/>
  <c r="HJ48" i="1" s="1"/>
  <c r="HH48" i="1"/>
  <c r="HI48" i="1"/>
  <c r="HK48" i="1"/>
  <c r="HF49" i="1"/>
  <c r="HG49" i="1"/>
  <c r="HJ49" i="1" s="1"/>
  <c r="HH49" i="1"/>
  <c r="HI49" i="1"/>
  <c r="HK49" i="1"/>
  <c r="HF50" i="1"/>
  <c r="HG50" i="1"/>
  <c r="HJ50" i="1" s="1"/>
  <c r="HH50" i="1"/>
  <c r="HI50" i="1"/>
  <c r="HK50" i="1"/>
  <c r="HF51" i="1"/>
  <c r="HG51" i="1"/>
  <c r="HJ51" i="1" s="1"/>
  <c r="HH51" i="1"/>
  <c r="HI51" i="1"/>
  <c r="HK51" i="1"/>
  <c r="HF52" i="1"/>
  <c r="HG52" i="1"/>
  <c r="HJ52" i="1" s="1"/>
  <c r="HH52" i="1"/>
  <c r="HI52" i="1"/>
  <c r="HK52" i="1"/>
  <c r="HF53" i="1"/>
  <c r="HG53" i="1"/>
  <c r="HJ53" i="1" s="1"/>
  <c r="HH53" i="1"/>
  <c r="HI53" i="1"/>
  <c r="HK53" i="1"/>
  <c r="HF54" i="1"/>
  <c r="HG54" i="1"/>
  <c r="HJ54" i="1" s="1"/>
  <c r="HH54" i="1"/>
  <c r="HI54" i="1"/>
  <c r="HK54" i="1"/>
  <c r="HF55" i="1"/>
  <c r="HG55" i="1"/>
  <c r="HJ55" i="1" s="1"/>
  <c r="HH55" i="1"/>
  <c r="HI55" i="1"/>
  <c r="HK55" i="1"/>
  <c r="HF56" i="1"/>
  <c r="HG56" i="1"/>
  <c r="HJ56" i="1" s="1"/>
  <c r="HH56" i="1"/>
  <c r="HI56" i="1"/>
  <c r="HK56" i="1"/>
  <c r="HF57" i="1"/>
  <c r="HG57" i="1"/>
  <c r="HJ57" i="1" s="1"/>
  <c r="HH57" i="1"/>
  <c r="HI57" i="1"/>
  <c r="HK57" i="1"/>
  <c r="HF58" i="1"/>
  <c r="HG58" i="1"/>
  <c r="HJ58" i="1" s="1"/>
  <c r="HH58" i="1"/>
  <c r="HI58" i="1"/>
  <c r="HK58" i="1"/>
  <c r="HF59" i="1"/>
  <c r="HG59" i="1"/>
  <c r="HJ59" i="1" s="1"/>
  <c r="HH59" i="1"/>
  <c r="HI59" i="1"/>
  <c r="HK59" i="1"/>
  <c r="HF60" i="1"/>
  <c r="HG60" i="1"/>
  <c r="HJ60" i="1" s="1"/>
  <c r="HH60" i="1"/>
  <c r="HI60" i="1"/>
  <c r="HK60" i="1"/>
  <c r="HF61" i="1"/>
  <c r="HG61" i="1"/>
  <c r="HJ61" i="1" s="1"/>
  <c r="HH61" i="1"/>
  <c r="HI61" i="1"/>
  <c r="HK61" i="1"/>
  <c r="HF62" i="1"/>
  <c r="HG62" i="1"/>
  <c r="HJ62" i="1" s="1"/>
  <c r="HH62" i="1"/>
  <c r="HI62" i="1"/>
  <c r="HK62" i="1"/>
  <c r="HF63" i="1"/>
  <c r="HG63" i="1"/>
  <c r="HJ63" i="1" s="1"/>
  <c r="HH63" i="1"/>
  <c r="HI63" i="1"/>
  <c r="HK63" i="1"/>
  <c r="HF64" i="1"/>
  <c r="HG64" i="1"/>
  <c r="HJ64" i="1" s="1"/>
  <c r="HH64" i="1"/>
  <c r="HI64" i="1"/>
  <c r="HK64" i="1"/>
  <c r="HF65" i="1"/>
  <c r="HG65" i="1"/>
  <c r="HJ65" i="1" s="1"/>
  <c r="HH65" i="1"/>
  <c r="HI65" i="1"/>
  <c r="HK65" i="1"/>
  <c r="HF66" i="1"/>
  <c r="HG66" i="1"/>
  <c r="HJ66" i="1" s="1"/>
  <c r="HH66" i="1"/>
  <c r="HI66" i="1"/>
  <c r="HK66" i="1"/>
  <c r="HF67" i="1"/>
  <c r="HG67" i="1"/>
  <c r="HJ67" i="1" s="1"/>
  <c r="HH67" i="1"/>
  <c r="HI67" i="1"/>
  <c r="HK67" i="1"/>
  <c r="HF68" i="1"/>
  <c r="HG68" i="1"/>
  <c r="HJ68" i="1" s="1"/>
  <c r="HH68" i="1"/>
  <c r="HI68" i="1"/>
  <c r="HK68" i="1"/>
  <c r="HF69" i="1"/>
  <c r="HG69" i="1"/>
  <c r="HJ69" i="1" s="1"/>
  <c r="HH69" i="1"/>
  <c r="HI69" i="1"/>
  <c r="HK69" i="1"/>
  <c r="HF70" i="1"/>
  <c r="HG70" i="1"/>
  <c r="HJ70" i="1" s="1"/>
  <c r="HH70" i="1"/>
  <c r="HI70" i="1"/>
  <c r="HK70" i="1"/>
  <c r="HF71" i="1"/>
  <c r="HG71" i="1"/>
  <c r="HJ71" i="1" s="1"/>
  <c r="HH71" i="1"/>
  <c r="HI71" i="1"/>
  <c r="HK71" i="1"/>
  <c r="HF72" i="1"/>
  <c r="HG72" i="1"/>
  <c r="HJ72" i="1" s="1"/>
  <c r="HH72" i="1"/>
  <c r="HI72" i="1"/>
  <c r="HK72" i="1"/>
  <c r="HF73" i="1"/>
  <c r="HG73" i="1"/>
  <c r="HJ73" i="1" s="1"/>
  <c r="HH73" i="1"/>
  <c r="HI73" i="1"/>
  <c r="HK73" i="1"/>
  <c r="HF74" i="1"/>
  <c r="HG74" i="1"/>
  <c r="HJ74" i="1" s="1"/>
  <c r="HH74" i="1"/>
  <c r="HI74" i="1"/>
  <c r="HK74" i="1"/>
  <c r="HF75" i="1"/>
  <c r="HG75" i="1"/>
  <c r="HJ75" i="1" s="1"/>
  <c r="HH75" i="1"/>
  <c r="HI75" i="1"/>
  <c r="HK75" i="1"/>
  <c r="HF76" i="1"/>
  <c r="HG76" i="1"/>
  <c r="HJ76" i="1" s="1"/>
  <c r="HH76" i="1"/>
  <c r="HI76" i="1"/>
  <c r="HK76" i="1"/>
  <c r="HF77" i="1"/>
  <c r="HG77" i="1"/>
  <c r="HJ77" i="1" s="1"/>
  <c r="HH77" i="1"/>
  <c r="HI77" i="1"/>
  <c r="HK77" i="1"/>
  <c r="HF78" i="1"/>
  <c r="HG78" i="1"/>
  <c r="HJ78" i="1" s="1"/>
  <c r="HH78" i="1"/>
  <c r="HI78" i="1"/>
  <c r="HK78" i="1"/>
  <c r="HF79" i="1"/>
  <c r="HG79" i="1"/>
  <c r="HJ79" i="1" s="1"/>
  <c r="HH79" i="1"/>
  <c r="HI79" i="1"/>
  <c r="HK79" i="1"/>
  <c r="HF80" i="1"/>
  <c r="HG80" i="1"/>
  <c r="HJ80" i="1" s="1"/>
  <c r="HH80" i="1"/>
  <c r="HI80" i="1"/>
  <c r="HK80" i="1"/>
  <c r="HF81" i="1"/>
  <c r="HG81" i="1"/>
  <c r="HJ81" i="1" s="1"/>
  <c r="HH81" i="1"/>
  <c r="HI81" i="1"/>
  <c r="HK81" i="1"/>
  <c r="HF82" i="1"/>
  <c r="HG82" i="1"/>
  <c r="HJ82" i="1" s="1"/>
  <c r="HH82" i="1"/>
  <c r="HI82" i="1"/>
  <c r="HK82" i="1"/>
  <c r="HF83" i="1"/>
  <c r="HG83" i="1"/>
  <c r="HJ83" i="1" s="1"/>
  <c r="HH83" i="1"/>
  <c r="HI83" i="1"/>
  <c r="HK83" i="1"/>
  <c r="HF84" i="1"/>
  <c r="HG84" i="1"/>
  <c r="HJ84" i="1" s="1"/>
  <c r="HH84" i="1"/>
  <c r="HI84" i="1"/>
  <c r="HK84" i="1"/>
  <c r="HF85" i="1"/>
  <c r="HG85" i="1"/>
  <c r="HJ85" i="1" s="1"/>
  <c r="HH85" i="1"/>
  <c r="HI85" i="1"/>
  <c r="HK85" i="1"/>
  <c r="HF86" i="1"/>
  <c r="HG86" i="1"/>
  <c r="HJ86" i="1" s="1"/>
  <c r="HH86" i="1"/>
  <c r="HI86" i="1"/>
  <c r="HK86" i="1"/>
  <c r="HF87" i="1"/>
  <c r="HG87" i="1"/>
  <c r="HJ87" i="1" s="1"/>
  <c r="HH87" i="1"/>
  <c r="HI87" i="1"/>
  <c r="HK87" i="1"/>
  <c r="HF88" i="1"/>
  <c r="HG88" i="1"/>
  <c r="HJ88" i="1" s="1"/>
  <c r="HH88" i="1"/>
  <c r="HI88" i="1"/>
  <c r="HK88" i="1"/>
  <c r="HF89" i="1"/>
  <c r="HG89" i="1"/>
  <c r="HJ89" i="1" s="1"/>
  <c r="HH89" i="1"/>
  <c r="HI89" i="1"/>
  <c r="HK89" i="1"/>
  <c r="HF90" i="1"/>
  <c r="HG90" i="1"/>
  <c r="HJ90" i="1" s="1"/>
  <c r="HH90" i="1"/>
  <c r="HI90" i="1"/>
  <c r="HK90" i="1"/>
  <c r="HF91" i="1"/>
  <c r="HG91" i="1"/>
  <c r="HJ91" i="1" s="1"/>
  <c r="HH91" i="1"/>
  <c r="HI91" i="1"/>
  <c r="HK91" i="1"/>
  <c r="HF92" i="1"/>
  <c r="HG92" i="1"/>
  <c r="HJ92" i="1" s="1"/>
  <c r="HH92" i="1"/>
  <c r="HI92" i="1"/>
  <c r="HK92" i="1"/>
  <c r="HF93" i="1"/>
  <c r="HG93" i="1"/>
  <c r="HJ93" i="1" s="1"/>
  <c r="HH93" i="1"/>
  <c r="HI93" i="1"/>
  <c r="HK93" i="1"/>
  <c r="HF94" i="1"/>
  <c r="HG94" i="1"/>
  <c r="HJ94" i="1" s="1"/>
  <c r="HH94" i="1"/>
  <c r="HI94" i="1"/>
  <c r="HK94" i="1"/>
  <c r="HF95" i="1"/>
  <c r="HG95" i="1"/>
  <c r="HJ95" i="1" s="1"/>
  <c r="HH95" i="1"/>
  <c r="HI95" i="1"/>
  <c r="HK95" i="1"/>
  <c r="HF96" i="1"/>
  <c r="HG96" i="1"/>
  <c r="HJ96" i="1" s="1"/>
  <c r="HH96" i="1"/>
  <c r="HI96" i="1"/>
  <c r="HK96" i="1"/>
  <c r="HF97" i="1"/>
  <c r="HG97" i="1"/>
  <c r="HJ97" i="1" s="1"/>
  <c r="HH97" i="1"/>
  <c r="HI97" i="1"/>
  <c r="HK97" i="1"/>
  <c r="HF98" i="1"/>
  <c r="HG98" i="1"/>
  <c r="HJ98" i="1" s="1"/>
  <c r="HH98" i="1"/>
  <c r="HI98" i="1"/>
  <c r="HK98" i="1"/>
  <c r="HF99" i="1"/>
  <c r="HG99" i="1"/>
  <c r="HJ99" i="1" s="1"/>
  <c r="HH99" i="1"/>
  <c r="HI99" i="1"/>
  <c r="HK99" i="1"/>
  <c r="HF100" i="1"/>
  <c r="HG100" i="1"/>
  <c r="HJ100" i="1" s="1"/>
  <c r="HH100" i="1"/>
  <c r="HI100" i="1"/>
  <c r="HK100" i="1"/>
  <c r="HF101" i="1"/>
  <c r="HG101" i="1"/>
  <c r="HJ101" i="1" s="1"/>
  <c r="HH101" i="1"/>
  <c r="HI101" i="1"/>
  <c r="HK101" i="1"/>
  <c r="HF102" i="1"/>
  <c r="HG102" i="1"/>
  <c r="HJ102" i="1" s="1"/>
  <c r="HH102" i="1"/>
  <c r="HI102" i="1"/>
  <c r="HK102" i="1"/>
  <c r="HF103" i="1"/>
  <c r="HG103" i="1"/>
  <c r="HJ103" i="1" s="1"/>
  <c r="HH103" i="1"/>
  <c r="HI103" i="1"/>
  <c r="HK103" i="1"/>
  <c r="HF104" i="1"/>
  <c r="HG104" i="1"/>
  <c r="HJ104" i="1" s="1"/>
  <c r="HH104" i="1"/>
  <c r="HI104" i="1"/>
  <c r="HK104" i="1"/>
  <c r="HF105" i="1"/>
  <c r="HG105" i="1"/>
  <c r="HJ105" i="1" s="1"/>
  <c r="HH105" i="1"/>
  <c r="HI105" i="1"/>
  <c r="HK105" i="1"/>
  <c r="HF106" i="1"/>
  <c r="HG106" i="1"/>
  <c r="HJ106" i="1" s="1"/>
  <c r="HH106" i="1"/>
  <c r="HI106" i="1"/>
  <c r="HK106" i="1"/>
  <c r="HF107" i="1"/>
  <c r="HG107" i="1"/>
  <c r="HJ107" i="1" s="1"/>
  <c r="HH107" i="1"/>
  <c r="HI107" i="1"/>
  <c r="HK107" i="1"/>
  <c r="HF108" i="1"/>
  <c r="HG108" i="1"/>
  <c r="HJ108" i="1" s="1"/>
  <c r="HH108" i="1"/>
  <c r="HI108" i="1"/>
  <c r="HK108" i="1"/>
  <c r="HF109" i="1"/>
  <c r="HG109" i="1"/>
  <c r="HJ109" i="1" s="1"/>
  <c r="HH109" i="1"/>
  <c r="HI109" i="1"/>
  <c r="HK109" i="1"/>
  <c r="HF110" i="1"/>
  <c r="HG110" i="1"/>
  <c r="HJ110" i="1" s="1"/>
  <c r="HH110" i="1"/>
  <c r="HI110" i="1"/>
  <c r="HK110" i="1"/>
  <c r="HF111" i="1"/>
  <c r="HG111" i="1"/>
  <c r="HJ111" i="1" s="1"/>
  <c r="HH111" i="1"/>
  <c r="HI111" i="1"/>
  <c r="HK111" i="1"/>
  <c r="HF112" i="1"/>
  <c r="HG112" i="1"/>
  <c r="HJ112" i="1" s="1"/>
  <c r="HH112" i="1"/>
  <c r="HI112" i="1"/>
  <c r="HK112" i="1"/>
  <c r="HF113" i="1"/>
  <c r="HG113" i="1"/>
  <c r="HJ113" i="1" s="1"/>
  <c r="HH113" i="1"/>
  <c r="HI113" i="1"/>
  <c r="HK113" i="1"/>
  <c r="HF114" i="1"/>
  <c r="HG114" i="1"/>
  <c r="HJ114" i="1" s="1"/>
  <c r="HH114" i="1"/>
  <c r="HI114" i="1"/>
  <c r="HK114" i="1"/>
  <c r="HF115" i="1"/>
  <c r="HG115" i="1"/>
  <c r="HJ115" i="1" s="1"/>
  <c r="HH115" i="1"/>
  <c r="HI115" i="1"/>
  <c r="HK115" i="1"/>
  <c r="HF116" i="1"/>
  <c r="HG116" i="1"/>
  <c r="HJ116" i="1" s="1"/>
  <c r="HH116" i="1"/>
  <c r="HI116" i="1"/>
  <c r="HK116" i="1"/>
  <c r="HF117" i="1"/>
  <c r="HG117" i="1"/>
  <c r="HJ117" i="1" s="1"/>
  <c r="HH117" i="1"/>
  <c r="HI117" i="1"/>
  <c r="HK117" i="1"/>
  <c r="HF118" i="1"/>
  <c r="HG118" i="1"/>
  <c r="HJ118" i="1" s="1"/>
  <c r="HH118" i="1"/>
  <c r="HI118" i="1"/>
  <c r="HK118" i="1"/>
  <c r="HF119" i="1"/>
  <c r="HG119" i="1"/>
  <c r="HJ119" i="1" s="1"/>
  <c r="HH119" i="1"/>
  <c r="HI119" i="1"/>
  <c r="HK119" i="1"/>
  <c r="HF120" i="1"/>
  <c r="HG120" i="1"/>
  <c r="HJ120" i="1" s="1"/>
  <c r="HH120" i="1"/>
  <c r="HI120" i="1"/>
  <c r="HK120" i="1"/>
  <c r="HF121" i="1"/>
  <c r="HG121" i="1"/>
  <c r="HJ121" i="1" s="1"/>
  <c r="HH121" i="1"/>
  <c r="HI121" i="1"/>
  <c r="HK121" i="1"/>
  <c r="HF122" i="1"/>
  <c r="HG122" i="1"/>
  <c r="HJ122" i="1" s="1"/>
  <c r="HH122" i="1"/>
  <c r="HI122" i="1"/>
  <c r="HK122" i="1"/>
  <c r="HF123" i="1"/>
  <c r="HG123" i="1"/>
  <c r="HJ123" i="1" s="1"/>
  <c r="HH123" i="1"/>
  <c r="HI123" i="1"/>
  <c r="HK123" i="1"/>
  <c r="HF124" i="1"/>
  <c r="HG124" i="1"/>
  <c r="HJ124" i="1" s="1"/>
  <c r="HH124" i="1"/>
  <c r="HI124" i="1"/>
  <c r="HK124" i="1"/>
  <c r="HF125" i="1"/>
  <c r="HG125" i="1"/>
  <c r="HJ125" i="1" s="1"/>
  <c r="HH125" i="1"/>
  <c r="HI125" i="1"/>
  <c r="HK125" i="1"/>
  <c r="HF126" i="1"/>
  <c r="HG126" i="1"/>
  <c r="HJ126" i="1" s="1"/>
  <c r="HH126" i="1"/>
  <c r="HI126" i="1"/>
  <c r="HK126" i="1"/>
  <c r="HF127" i="1"/>
  <c r="HG127" i="1"/>
  <c r="HJ127" i="1" s="1"/>
  <c r="HH127" i="1"/>
  <c r="HI127" i="1"/>
  <c r="HK127" i="1"/>
  <c r="HF128" i="1"/>
  <c r="HG128" i="1"/>
  <c r="HJ128" i="1" s="1"/>
  <c r="HH128" i="1"/>
  <c r="HI128" i="1"/>
  <c r="HK128" i="1"/>
  <c r="HF129" i="1"/>
  <c r="HG129" i="1"/>
  <c r="HJ129" i="1" s="1"/>
  <c r="HH129" i="1"/>
  <c r="HI129" i="1"/>
  <c r="HK129" i="1"/>
  <c r="HF130" i="1"/>
  <c r="HG130" i="1"/>
  <c r="HJ130" i="1" s="1"/>
  <c r="HH130" i="1"/>
  <c r="HI130" i="1"/>
  <c r="HK130" i="1"/>
  <c r="HF131" i="1"/>
  <c r="HG131" i="1"/>
  <c r="HJ131" i="1" s="1"/>
  <c r="HH131" i="1"/>
  <c r="HI131" i="1"/>
  <c r="HK131" i="1"/>
  <c r="HF132" i="1"/>
  <c r="HG132" i="1"/>
  <c r="HJ132" i="1" s="1"/>
  <c r="HH132" i="1"/>
  <c r="HI132" i="1"/>
  <c r="HK132" i="1"/>
  <c r="HF133" i="1"/>
  <c r="HG133" i="1"/>
  <c r="HJ133" i="1" s="1"/>
  <c r="HH133" i="1"/>
  <c r="HI133" i="1"/>
  <c r="HK133" i="1"/>
  <c r="HF134" i="1"/>
  <c r="HG134" i="1"/>
  <c r="HJ134" i="1" s="1"/>
  <c r="HH134" i="1"/>
  <c r="HI134" i="1"/>
  <c r="HK134" i="1"/>
  <c r="HF135" i="1"/>
  <c r="HG135" i="1"/>
  <c r="HJ135" i="1" s="1"/>
  <c r="HH135" i="1"/>
  <c r="HI135" i="1"/>
  <c r="HK135" i="1"/>
  <c r="HF136" i="1"/>
  <c r="HG136" i="1"/>
  <c r="HJ136" i="1" s="1"/>
  <c r="HH136" i="1"/>
  <c r="HI136" i="1"/>
  <c r="HK136" i="1"/>
  <c r="HF137" i="1"/>
  <c r="HG137" i="1"/>
  <c r="HJ137" i="1" s="1"/>
  <c r="HH137" i="1"/>
  <c r="HI137" i="1"/>
  <c r="HK137" i="1"/>
  <c r="HF138" i="1"/>
  <c r="HG138" i="1"/>
  <c r="HJ138" i="1" s="1"/>
  <c r="HH138" i="1"/>
  <c r="HI138" i="1"/>
  <c r="HK138" i="1"/>
  <c r="HF139" i="1"/>
  <c r="HG139" i="1"/>
  <c r="HJ139" i="1" s="1"/>
  <c r="HH139" i="1"/>
  <c r="HI139" i="1"/>
  <c r="HK139" i="1"/>
  <c r="HF140" i="1"/>
  <c r="HG140" i="1"/>
  <c r="HJ140" i="1" s="1"/>
  <c r="HH140" i="1"/>
  <c r="HI140" i="1"/>
  <c r="HK140" i="1"/>
  <c r="HF141" i="1"/>
  <c r="HG141" i="1"/>
  <c r="HJ141" i="1" s="1"/>
  <c r="HH141" i="1"/>
  <c r="HI141" i="1"/>
  <c r="HK141" i="1"/>
  <c r="HF142" i="1"/>
  <c r="HG142" i="1"/>
  <c r="HJ142" i="1" s="1"/>
  <c r="HH142" i="1"/>
  <c r="HI142" i="1"/>
  <c r="HK142" i="1"/>
  <c r="HF143" i="1"/>
  <c r="HG143" i="1"/>
  <c r="HJ143" i="1" s="1"/>
  <c r="HH143" i="1"/>
  <c r="HI143" i="1"/>
  <c r="HK143" i="1"/>
  <c r="HF144" i="1"/>
  <c r="HG144" i="1"/>
  <c r="HJ144" i="1" s="1"/>
  <c r="HH144" i="1"/>
  <c r="HI144" i="1"/>
  <c r="HK144" i="1"/>
  <c r="HF145" i="1"/>
  <c r="HG145" i="1"/>
  <c r="HJ145" i="1" s="1"/>
  <c r="HH145" i="1"/>
  <c r="HI145" i="1"/>
  <c r="HK145" i="1"/>
  <c r="HF146" i="1"/>
  <c r="HG146" i="1"/>
  <c r="HJ146" i="1" s="1"/>
  <c r="HH146" i="1"/>
  <c r="HI146" i="1"/>
  <c r="HK146" i="1"/>
  <c r="HF147" i="1"/>
  <c r="HG147" i="1"/>
  <c r="HJ147" i="1" s="1"/>
  <c r="HH147" i="1"/>
  <c r="HI147" i="1"/>
  <c r="HK147" i="1"/>
  <c r="HF148" i="1"/>
  <c r="HG148" i="1"/>
  <c r="HJ148" i="1" s="1"/>
  <c r="HH148" i="1"/>
  <c r="HI148" i="1"/>
  <c r="HK148" i="1"/>
  <c r="HF149" i="1"/>
  <c r="HG149" i="1"/>
  <c r="HJ149" i="1" s="1"/>
  <c r="HH149" i="1"/>
  <c r="HI149" i="1"/>
  <c r="HK149" i="1"/>
  <c r="HF150" i="1"/>
  <c r="HG150" i="1"/>
  <c r="HJ150" i="1" s="1"/>
  <c r="HH150" i="1"/>
  <c r="HI150" i="1"/>
  <c r="HK150" i="1"/>
  <c r="HF151" i="1"/>
  <c r="HG151" i="1"/>
  <c r="HJ151" i="1" s="1"/>
  <c r="HH151" i="1"/>
  <c r="HI151" i="1"/>
  <c r="HK151" i="1"/>
  <c r="HF152" i="1"/>
  <c r="HG152" i="1"/>
  <c r="HJ152" i="1" s="1"/>
  <c r="HH152" i="1"/>
  <c r="HI152" i="1"/>
  <c r="HK152" i="1"/>
  <c r="HF153" i="1"/>
  <c r="HG153" i="1"/>
  <c r="HJ153" i="1" s="1"/>
  <c r="HH153" i="1"/>
  <c r="HI153" i="1"/>
  <c r="HK153" i="1"/>
  <c r="HF154" i="1"/>
  <c r="HG154" i="1"/>
  <c r="HJ154" i="1" s="1"/>
  <c r="HH154" i="1"/>
  <c r="HI154" i="1"/>
  <c r="HK154" i="1"/>
  <c r="HF155" i="1"/>
  <c r="HG155" i="1"/>
  <c r="HJ155" i="1" s="1"/>
  <c r="HH155" i="1"/>
  <c r="HI155" i="1"/>
  <c r="HK155" i="1"/>
  <c r="HF156" i="1"/>
  <c r="HG156" i="1"/>
  <c r="HJ156" i="1" s="1"/>
  <c r="HH156" i="1"/>
  <c r="HI156" i="1"/>
  <c r="HK156" i="1"/>
  <c r="HF157" i="1"/>
  <c r="HG157" i="1"/>
  <c r="HJ157" i="1" s="1"/>
  <c r="HH157" i="1"/>
  <c r="HI157" i="1"/>
  <c r="HK157" i="1"/>
  <c r="HF158" i="1"/>
  <c r="HG158" i="1"/>
  <c r="HJ158" i="1" s="1"/>
  <c r="HH158" i="1"/>
  <c r="HI158" i="1"/>
  <c r="HK158" i="1"/>
  <c r="HF159" i="1"/>
  <c r="HG159" i="1"/>
  <c r="HJ159" i="1" s="1"/>
  <c r="HH159" i="1"/>
  <c r="HI159" i="1"/>
  <c r="HK159" i="1"/>
  <c r="HF160" i="1"/>
  <c r="HG160" i="1"/>
  <c r="HJ160" i="1" s="1"/>
  <c r="HH160" i="1"/>
  <c r="HI160" i="1"/>
  <c r="HK160" i="1"/>
  <c r="HF161" i="1"/>
  <c r="HG161" i="1"/>
  <c r="HJ161" i="1" s="1"/>
  <c r="HH161" i="1"/>
  <c r="HI161" i="1"/>
  <c r="HK161" i="1"/>
  <c r="HF162" i="1"/>
  <c r="HG162" i="1"/>
  <c r="HJ162" i="1" s="1"/>
  <c r="HH162" i="1"/>
  <c r="HI162" i="1"/>
  <c r="HK162" i="1"/>
  <c r="HF163" i="1"/>
  <c r="HG163" i="1"/>
  <c r="HJ163" i="1" s="1"/>
  <c r="HH163" i="1"/>
  <c r="HI163" i="1"/>
  <c r="HK163" i="1"/>
  <c r="HF164" i="1"/>
  <c r="HG164" i="1"/>
  <c r="HJ164" i="1" s="1"/>
  <c r="HH164" i="1"/>
  <c r="HI164" i="1"/>
  <c r="HK164" i="1"/>
  <c r="HF165" i="1"/>
  <c r="HG165" i="1"/>
  <c r="HJ165" i="1" s="1"/>
  <c r="HH165" i="1"/>
  <c r="HI165" i="1"/>
  <c r="HK165" i="1"/>
  <c r="HF166" i="1"/>
  <c r="HG166" i="1"/>
  <c r="HJ166" i="1" s="1"/>
  <c r="HH166" i="1"/>
  <c r="HI166" i="1"/>
  <c r="HK166" i="1"/>
  <c r="HF167" i="1"/>
  <c r="HG167" i="1"/>
  <c r="HJ167" i="1" s="1"/>
  <c r="HH167" i="1"/>
  <c r="HI167" i="1"/>
  <c r="HK167" i="1"/>
  <c r="HF168" i="1"/>
  <c r="HG168" i="1"/>
  <c r="HJ168" i="1" s="1"/>
  <c r="HH168" i="1"/>
  <c r="HI168" i="1"/>
  <c r="HK168" i="1"/>
  <c r="HF169" i="1"/>
  <c r="HG169" i="1"/>
  <c r="HJ169" i="1" s="1"/>
  <c r="HH169" i="1"/>
  <c r="HI169" i="1"/>
  <c r="HK169" i="1"/>
  <c r="HF170" i="1"/>
  <c r="HG170" i="1"/>
  <c r="HJ170" i="1" s="1"/>
  <c r="HH170" i="1"/>
  <c r="HI170" i="1"/>
  <c r="HK170" i="1"/>
  <c r="HF171" i="1"/>
  <c r="HG171" i="1"/>
  <c r="HJ171" i="1" s="1"/>
  <c r="HH171" i="1"/>
  <c r="HI171" i="1"/>
  <c r="HK171" i="1"/>
  <c r="HF172" i="1"/>
  <c r="HG172" i="1"/>
  <c r="HJ172" i="1" s="1"/>
  <c r="HH172" i="1"/>
  <c r="HI172" i="1"/>
  <c r="HK172" i="1"/>
  <c r="HF173" i="1"/>
  <c r="HG173" i="1"/>
  <c r="HJ173" i="1" s="1"/>
  <c r="HH173" i="1"/>
  <c r="HI173" i="1"/>
  <c r="HK173" i="1"/>
  <c r="HF174" i="1"/>
  <c r="HG174" i="1"/>
  <c r="HJ174" i="1" s="1"/>
  <c r="HH174" i="1"/>
  <c r="HI174" i="1"/>
  <c r="HK174" i="1"/>
  <c r="HF175" i="1"/>
  <c r="HG175" i="1"/>
  <c r="HJ175" i="1" s="1"/>
  <c r="HH175" i="1"/>
  <c r="HI175" i="1"/>
  <c r="HK175" i="1"/>
  <c r="HF176" i="1"/>
  <c r="HG176" i="1"/>
  <c r="HJ176" i="1" s="1"/>
  <c r="HH176" i="1"/>
  <c r="HI176" i="1"/>
  <c r="HK176" i="1"/>
  <c r="HF177" i="1"/>
  <c r="HG177" i="1"/>
  <c r="HJ177" i="1" s="1"/>
  <c r="HH177" i="1"/>
  <c r="HI177" i="1"/>
  <c r="HK177" i="1"/>
  <c r="HF178" i="1"/>
  <c r="HG178" i="1"/>
  <c r="HJ178" i="1" s="1"/>
  <c r="HH178" i="1"/>
  <c r="HI178" i="1"/>
  <c r="HK178" i="1"/>
  <c r="HF179" i="1"/>
  <c r="HG179" i="1"/>
  <c r="HJ179" i="1" s="1"/>
  <c r="HH179" i="1"/>
  <c r="HI179" i="1"/>
  <c r="HK179" i="1"/>
  <c r="HF180" i="1"/>
  <c r="HG180" i="1"/>
  <c r="HJ180" i="1" s="1"/>
  <c r="HH180" i="1"/>
  <c r="HI180" i="1"/>
  <c r="HK180" i="1"/>
  <c r="HF181" i="1"/>
  <c r="HG181" i="1"/>
  <c r="HJ181" i="1" s="1"/>
  <c r="HH181" i="1"/>
  <c r="HI181" i="1"/>
  <c r="HK181" i="1"/>
  <c r="HF182" i="1"/>
  <c r="HG182" i="1"/>
  <c r="HJ182" i="1" s="1"/>
  <c r="HH182" i="1"/>
  <c r="HI182" i="1"/>
  <c r="HK182" i="1"/>
  <c r="HF183" i="1"/>
  <c r="HG183" i="1"/>
  <c r="HJ183" i="1" s="1"/>
  <c r="HH183" i="1"/>
  <c r="HI183" i="1"/>
  <c r="HK183" i="1"/>
  <c r="HF184" i="1"/>
  <c r="HG184" i="1"/>
  <c r="HJ184" i="1" s="1"/>
  <c r="HH184" i="1"/>
  <c r="HI184" i="1"/>
  <c r="HK184" i="1"/>
  <c r="HF185" i="1"/>
  <c r="HG185" i="1"/>
  <c r="HJ185" i="1" s="1"/>
  <c r="HH185" i="1"/>
  <c r="HI185" i="1"/>
  <c r="HK185" i="1"/>
  <c r="HF186" i="1"/>
  <c r="HG186" i="1"/>
  <c r="HJ186" i="1" s="1"/>
  <c r="HH186" i="1"/>
  <c r="HI186" i="1"/>
  <c r="HK186" i="1"/>
  <c r="HF187" i="1"/>
  <c r="HG187" i="1"/>
  <c r="HJ187" i="1" s="1"/>
  <c r="HH187" i="1"/>
  <c r="HI187" i="1"/>
  <c r="HK187" i="1"/>
  <c r="HF188" i="1"/>
  <c r="HG188" i="1"/>
  <c r="HJ188" i="1" s="1"/>
  <c r="HH188" i="1"/>
  <c r="HI188" i="1"/>
  <c r="HK188" i="1"/>
  <c r="HF189" i="1"/>
  <c r="HG189" i="1"/>
  <c r="HJ189" i="1" s="1"/>
  <c r="HH189" i="1"/>
  <c r="HI189" i="1"/>
  <c r="HK189" i="1"/>
  <c r="HF190" i="1"/>
  <c r="HG190" i="1"/>
  <c r="HJ190" i="1" s="1"/>
  <c r="HH190" i="1"/>
  <c r="HI190" i="1"/>
  <c r="HK190" i="1"/>
  <c r="HF191" i="1"/>
  <c r="HG191" i="1"/>
  <c r="HJ191" i="1" s="1"/>
  <c r="HH191" i="1"/>
  <c r="HI191" i="1"/>
  <c r="HK191" i="1"/>
  <c r="HF192" i="1"/>
  <c r="HG192" i="1"/>
  <c r="HJ192" i="1" s="1"/>
  <c r="HH192" i="1"/>
  <c r="HI192" i="1"/>
  <c r="HK192" i="1"/>
  <c r="HF193" i="1"/>
  <c r="HG193" i="1"/>
  <c r="HJ193" i="1" s="1"/>
  <c r="HH193" i="1"/>
  <c r="HI193" i="1"/>
  <c r="HK193" i="1"/>
  <c r="HF194" i="1"/>
  <c r="HG194" i="1"/>
  <c r="HJ194" i="1" s="1"/>
  <c r="HH194" i="1"/>
  <c r="HI194" i="1"/>
  <c r="HK194" i="1"/>
  <c r="HF195" i="1"/>
  <c r="HG195" i="1"/>
  <c r="HJ195" i="1" s="1"/>
  <c r="HH195" i="1"/>
  <c r="HI195" i="1"/>
  <c r="HK195" i="1"/>
  <c r="HF196" i="1"/>
  <c r="HG196" i="1"/>
  <c r="HJ196" i="1" s="1"/>
  <c r="HH196" i="1"/>
  <c r="HI196" i="1"/>
  <c r="HK196" i="1"/>
  <c r="HF197" i="1"/>
  <c r="HG197" i="1"/>
  <c r="HJ197" i="1" s="1"/>
  <c r="HH197" i="1"/>
  <c r="HI197" i="1"/>
  <c r="HK197" i="1"/>
  <c r="HF198" i="1"/>
  <c r="HG198" i="1"/>
  <c r="HJ198" i="1" s="1"/>
  <c r="HH198" i="1"/>
  <c r="HI198" i="1"/>
  <c r="HK198" i="1"/>
  <c r="HF199" i="1"/>
  <c r="HG199" i="1"/>
  <c r="HJ199" i="1" s="1"/>
  <c r="HH199" i="1"/>
  <c r="HI199" i="1"/>
  <c r="HK199" i="1"/>
  <c r="HK9" i="1"/>
  <c r="HI9" i="1"/>
  <c r="HH9" i="1"/>
  <c r="HG9" i="1"/>
  <c r="HJ9" i="1" s="1"/>
  <c r="HF9" i="1"/>
  <c r="EK10" i="1"/>
  <c r="EL10" i="1"/>
  <c r="EM10" i="1"/>
  <c r="EN10" i="1"/>
  <c r="EK11" i="1"/>
  <c r="EL11" i="1"/>
  <c r="EM11" i="1"/>
  <c r="EN11" i="1"/>
  <c r="EK12" i="1"/>
  <c r="EL12" i="1"/>
  <c r="EM12" i="1"/>
  <c r="EN12" i="1"/>
  <c r="EK13" i="1"/>
  <c r="EL13" i="1"/>
  <c r="EM13" i="1"/>
  <c r="EN13" i="1"/>
  <c r="EK14" i="1"/>
  <c r="EL14" i="1"/>
  <c r="EM14" i="1"/>
  <c r="EN14" i="1"/>
  <c r="EK15" i="1"/>
  <c r="EL15" i="1"/>
  <c r="EM15" i="1"/>
  <c r="EN15" i="1"/>
  <c r="EK16" i="1"/>
  <c r="EL16" i="1"/>
  <c r="EM16" i="1"/>
  <c r="EN16" i="1"/>
  <c r="EK17" i="1"/>
  <c r="EL17" i="1"/>
  <c r="EM17" i="1"/>
  <c r="EN17" i="1"/>
  <c r="EK18" i="1"/>
  <c r="EL18" i="1"/>
  <c r="EM18" i="1"/>
  <c r="EN18" i="1"/>
  <c r="EK19" i="1"/>
  <c r="EL19" i="1"/>
  <c r="EM19" i="1"/>
  <c r="EN19" i="1"/>
  <c r="EK20" i="1"/>
  <c r="EL20" i="1"/>
  <c r="EM20" i="1"/>
  <c r="EN20" i="1"/>
  <c r="EK21" i="1"/>
  <c r="EL21" i="1"/>
  <c r="EM21" i="1"/>
  <c r="EN21" i="1"/>
  <c r="EK22" i="1"/>
  <c r="EL22" i="1"/>
  <c r="EM22" i="1"/>
  <c r="EN22" i="1"/>
  <c r="EK23" i="1"/>
  <c r="EL23" i="1"/>
  <c r="EM23" i="1"/>
  <c r="EN23" i="1"/>
  <c r="EK24" i="1"/>
  <c r="EL24" i="1"/>
  <c r="EM24" i="1"/>
  <c r="EN24" i="1"/>
  <c r="EK25" i="1"/>
  <c r="EL25" i="1"/>
  <c r="EM25" i="1"/>
  <c r="EN25" i="1"/>
  <c r="EK26" i="1"/>
  <c r="EL26" i="1"/>
  <c r="EM26" i="1"/>
  <c r="EN26" i="1"/>
  <c r="EK27" i="1"/>
  <c r="EL27" i="1"/>
  <c r="EM27" i="1"/>
  <c r="EN27" i="1"/>
  <c r="EK28" i="1"/>
  <c r="EL28" i="1"/>
  <c r="EM28" i="1"/>
  <c r="EN28" i="1"/>
  <c r="EK29" i="1"/>
  <c r="EL29" i="1"/>
  <c r="EM29" i="1"/>
  <c r="EN29" i="1"/>
  <c r="EK30" i="1"/>
  <c r="EL30" i="1"/>
  <c r="EM30" i="1"/>
  <c r="EN30" i="1"/>
  <c r="EK31" i="1"/>
  <c r="EL31" i="1"/>
  <c r="EM31" i="1"/>
  <c r="EN31" i="1"/>
  <c r="EK32" i="1"/>
  <c r="EL32" i="1"/>
  <c r="EM32" i="1"/>
  <c r="EN32" i="1"/>
  <c r="EK33" i="1"/>
  <c r="EL33" i="1"/>
  <c r="EM33" i="1"/>
  <c r="EN33" i="1"/>
  <c r="EK34" i="1"/>
  <c r="EL34" i="1"/>
  <c r="EM34" i="1"/>
  <c r="EN34" i="1"/>
  <c r="EK35" i="1"/>
  <c r="EL35" i="1"/>
  <c r="EM35" i="1"/>
  <c r="EN35" i="1"/>
  <c r="EK36" i="1"/>
  <c r="EL36" i="1"/>
  <c r="EM36" i="1"/>
  <c r="EN36" i="1"/>
  <c r="EK37" i="1"/>
  <c r="EL37" i="1"/>
  <c r="EM37" i="1"/>
  <c r="EN37" i="1"/>
  <c r="EK38" i="1"/>
  <c r="EL38" i="1"/>
  <c r="EM38" i="1"/>
  <c r="EN38" i="1"/>
  <c r="EK39" i="1"/>
  <c r="EL39" i="1"/>
  <c r="EM39" i="1"/>
  <c r="EN39" i="1"/>
  <c r="EK40" i="1"/>
  <c r="EL40" i="1"/>
  <c r="EM40" i="1"/>
  <c r="EN40" i="1"/>
  <c r="EK41" i="1"/>
  <c r="EL41" i="1"/>
  <c r="EM41" i="1"/>
  <c r="EN41" i="1"/>
  <c r="EK42" i="1"/>
  <c r="EL42" i="1"/>
  <c r="EM42" i="1"/>
  <c r="EN42" i="1"/>
  <c r="EK43" i="1"/>
  <c r="EL43" i="1"/>
  <c r="EM43" i="1"/>
  <c r="EN43" i="1"/>
  <c r="EK44" i="1"/>
  <c r="EL44" i="1"/>
  <c r="EM44" i="1"/>
  <c r="EN44" i="1"/>
  <c r="EK45" i="1"/>
  <c r="EL45" i="1"/>
  <c r="EM45" i="1"/>
  <c r="EN45" i="1"/>
  <c r="EK46" i="1"/>
  <c r="EL46" i="1"/>
  <c r="EM46" i="1"/>
  <c r="EN46" i="1"/>
  <c r="EK47" i="1"/>
  <c r="EL47" i="1"/>
  <c r="EM47" i="1"/>
  <c r="EN47" i="1"/>
  <c r="EK48" i="1"/>
  <c r="EL48" i="1"/>
  <c r="EM48" i="1"/>
  <c r="EN48" i="1"/>
  <c r="EK49" i="1"/>
  <c r="EL49" i="1"/>
  <c r="EM49" i="1"/>
  <c r="EN49" i="1"/>
  <c r="EK50" i="1"/>
  <c r="EL50" i="1"/>
  <c r="EM50" i="1"/>
  <c r="EN50" i="1"/>
  <c r="EK51" i="1"/>
  <c r="EL51" i="1"/>
  <c r="EM51" i="1"/>
  <c r="EN51" i="1"/>
  <c r="EK52" i="1"/>
  <c r="EL52" i="1"/>
  <c r="EM52" i="1"/>
  <c r="EN52" i="1"/>
  <c r="EK53" i="1"/>
  <c r="EL53" i="1"/>
  <c r="EM53" i="1"/>
  <c r="EN53" i="1"/>
  <c r="EK54" i="1"/>
  <c r="EL54" i="1"/>
  <c r="EM54" i="1"/>
  <c r="EN54" i="1"/>
  <c r="EK55" i="1"/>
  <c r="EL55" i="1"/>
  <c r="EM55" i="1"/>
  <c r="EN55" i="1"/>
  <c r="EK56" i="1"/>
  <c r="EL56" i="1"/>
  <c r="EM56" i="1"/>
  <c r="EN56" i="1"/>
  <c r="EK57" i="1"/>
  <c r="EL57" i="1"/>
  <c r="EM57" i="1"/>
  <c r="EN57" i="1"/>
  <c r="EK58" i="1"/>
  <c r="EL58" i="1"/>
  <c r="EM58" i="1"/>
  <c r="EN58" i="1"/>
  <c r="EK59" i="1"/>
  <c r="EL59" i="1"/>
  <c r="EM59" i="1"/>
  <c r="EN59" i="1"/>
  <c r="EK60" i="1"/>
  <c r="EL60" i="1"/>
  <c r="EM60" i="1"/>
  <c r="EN60" i="1"/>
  <c r="EK61" i="1"/>
  <c r="EL61" i="1"/>
  <c r="EM61" i="1"/>
  <c r="EN61" i="1"/>
  <c r="EK62" i="1"/>
  <c r="EL62" i="1"/>
  <c r="EM62" i="1"/>
  <c r="EN62" i="1"/>
  <c r="EK63" i="1"/>
  <c r="EL63" i="1"/>
  <c r="EM63" i="1"/>
  <c r="EN63" i="1"/>
  <c r="EK64" i="1"/>
  <c r="EL64" i="1"/>
  <c r="EM64" i="1"/>
  <c r="EN64" i="1"/>
  <c r="EK65" i="1"/>
  <c r="EL65" i="1"/>
  <c r="EM65" i="1"/>
  <c r="EN65" i="1"/>
  <c r="EK66" i="1"/>
  <c r="EL66" i="1"/>
  <c r="EM66" i="1"/>
  <c r="EN66" i="1"/>
  <c r="EK67" i="1"/>
  <c r="EL67" i="1"/>
  <c r="EM67" i="1"/>
  <c r="EN67" i="1"/>
  <c r="EK68" i="1"/>
  <c r="EL68" i="1"/>
  <c r="EM68" i="1"/>
  <c r="EN68" i="1"/>
  <c r="EK69" i="1"/>
  <c r="EL69" i="1"/>
  <c r="EM69" i="1"/>
  <c r="EN69" i="1"/>
  <c r="EK70" i="1"/>
  <c r="EL70" i="1"/>
  <c r="EM70" i="1"/>
  <c r="EN70" i="1"/>
  <c r="EK71" i="1"/>
  <c r="EL71" i="1"/>
  <c r="EM71" i="1"/>
  <c r="EN71" i="1"/>
  <c r="EK72" i="1"/>
  <c r="EL72" i="1"/>
  <c r="EM72" i="1"/>
  <c r="EN72" i="1"/>
  <c r="EK73" i="1"/>
  <c r="EL73" i="1"/>
  <c r="EM73" i="1"/>
  <c r="EN73" i="1"/>
  <c r="EK74" i="1"/>
  <c r="EL74" i="1"/>
  <c r="EM74" i="1"/>
  <c r="EN74" i="1"/>
  <c r="EK75" i="1"/>
  <c r="EL75" i="1"/>
  <c r="EM75" i="1"/>
  <c r="EN75" i="1"/>
  <c r="EK76" i="1"/>
  <c r="EL76" i="1"/>
  <c r="EM76" i="1"/>
  <c r="EN76" i="1"/>
  <c r="EK77" i="1"/>
  <c r="EL77" i="1"/>
  <c r="EM77" i="1"/>
  <c r="EN77" i="1"/>
  <c r="EK78" i="1"/>
  <c r="EL78" i="1"/>
  <c r="EM78" i="1"/>
  <c r="EN78" i="1"/>
  <c r="EK79" i="1"/>
  <c r="EL79" i="1"/>
  <c r="EM79" i="1"/>
  <c r="EN79" i="1"/>
  <c r="EK80" i="1"/>
  <c r="EL80" i="1"/>
  <c r="EM80" i="1"/>
  <c r="EN80" i="1"/>
  <c r="EK81" i="1"/>
  <c r="EL81" i="1"/>
  <c r="EM81" i="1"/>
  <c r="EN81" i="1"/>
  <c r="EK82" i="1"/>
  <c r="EL82" i="1"/>
  <c r="EM82" i="1"/>
  <c r="EN82" i="1"/>
  <c r="EK83" i="1"/>
  <c r="EL83" i="1"/>
  <c r="EM83" i="1"/>
  <c r="EN83" i="1"/>
  <c r="EK84" i="1"/>
  <c r="EL84" i="1"/>
  <c r="EM84" i="1"/>
  <c r="EN84" i="1"/>
  <c r="EK85" i="1"/>
  <c r="EL85" i="1"/>
  <c r="EM85" i="1"/>
  <c r="EN85" i="1"/>
  <c r="EK86" i="1"/>
  <c r="EL86" i="1"/>
  <c r="EM86" i="1"/>
  <c r="EN86" i="1"/>
  <c r="EK87" i="1"/>
  <c r="EL87" i="1"/>
  <c r="EM87" i="1"/>
  <c r="EN87" i="1"/>
  <c r="EK88" i="1"/>
  <c r="EL88" i="1"/>
  <c r="EM88" i="1"/>
  <c r="EN88" i="1"/>
  <c r="EK89" i="1"/>
  <c r="EL89" i="1"/>
  <c r="EM89" i="1"/>
  <c r="EN89" i="1"/>
  <c r="EK90" i="1"/>
  <c r="EL90" i="1"/>
  <c r="EM90" i="1"/>
  <c r="EN90" i="1"/>
  <c r="EK91" i="1"/>
  <c r="EL91" i="1"/>
  <c r="EM91" i="1"/>
  <c r="EN91" i="1"/>
  <c r="EK92" i="1"/>
  <c r="EL92" i="1"/>
  <c r="EM92" i="1"/>
  <c r="EN92" i="1"/>
  <c r="EK93" i="1"/>
  <c r="EL93" i="1"/>
  <c r="EM93" i="1"/>
  <c r="EN93" i="1"/>
  <c r="EK94" i="1"/>
  <c r="EL94" i="1"/>
  <c r="EM94" i="1"/>
  <c r="EN94" i="1"/>
  <c r="EK95" i="1"/>
  <c r="EL95" i="1"/>
  <c r="EM95" i="1"/>
  <c r="EN95" i="1"/>
  <c r="EK96" i="1"/>
  <c r="EL96" i="1"/>
  <c r="EM96" i="1"/>
  <c r="EN96" i="1"/>
  <c r="EK97" i="1"/>
  <c r="EL97" i="1"/>
  <c r="EM97" i="1"/>
  <c r="EN97" i="1"/>
  <c r="EK98" i="1"/>
  <c r="EL98" i="1"/>
  <c r="EM98" i="1"/>
  <c r="EN98" i="1"/>
  <c r="EK99" i="1"/>
  <c r="EL99" i="1"/>
  <c r="EM99" i="1"/>
  <c r="EN99" i="1"/>
  <c r="EK100" i="1"/>
  <c r="EL100" i="1"/>
  <c r="EM100" i="1"/>
  <c r="EN100" i="1"/>
  <c r="EK101" i="1"/>
  <c r="EL101" i="1"/>
  <c r="EM101" i="1"/>
  <c r="EN101" i="1"/>
  <c r="EK102" i="1"/>
  <c r="EL102" i="1"/>
  <c r="EM102" i="1"/>
  <c r="EN102" i="1"/>
  <c r="EK103" i="1"/>
  <c r="EL103" i="1"/>
  <c r="EM103" i="1"/>
  <c r="EN103" i="1"/>
  <c r="EK104" i="1"/>
  <c r="EL104" i="1"/>
  <c r="EM104" i="1"/>
  <c r="EN104" i="1"/>
  <c r="EK105" i="1"/>
  <c r="EL105" i="1"/>
  <c r="EM105" i="1"/>
  <c r="EN105" i="1"/>
  <c r="EK106" i="1"/>
  <c r="EL106" i="1"/>
  <c r="EM106" i="1"/>
  <c r="EN106" i="1"/>
  <c r="EK107" i="1"/>
  <c r="EL107" i="1"/>
  <c r="EM107" i="1"/>
  <c r="EN107" i="1"/>
  <c r="EK108" i="1"/>
  <c r="EL108" i="1"/>
  <c r="EM108" i="1"/>
  <c r="EN108" i="1"/>
  <c r="EK109" i="1"/>
  <c r="EL109" i="1"/>
  <c r="EM109" i="1"/>
  <c r="EN109" i="1"/>
  <c r="EK110" i="1"/>
  <c r="EL110" i="1"/>
  <c r="EM110" i="1"/>
  <c r="EN110" i="1"/>
  <c r="EK111" i="1"/>
  <c r="EL111" i="1"/>
  <c r="EM111" i="1"/>
  <c r="EN111" i="1"/>
  <c r="EK112" i="1"/>
  <c r="EL112" i="1"/>
  <c r="EM112" i="1"/>
  <c r="EN112" i="1"/>
  <c r="EK113" i="1"/>
  <c r="EL113" i="1"/>
  <c r="EM113" i="1"/>
  <c r="EN113" i="1"/>
  <c r="EK114" i="1"/>
  <c r="EL114" i="1"/>
  <c r="EM114" i="1"/>
  <c r="EN114" i="1"/>
  <c r="EK115" i="1"/>
  <c r="EL115" i="1"/>
  <c r="EM115" i="1"/>
  <c r="EN115" i="1"/>
  <c r="EK116" i="1"/>
  <c r="EL116" i="1"/>
  <c r="EM116" i="1"/>
  <c r="EN116" i="1"/>
  <c r="EK117" i="1"/>
  <c r="EL117" i="1"/>
  <c r="EM117" i="1"/>
  <c r="EN117" i="1"/>
  <c r="EK118" i="1"/>
  <c r="EL118" i="1"/>
  <c r="EM118" i="1"/>
  <c r="EN118" i="1"/>
  <c r="EK119" i="1"/>
  <c r="EL119" i="1"/>
  <c r="EM119" i="1"/>
  <c r="EN119" i="1"/>
  <c r="EK120" i="1"/>
  <c r="EL120" i="1"/>
  <c r="EM120" i="1"/>
  <c r="EN120" i="1"/>
  <c r="EK121" i="1"/>
  <c r="EL121" i="1"/>
  <c r="EM121" i="1"/>
  <c r="EN121" i="1"/>
  <c r="EK122" i="1"/>
  <c r="EL122" i="1"/>
  <c r="EM122" i="1"/>
  <c r="EN122" i="1"/>
  <c r="EK123" i="1"/>
  <c r="EL123" i="1"/>
  <c r="EM123" i="1"/>
  <c r="EN123" i="1"/>
  <c r="EK124" i="1"/>
  <c r="EL124" i="1"/>
  <c r="EM124" i="1"/>
  <c r="EN124" i="1"/>
  <c r="EK125" i="1"/>
  <c r="EL125" i="1"/>
  <c r="EM125" i="1"/>
  <c r="EN125" i="1"/>
  <c r="EK126" i="1"/>
  <c r="EL126" i="1"/>
  <c r="EM126" i="1"/>
  <c r="EN126" i="1"/>
  <c r="EK127" i="1"/>
  <c r="EL127" i="1"/>
  <c r="EM127" i="1"/>
  <c r="EN127" i="1"/>
  <c r="EK128" i="1"/>
  <c r="EL128" i="1"/>
  <c r="EM128" i="1"/>
  <c r="EN128" i="1"/>
  <c r="EK129" i="1"/>
  <c r="EL129" i="1"/>
  <c r="EM129" i="1"/>
  <c r="EN129" i="1"/>
  <c r="EK130" i="1"/>
  <c r="EL130" i="1"/>
  <c r="EM130" i="1"/>
  <c r="EN130" i="1"/>
  <c r="EK131" i="1"/>
  <c r="EL131" i="1"/>
  <c r="EM131" i="1"/>
  <c r="EN131" i="1"/>
  <c r="EK132" i="1"/>
  <c r="EL132" i="1"/>
  <c r="EM132" i="1"/>
  <c r="EN132" i="1"/>
  <c r="EK133" i="1"/>
  <c r="EL133" i="1"/>
  <c r="EM133" i="1"/>
  <c r="EN133" i="1"/>
  <c r="EK134" i="1"/>
  <c r="EL134" i="1"/>
  <c r="EM134" i="1"/>
  <c r="EN134" i="1"/>
  <c r="EK135" i="1"/>
  <c r="EL135" i="1"/>
  <c r="EM135" i="1"/>
  <c r="EN135" i="1"/>
  <c r="EK136" i="1"/>
  <c r="EL136" i="1"/>
  <c r="EM136" i="1"/>
  <c r="EN136" i="1"/>
  <c r="EK137" i="1"/>
  <c r="EL137" i="1"/>
  <c r="EM137" i="1"/>
  <c r="EN137" i="1"/>
  <c r="EK138" i="1"/>
  <c r="EL138" i="1"/>
  <c r="EM138" i="1"/>
  <c r="EN138" i="1"/>
  <c r="EK139" i="1"/>
  <c r="EL139" i="1"/>
  <c r="EM139" i="1"/>
  <c r="EN139" i="1"/>
  <c r="EK140" i="1"/>
  <c r="EL140" i="1"/>
  <c r="EM140" i="1"/>
  <c r="EN140" i="1"/>
  <c r="EK141" i="1"/>
  <c r="EL141" i="1"/>
  <c r="EM141" i="1"/>
  <c r="EN141" i="1"/>
  <c r="EK142" i="1"/>
  <c r="EL142" i="1"/>
  <c r="EM142" i="1"/>
  <c r="EN142" i="1"/>
  <c r="EK143" i="1"/>
  <c r="EL143" i="1"/>
  <c r="EM143" i="1"/>
  <c r="EN143" i="1"/>
  <c r="EK144" i="1"/>
  <c r="EL144" i="1"/>
  <c r="EM144" i="1"/>
  <c r="EN144" i="1"/>
  <c r="EK145" i="1"/>
  <c r="EL145" i="1"/>
  <c r="EM145" i="1"/>
  <c r="EN145" i="1"/>
  <c r="EK146" i="1"/>
  <c r="EL146" i="1"/>
  <c r="EM146" i="1"/>
  <c r="EN146" i="1"/>
  <c r="EK147" i="1"/>
  <c r="EL147" i="1"/>
  <c r="EM147" i="1"/>
  <c r="EN147" i="1"/>
  <c r="EK148" i="1"/>
  <c r="EL148" i="1"/>
  <c r="EM148" i="1"/>
  <c r="EN148" i="1"/>
  <c r="EK149" i="1"/>
  <c r="EL149" i="1"/>
  <c r="EM149" i="1"/>
  <c r="EN149" i="1"/>
  <c r="EK150" i="1"/>
  <c r="EL150" i="1"/>
  <c r="EM150" i="1"/>
  <c r="EN150" i="1"/>
  <c r="EK151" i="1"/>
  <c r="EL151" i="1"/>
  <c r="EM151" i="1"/>
  <c r="EN151" i="1"/>
  <c r="EK152" i="1"/>
  <c r="EL152" i="1"/>
  <c r="EM152" i="1"/>
  <c r="EN152" i="1"/>
  <c r="EK153" i="1"/>
  <c r="EL153" i="1"/>
  <c r="EM153" i="1"/>
  <c r="EN153" i="1"/>
  <c r="EK154" i="1"/>
  <c r="EL154" i="1"/>
  <c r="EM154" i="1"/>
  <c r="EN154" i="1"/>
  <c r="EK155" i="1"/>
  <c r="EL155" i="1"/>
  <c r="EM155" i="1"/>
  <c r="EN155" i="1"/>
  <c r="EK156" i="1"/>
  <c r="EL156" i="1"/>
  <c r="EM156" i="1"/>
  <c r="EN156" i="1"/>
  <c r="EK157" i="1"/>
  <c r="EL157" i="1"/>
  <c r="EM157" i="1"/>
  <c r="EN157" i="1"/>
  <c r="EK158" i="1"/>
  <c r="EL158" i="1"/>
  <c r="EM158" i="1"/>
  <c r="EN158" i="1"/>
  <c r="EK159" i="1"/>
  <c r="EL159" i="1"/>
  <c r="EM159" i="1"/>
  <c r="EN159" i="1"/>
  <c r="EK160" i="1"/>
  <c r="EL160" i="1"/>
  <c r="EM160" i="1"/>
  <c r="EN160" i="1"/>
  <c r="EK161" i="1"/>
  <c r="EL161" i="1"/>
  <c r="EM161" i="1"/>
  <c r="EN161" i="1"/>
  <c r="EK162" i="1"/>
  <c r="EL162" i="1"/>
  <c r="EM162" i="1"/>
  <c r="EN162" i="1"/>
  <c r="EK163" i="1"/>
  <c r="EL163" i="1"/>
  <c r="EM163" i="1"/>
  <c r="EN163" i="1"/>
  <c r="EK164" i="1"/>
  <c r="EL164" i="1"/>
  <c r="EM164" i="1"/>
  <c r="EN164" i="1"/>
  <c r="EK165" i="1"/>
  <c r="EL165" i="1"/>
  <c r="EM165" i="1"/>
  <c r="EN165" i="1"/>
  <c r="EK166" i="1"/>
  <c r="EL166" i="1"/>
  <c r="EM166" i="1"/>
  <c r="EN166" i="1"/>
  <c r="EK167" i="1"/>
  <c r="EL167" i="1"/>
  <c r="EM167" i="1"/>
  <c r="EN167" i="1"/>
  <c r="EK168" i="1"/>
  <c r="EL168" i="1"/>
  <c r="EM168" i="1"/>
  <c r="EN168" i="1"/>
  <c r="EK169" i="1"/>
  <c r="EL169" i="1"/>
  <c r="EM169" i="1"/>
  <c r="EN169" i="1"/>
  <c r="EK170" i="1"/>
  <c r="EL170" i="1"/>
  <c r="EM170" i="1"/>
  <c r="EN170" i="1"/>
  <c r="EK171" i="1"/>
  <c r="EL171" i="1"/>
  <c r="EM171" i="1"/>
  <c r="EN171" i="1"/>
  <c r="EK172" i="1"/>
  <c r="EL172" i="1"/>
  <c r="EM172" i="1"/>
  <c r="EN172" i="1"/>
  <c r="EK173" i="1"/>
  <c r="EL173" i="1"/>
  <c r="EM173" i="1"/>
  <c r="EN173" i="1"/>
  <c r="EK174" i="1"/>
  <c r="EL174" i="1"/>
  <c r="EM174" i="1"/>
  <c r="EN174" i="1"/>
  <c r="EK175" i="1"/>
  <c r="EL175" i="1"/>
  <c r="EM175" i="1"/>
  <c r="EN175" i="1"/>
  <c r="EK176" i="1"/>
  <c r="EL176" i="1"/>
  <c r="EM176" i="1"/>
  <c r="EN176" i="1"/>
  <c r="EK177" i="1"/>
  <c r="EL177" i="1"/>
  <c r="EM177" i="1"/>
  <c r="EN177" i="1"/>
  <c r="EK178" i="1"/>
  <c r="EL178" i="1"/>
  <c r="EM178" i="1"/>
  <c r="EN178" i="1"/>
  <c r="EK179" i="1"/>
  <c r="EL179" i="1"/>
  <c r="EM179" i="1"/>
  <c r="EN179" i="1"/>
  <c r="EK180" i="1"/>
  <c r="EL180" i="1"/>
  <c r="EM180" i="1"/>
  <c r="EN180" i="1"/>
  <c r="EK181" i="1"/>
  <c r="EL181" i="1"/>
  <c r="EM181" i="1"/>
  <c r="EN181" i="1"/>
  <c r="EK182" i="1"/>
  <c r="EL182" i="1"/>
  <c r="EM182" i="1"/>
  <c r="EN182" i="1"/>
  <c r="EK183" i="1"/>
  <c r="EL183" i="1"/>
  <c r="EM183" i="1"/>
  <c r="EN183" i="1"/>
  <c r="EK184" i="1"/>
  <c r="EL184" i="1"/>
  <c r="EM184" i="1"/>
  <c r="EN184" i="1"/>
  <c r="EK185" i="1"/>
  <c r="EL185" i="1"/>
  <c r="EM185" i="1"/>
  <c r="EN185" i="1"/>
  <c r="EK186" i="1"/>
  <c r="EL186" i="1"/>
  <c r="EM186" i="1"/>
  <c r="EN186" i="1"/>
  <c r="EK187" i="1"/>
  <c r="EL187" i="1"/>
  <c r="EM187" i="1"/>
  <c r="EN187" i="1"/>
  <c r="EK188" i="1"/>
  <c r="EL188" i="1"/>
  <c r="EM188" i="1"/>
  <c r="EN188" i="1"/>
  <c r="EK189" i="1"/>
  <c r="EL189" i="1"/>
  <c r="EM189" i="1"/>
  <c r="EN189" i="1"/>
  <c r="EK190" i="1"/>
  <c r="EL190" i="1"/>
  <c r="EM190" i="1"/>
  <c r="EN190" i="1"/>
  <c r="EK191" i="1"/>
  <c r="EL191" i="1"/>
  <c r="EM191" i="1"/>
  <c r="EN191" i="1"/>
  <c r="EK192" i="1"/>
  <c r="EL192" i="1"/>
  <c r="EM192" i="1"/>
  <c r="EN192" i="1"/>
  <c r="EK193" i="1"/>
  <c r="EL193" i="1"/>
  <c r="EM193" i="1"/>
  <c r="EN193" i="1"/>
  <c r="EK194" i="1"/>
  <c r="EL194" i="1"/>
  <c r="EM194" i="1"/>
  <c r="EN194" i="1"/>
  <c r="EK195" i="1"/>
  <c r="EL195" i="1"/>
  <c r="EM195" i="1"/>
  <c r="EN195" i="1"/>
  <c r="EK196" i="1"/>
  <c r="EL196" i="1"/>
  <c r="EM196" i="1"/>
  <c r="EN196" i="1"/>
  <c r="EK197" i="1"/>
  <c r="EL197" i="1"/>
  <c r="EM197" i="1"/>
  <c r="EN197" i="1"/>
  <c r="EK198" i="1"/>
  <c r="EL198" i="1"/>
  <c r="EM198" i="1"/>
  <c r="EN198" i="1"/>
  <c r="EK199" i="1"/>
  <c r="EL199" i="1"/>
  <c r="EM199" i="1"/>
  <c r="EN199" i="1"/>
  <c r="EN9" i="1"/>
  <c r="EM9" i="1"/>
  <c r="EL9" i="1"/>
  <c r="EK9" i="1"/>
  <c r="CS10" i="1"/>
  <c r="CT10" i="1"/>
  <c r="CU10" i="1"/>
  <c r="CV10" i="1"/>
  <c r="CS11" i="1"/>
  <c r="CT11" i="1"/>
  <c r="CU11" i="1"/>
  <c r="CV11" i="1"/>
  <c r="CS12" i="1"/>
  <c r="CT12" i="1"/>
  <c r="CU12" i="1"/>
  <c r="CV12" i="1"/>
  <c r="CS13" i="1"/>
  <c r="CT13" i="1"/>
  <c r="CU13" i="1"/>
  <c r="CV13" i="1"/>
  <c r="CS14" i="1"/>
  <c r="CT14" i="1"/>
  <c r="CU14" i="1"/>
  <c r="CV14" i="1"/>
  <c r="CS15" i="1"/>
  <c r="CT15" i="1"/>
  <c r="CU15" i="1"/>
  <c r="CV15" i="1"/>
  <c r="CS16" i="1"/>
  <c r="CT16" i="1"/>
  <c r="CU16" i="1"/>
  <c r="CV16" i="1"/>
  <c r="CS17" i="1"/>
  <c r="CT17" i="1"/>
  <c r="CU17" i="1"/>
  <c r="CV17" i="1"/>
  <c r="CS18" i="1"/>
  <c r="CT18" i="1"/>
  <c r="CU18" i="1"/>
  <c r="CV18" i="1"/>
  <c r="CS19" i="1"/>
  <c r="CT19" i="1"/>
  <c r="CU19" i="1"/>
  <c r="CV19" i="1"/>
  <c r="CS20" i="1"/>
  <c r="CT20" i="1"/>
  <c r="CU20" i="1"/>
  <c r="CV20" i="1"/>
  <c r="CS21" i="1"/>
  <c r="CT21" i="1"/>
  <c r="CU21" i="1"/>
  <c r="CV21" i="1"/>
  <c r="CS22" i="1"/>
  <c r="CT22" i="1"/>
  <c r="CU22" i="1"/>
  <c r="CV22" i="1"/>
  <c r="CS23" i="1"/>
  <c r="CT23" i="1"/>
  <c r="CU23" i="1"/>
  <c r="CV23" i="1"/>
  <c r="CS24" i="1"/>
  <c r="CT24" i="1"/>
  <c r="CU24" i="1"/>
  <c r="CV24" i="1"/>
  <c r="CS25" i="1"/>
  <c r="CT25" i="1"/>
  <c r="CU25" i="1"/>
  <c r="CV25" i="1"/>
  <c r="CS26" i="1"/>
  <c r="CT26" i="1"/>
  <c r="CU26" i="1"/>
  <c r="CV26" i="1"/>
  <c r="CS27" i="1"/>
  <c r="CT27" i="1"/>
  <c r="CU27" i="1"/>
  <c r="CV27" i="1"/>
  <c r="CS28" i="1"/>
  <c r="CT28" i="1"/>
  <c r="CU28" i="1"/>
  <c r="CV28" i="1"/>
  <c r="CS29" i="1"/>
  <c r="CT29" i="1"/>
  <c r="CU29" i="1"/>
  <c r="CV29" i="1"/>
  <c r="CS30" i="1"/>
  <c r="CT30" i="1"/>
  <c r="CU30" i="1"/>
  <c r="CV30" i="1"/>
  <c r="CS31" i="1"/>
  <c r="CT31" i="1"/>
  <c r="CU31" i="1"/>
  <c r="CV31" i="1"/>
  <c r="CS32" i="1"/>
  <c r="CT32" i="1"/>
  <c r="CU32" i="1"/>
  <c r="CV32" i="1"/>
  <c r="CS33" i="1"/>
  <c r="CT33" i="1"/>
  <c r="CU33" i="1"/>
  <c r="CV33" i="1"/>
  <c r="CS34" i="1"/>
  <c r="CT34" i="1"/>
  <c r="CU34" i="1"/>
  <c r="CV34" i="1"/>
  <c r="CS35" i="1"/>
  <c r="CT35" i="1"/>
  <c r="CU35" i="1"/>
  <c r="CV35" i="1"/>
  <c r="CS36" i="1"/>
  <c r="CT36" i="1"/>
  <c r="CU36" i="1"/>
  <c r="CV36" i="1"/>
  <c r="CS37" i="1"/>
  <c r="CT37" i="1"/>
  <c r="CU37" i="1"/>
  <c r="CV37" i="1"/>
  <c r="CS38" i="1"/>
  <c r="CT38" i="1"/>
  <c r="CU38" i="1"/>
  <c r="CV38" i="1"/>
  <c r="CS39" i="1"/>
  <c r="CT39" i="1"/>
  <c r="CU39" i="1"/>
  <c r="CV39" i="1"/>
  <c r="CS40" i="1"/>
  <c r="CT40" i="1"/>
  <c r="CU40" i="1"/>
  <c r="CV40" i="1"/>
  <c r="CS41" i="1"/>
  <c r="CT41" i="1"/>
  <c r="CU41" i="1"/>
  <c r="CV41" i="1"/>
  <c r="CS42" i="1"/>
  <c r="CT42" i="1"/>
  <c r="CU42" i="1"/>
  <c r="CV42" i="1"/>
  <c r="CS43" i="1"/>
  <c r="CT43" i="1"/>
  <c r="CU43" i="1"/>
  <c r="CV43" i="1"/>
  <c r="CS44" i="1"/>
  <c r="CT44" i="1"/>
  <c r="CU44" i="1"/>
  <c r="CV44" i="1"/>
  <c r="CS45" i="1"/>
  <c r="CT45" i="1"/>
  <c r="CU45" i="1"/>
  <c r="CV45" i="1"/>
  <c r="CS46" i="1"/>
  <c r="CT46" i="1"/>
  <c r="CU46" i="1"/>
  <c r="CV46" i="1"/>
  <c r="CS47" i="1"/>
  <c r="CT47" i="1"/>
  <c r="CU47" i="1"/>
  <c r="CV47" i="1"/>
  <c r="CS48" i="1"/>
  <c r="CT48" i="1"/>
  <c r="CU48" i="1"/>
  <c r="CV48" i="1"/>
  <c r="CS49" i="1"/>
  <c r="CT49" i="1"/>
  <c r="CU49" i="1"/>
  <c r="CV49" i="1"/>
  <c r="CS50" i="1"/>
  <c r="CT50" i="1"/>
  <c r="CU50" i="1"/>
  <c r="CV50" i="1"/>
  <c r="CS51" i="1"/>
  <c r="CT51" i="1"/>
  <c r="CU51" i="1"/>
  <c r="CV51" i="1"/>
  <c r="CS52" i="1"/>
  <c r="CT52" i="1"/>
  <c r="CU52" i="1"/>
  <c r="CV52" i="1"/>
  <c r="CS53" i="1"/>
  <c r="CT53" i="1"/>
  <c r="CU53" i="1"/>
  <c r="CV53" i="1"/>
  <c r="CS54" i="1"/>
  <c r="CT54" i="1"/>
  <c r="CU54" i="1"/>
  <c r="CV54" i="1"/>
  <c r="CS55" i="1"/>
  <c r="CT55" i="1"/>
  <c r="CU55" i="1"/>
  <c r="CV55" i="1"/>
  <c r="CS56" i="1"/>
  <c r="CT56" i="1"/>
  <c r="CU56" i="1"/>
  <c r="CV56" i="1"/>
  <c r="CS57" i="1"/>
  <c r="CT57" i="1"/>
  <c r="CU57" i="1"/>
  <c r="CV57" i="1"/>
  <c r="CS58" i="1"/>
  <c r="CT58" i="1"/>
  <c r="CU58" i="1"/>
  <c r="CV58" i="1"/>
  <c r="CS59" i="1"/>
  <c r="CT59" i="1"/>
  <c r="CU59" i="1"/>
  <c r="CV59" i="1"/>
  <c r="CS60" i="1"/>
  <c r="CT60" i="1"/>
  <c r="CU60" i="1"/>
  <c r="CV60" i="1"/>
  <c r="CS61" i="1"/>
  <c r="CT61" i="1"/>
  <c r="CU61" i="1"/>
  <c r="CV61" i="1"/>
  <c r="CS62" i="1"/>
  <c r="CT62" i="1"/>
  <c r="CU62" i="1"/>
  <c r="CV62" i="1"/>
  <c r="CS63" i="1"/>
  <c r="CT63" i="1"/>
  <c r="CU63" i="1"/>
  <c r="CV63" i="1"/>
  <c r="CS64" i="1"/>
  <c r="CT64" i="1"/>
  <c r="CU64" i="1"/>
  <c r="CV64" i="1"/>
  <c r="CS65" i="1"/>
  <c r="CT65" i="1"/>
  <c r="CU65" i="1"/>
  <c r="CV65" i="1"/>
  <c r="CS66" i="1"/>
  <c r="CT66" i="1"/>
  <c r="CU66" i="1"/>
  <c r="CV66" i="1"/>
  <c r="CS67" i="1"/>
  <c r="CT67" i="1"/>
  <c r="CU67" i="1"/>
  <c r="CV67" i="1"/>
  <c r="CS68" i="1"/>
  <c r="CT68" i="1"/>
  <c r="CU68" i="1"/>
  <c r="CV68" i="1"/>
  <c r="CS69" i="1"/>
  <c r="CT69" i="1"/>
  <c r="CU69" i="1"/>
  <c r="CV69" i="1"/>
  <c r="CS70" i="1"/>
  <c r="CT70" i="1"/>
  <c r="CU70" i="1"/>
  <c r="CV70" i="1"/>
  <c r="CS71" i="1"/>
  <c r="CT71" i="1"/>
  <c r="CU71" i="1"/>
  <c r="CV71" i="1"/>
  <c r="CS72" i="1"/>
  <c r="CT72" i="1"/>
  <c r="CU72" i="1"/>
  <c r="CV72" i="1"/>
  <c r="CS73" i="1"/>
  <c r="CT73" i="1"/>
  <c r="CU73" i="1"/>
  <c r="CV73" i="1"/>
  <c r="CS74" i="1"/>
  <c r="CT74" i="1"/>
  <c r="CU74" i="1"/>
  <c r="CV74" i="1"/>
  <c r="CS75" i="1"/>
  <c r="CT75" i="1"/>
  <c r="CU75" i="1"/>
  <c r="CV75" i="1"/>
  <c r="CS76" i="1"/>
  <c r="CT76" i="1"/>
  <c r="CU76" i="1"/>
  <c r="CV76" i="1"/>
  <c r="CS77" i="1"/>
  <c r="CT77" i="1"/>
  <c r="CU77" i="1"/>
  <c r="CV77" i="1"/>
  <c r="CS78" i="1"/>
  <c r="CT78" i="1"/>
  <c r="CU78" i="1"/>
  <c r="CV78" i="1"/>
  <c r="CS79" i="1"/>
  <c r="CT79" i="1"/>
  <c r="CU79" i="1"/>
  <c r="CV79" i="1"/>
  <c r="CS80" i="1"/>
  <c r="CT80" i="1"/>
  <c r="CU80" i="1"/>
  <c r="CV80" i="1"/>
  <c r="CS81" i="1"/>
  <c r="CT81" i="1"/>
  <c r="CU81" i="1"/>
  <c r="CV81" i="1"/>
  <c r="CS82" i="1"/>
  <c r="CT82" i="1"/>
  <c r="CU82" i="1"/>
  <c r="CV82" i="1"/>
  <c r="CS83" i="1"/>
  <c r="CT83" i="1"/>
  <c r="CU83" i="1"/>
  <c r="CV83" i="1"/>
  <c r="CS84" i="1"/>
  <c r="CT84" i="1"/>
  <c r="CU84" i="1"/>
  <c r="CV84" i="1"/>
  <c r="CS85" i="1"/>
  <c r="CT85" i="1"/>
  <c r="CU85" i="1"/>
  <c r="CV85" i="1"/>
  <c r="CS86" i="1"/>
  <c r="CT86" i="1"/>
  <c r="CU86" i="1"/>
  <c r="CV86" i="1"/>
  <c r="CS87" i="1"/>
  <c r="CT87" i="1"/>
  <c r="CU87" i="1"/>
  <c r="CV87" i="1"/>
  <c r="CS88" i="1"/>
  <c r="CT88" i="1"/>
  <c r="CU88" i="1"/>
  <c r="CV88" i="1"/>
  <c r="CS89" i="1"/>
  <c r="CT89" i="1"/>
  <c r="CU89" i="1"/>
  <c r="CV89" i="1"/>
  <c r="CS90" i="1"/>
  <c r="CT90" i="1"/>
  <c r="CU90" i="1"/>
  <c r="CV90" i="1"/>
  <c r="CS91" i="1"/>
  <c r="CT91" i="1"/>
  <c r="CU91" i="1"/>
  <c r="CV91" i="1"/>
  <c r="CS92" i="1"/>
  <c r="CT92" i="1"/>
  <c r="CU92" i="1"/>
  <c r="CV92" i="1"/>
  <c r="CS93" i="1"/>
  <c r="CT93" i="1"/>
  <c r="CU93" i="1"/>
  <c r="CV93" i="1"/>
  <c r="CS94" i="1"/>
  <c r="CT94" i="1"/>
  <c r="CU94" i="1"/>
  <c r="CV94" i="1"/>
  <c r="CS95" i="1"/>
  <c r="CT95" i="1"/>
  <c r="CU95" i="1"/>
  <c r="CV95" i="1"/>
  <c r="CS96" i="1"/>
  <c r="CT96" i="1"/>
  <c r="CU96" i="1"/>
  <c r="CV96" i="1"/>
  <c r="CS97" i="1"/>
  <c r="CT97" i="1"/>
  <c r="CU97" i="1"/>
  <c r="CV97" i="1"/>
  <c r="CS98" i="1"/>
  <c r="CT98" i="1"/>
  <c r="CU98" i="1"/>
  <c r="CV98" i="1"/>
  <c r="CS99" i="1"/>
  <c r="CT99" i="1"/>
  <c r="CU99" i="1"/>
  <c r="CV99" i="1"/>
  <c r="CS100" i="1"/>
  <c r="CT100" i="1"/>
  <c r="CU100" i="1"/>
  <c r="CV100" i="1"/>
  <c r="CS101" i="1"/>
  <c r="CT101" i="1"/>
  <c r="CU101" i="1"/>
  <c r="CV101" i="1"/>
  <c r="CS102" i="1"/>
  <c r="CT102" i="1"/>
  <c r="CU102" i="1"/>
  <c r="CV102" i="1"/>
  <c r="CS103" i="1"/>
  <c r="CT103" i="1"/>
  <c r="CU103" i="1"/>
  <c r="CV103" i="1"/>
  <c r="CS104" i="1"/>
  <c r="CT104" i="1"/>
  <c r="CU104" i="1"/>
  <c r="CV104" i="1"/>
  <c r="CS105" i="1"/>
  <c r="CT105" i="1"/>
  <c r="CU105" i="1"/>
  <c r="CV105" i="1"/>
  <c r="CS106" i="1"/>
  <c r="CT106" i="1"/>
  <c r="CU106" i="1"/>
  <c r="CV106" i="1"/>
  <c r="CS107" i="1"/>
  <c r="CT107" i="1"/>
  <c r="CU107" i="1"/>
  <c r="CV107" i="1"/>
  <c r="CS108" i="1"/>
  <c r="CT108" i="1"/>
  <c r="CU108" i="1"/>
  <c r="CV108" i="1"/>
  <c r="CS109" i="1"/>
  <c r="CT109" i="1"/>
  <c r="CU109" i="1"/>
  <c r="CV109" i="1"/>
  <c r="CS110" i="1"/>
  <c r="CT110" i="1"/>
  <c r="CU110" i="1"/>
  <c r="CV110" i="1"/>
  <c r="CS111" i="1"/>
  <c r="CT111" i="1"/>
  <c r="CU111" i="1"/>
  <c r="CV111" i="1"/>
  <c r="CS112" i="1"/>
  <c r="CT112" i="1"/>
  <c r="CU112" i="1"/>
  <c r="CV112" i="1"/>
  <c r="CS113" i="1"/>
  <c r="CT113" i="1"/>
  <c r="CU113" i="1"/>
  <c r="CV113" i="1"/>
  <c r="CS114" i="1"/>
  <c r="CT114" i="1"/>
  <c r="CU114" i="1"/>
  <c r="CV114" i="1"/>
  <c r="CS115" i="1"/>
  <c r="CT115" i="1"/>
  <c r="CU115" i="1"/>
  <c r="CV115" i="1"/>
  <c r="CS116" i="1"/>
  <c r="CT116" i="1"/>
  <c r="CU116" i="1"/>
  <c r="CV116" i="1"/>
  <c r="CS117" i="1"/>
  <c r="CT117" i="1"/>
  <c r="CU117" i="1"/>
  <c r="CV117" i="1"/>
  <c r="CS118" i="1"/>
  <c r="CT118" i="1"/>
  <c r="CU118" i="1"/>
  <c r="CV118" i="1"/>
  <c r="CS119" i="1"/>
  <c r="CT119" i="1"/>
  <c r="CU119" i="1"/>
  <c r="CV119" i="1"/>
  <c r="CS120" i="1"/>
  <c r="CT120" i="1"/>
  <c r="CU120" i="1"/>
  <c r="CV120" i="1"/>
  <c r="CS121" i="1"/>
  <c r="CT121" i="1"/>
  <c r="CU121" i="1"/>
  <c r="CV121" i="1"/>
  <c r="CS122" i="1"/>
  <c r="CT122" i="1"/>
  <c r="CU122" i="1"/>
  <c r="CV122" i="1"/>
  <c r="CS123" i="1"/>
  <c r="CT123" i="1"/>
  <c r="CU123" i="1"/>
  <c r="CV123" i="1"/>
  <c r="CS124" i="1"/>
  <c r="CT124" i="1"/>
  <c r="CU124" i="1"/>
  <c r="CV124" i="1"/>
  <c r="CS125" i="1"/>
  <c r="CT125" i="1"/>
  <c r="CU125" i="1"/>
  <c r="CV125" i="1"/>
  <c r="CS126" i="1"/>
  <c r="CT126" i="1"/>
  <c r="CU126" i="1"/>
  <c r="CV126" i="1"/>
  <c r="CS127" i="1"/>
  <c r="CT127" i="1"/>
  <c r="CU127" i="1"/>
  <c r="CV127" i="1"/>
  <c r="CS128" i="1"/>
  <c r="CT128" i="1"/>
  <c r="CU128" i="1"/>
  <c r="CV128" i="1"/>
  <c r="CS129" i="1"/>
  <c r="CT129" i="1"/>
  <c r="CU129" i="1"/>
  <c r="CV129" i="1"/>
  <c r="CS130" i="1"/>
  <c r="CT130" i="1"/>
  <c r="CU130" i="1"/>
  <c r="CV130" i="1"/>
  <c r="CS131" i="1"/>
  <c r="CT131" i="1"/>
  <c r="CU131" i="1"/>
  <c r="CV131" i="1"/>
  <c r="CS132" i="1"/>
  <c r="CT132" i="1"/>
  <c r="CU132" i="1"/>
  <c r="CV132" i="1"/>
  <c r="CS133" i="1"/>
  <c r="CT133" i="1"/>
  <c r="CU133" i="1"/>
  <c r="CV133" i="1"/>
  <c r="CS134" i="1"/>
  <c r="CT134" i="1"/>
  <c r="CU134" i="1"/>
  <c r="CV134" i="1"/>
  <c r="CS135" i="1"/>
  <c r="CT135" i="1"/>
  <c r="CU135" i="1"/>
  <c r="CV135" i="1"/>
  <c r="CS136" i="1"/>
  <c r="CT136" i="1"/>
  <c r="CU136" i="1"/>
  <c r="CV136" i="1"/>
  <c r="CS137" i="1"/>
  <c r="CT137" i="1"/>
  <c r="CU137" i="1"/>
  <c r="CV137" i="1"/>
  <c r="CS138" i="1"/>
  <c r="CT138" i="1"/>
  <c r="CU138" i="1"/>
  <c r="CV138" i="1"/>
  <c r="CS139" i="1"/>
  <c r="CT139" i="1"/>
  <c r="CU139" i="1"/>
  <c r="CV139" i="1"/>
  <c r="CS140" i="1"/>
  <c r="CT140" i="1"/>
  <c r="CU140" i="1"/>
  <c r="CV140" i="1"/>
  <c r="CS141" i="1"/>
  <c r="CT141" i="1"/>
  <c r="CU141" i="1"/>
  <c r="CV141" i="1"/>
  <c r="CS142" i="1"/>
  <c r="CT142" i="1"/>
  <c r="CU142" i="1"/>
  <c r="CV142" i="1"/>
  <c r="CS143" i="1"/>
  <c r="CT143" i="1"/>
  <c r="CU143" i="1"/>
  <c r="CV143" i="1"/>
  <c r="CS144" i="1"/>
  <c r="CT144" i="1"/>
  <c r="CU144" i="1"/>
  <c r="CV144" i="1"/>
  <c r="CS145" i="1"/>
  <c r="CT145" i="1"/>
  <c r="CU145" i="1"/>
  <c r="CV145" i="1"/>
  <c r="CS146" i="1"/>
  <c r="CT146" i="1"/>
  <c r="CU146" i="1"/>
  <c r="CV146" i="1"/>
  <c r="CS147" i="1"/>
  <c r="CT147" i="1"/>
  <c r="CU147" i="1"/>
  <c r="CV147" i="1"/>
  <c r="CS148" i="1"/>
  <c r="CT148" i="1"/>
  <c r="CU148" i="1"/>
  <c r="CV148" i="1"/>
  <c r="CS149" i="1"/>
  <c r="CT149" i="1"/>
  <c r="CU149" i="1"/>
  <c r="CV149" i="1"/>
  <c r="CS150" i="1"/>
  <c r="CT150" i="1"/>
  <c r="CU150" i="1"/>
  <c r="CV150" i="1"/>
  <c r="CS151" i="1"/>
  <c r="CT151" i="1"/>
  <c r="CU151" i="1"/>
  <c r="CV151" i="1"/>
  <c r="CS152" i="1"/>
  <c r="CT152" i="1"/>
  <c r="CU152" i="1"/>
  <c r="CV152" i="1"/>
  <c r="CS153" i="1"/>
  <c r="CT153" i="1"/>
  <c r="CU153" i="1"/>
  <c r="CV153" i="1"/>
  <c r="CS154" i="1"/>
  <c r="CT154" i="1"/>
  <c r="CU154" i="1"/>
  <c r="CV154" i="1"/>
  <c r="CS155" i="1"/>
  <c r="CT155" i="1"/>
  <c r="CU155" i="1"/>
  <c r="CV155" i="1"/>
  <c r="CS156" i="1"/>
  <c r="CT156" i="1"/>
  <c r="CU156" i="1"/>
  <c r="CV156" i="1"/>
  <c r="CS157" i="1"/>
  <c r="CT157" i="1"/>
  <c r="CU157" i="1"/>
  <c r="CV157" i="1"/>
  <c r="CS158" i="1"/>
  <c r="CT158" i="1"/>
  <c r="CU158" i="1"/>
  <c r="CV158" i="1"/>
  <c r="CS159" i="1"/>
  <c r="CT159" i="1"/>
  <c r="CU159" i="1"/>
  <c r="CV159" i="1"/>
  <c r="CS160" i="1"/>
  <c r="CT160" i="1"/>
  <c r="CU160" i="1"/>
  <c r="CV160" i="1"/>
  <c r="CS161" i="1"/>
  <c r="CT161" i="1"/>
  <c r="CU161" i="1"/>
  <c r="CV161" i="1"/>
  <c r="CS162" i="1"/>
  <c r="CT162" i="1"/>
  <c r="CU162" i="1"/>
  <c r="CV162" i="1"/>
  <c r="CS163" i="1"/>
  <c r="CT163" i="1"/>
  <c r="CU163" i="1"/>
  <c r="CV163" i="1"/>
  <c r="CS164" i="1"/>
  <c r="CT164" i="1"/>
  <c r="CU164" i="1"/>
  <c r="CV164" i="1"/>
  <c r="CS165" i="1"/>
  <c r="CT165" i="1"/>
  <c r="CU165" i="1"/>
  <c r="CV165" i="1"/>
  <c r="CS166" i="1"/>
  <c r="CT166" i="1"/>
  <c r="CU166" i="1"/>
  <c r="CV166" i="1"/>
  <c r="CS167" i="1"/>
  <c r="CT167" i="1"/>
  <c r="CU167" i="1"/>
  <c r="CV167" i="1"/>
  <c r="CS168" i="1"/>
  <c r="CT168" i="1"/>
  <c r="CU168" i="1"/>
  <c r="CV168" i="1"/>
  <c r="CS169" i="1"/>
  <c r="CT169" i="1"/>
  <c r="CU169" i="1"/>
  <c r="CV169" i="1"/>
  <c r="CS170" i="1"/>
  <c r="CT170" i="1"/>
  <c r="CU170" i="1"/>
  <c r="CV170" i="1"/>
  <c r="CS171" i="1"/>
  <c r="CT171" i="1"/>
  <c r="CU171" i="1"/>
  <c r="CV171" i="1"/>
  <c r="CS172" i="1"/>
  <c r="CT172" i="1"/>
  <c r="CU172" i="1"/>
  <c r="CV172" i="1"/>
  <c r="CS173" i="1"/>
  <c r="CT173" i="1"/>
  <c r="CU173" i="1"/>
  <c r="CV173" i="1"/>
  <c r="CS174" i="1"/>
  <c r="CT174" i="1"/>
  <c r="CU174" i="1"/>
  <c r="CV174" i="1"/>
  <c r="CS175" i="1"/>
  <c r="CT175" i="1"/>
  <c r="CU175" i="1"/>
  <c r="CV175" i="1"/>
  <c r="CS176" i="1"/>
  <c r="CT176" i="1"/>
  <c r="CU176" i="1"/>
  <c r="CV176" i="1"/>
  <c r="CS177" i="1"/>
  <c r="CT177" i="1"/>
  <c r="CU177" i="1"/>
  <c r="CV177" i="1"/>
  <c r="CS178" i="1"/>
  <c r="CT178" i="1"/>
  <c r="CU178" i="1"/>
  <c r="CV178" i="1"/>
  <c r="CS179" i="1"/>
  <c r="CT179" i="1"/>
  <c r="CU179" i="1"/>
  <c r="CV179" i="1"/>
  <c r="CS180" i="1"/>
  <c r="CT180" i="1"/>
  <c r="CU180" i="1"/>
  <c r="CV180" i="1"/>
  <c r="CS181" i="1"/>
  <c r="CT181" i="1"/>
  <c r="CU181" i="1"/>
  <c r="CV181" i="1"/>
  <c r="CS182" i="1"/>
  <c r="CT182" i="1"/>
  <c r="CU182" i="1"/>
  <c r="CV182" i="1"/>
  <c r="CS183" i="1"/>
  <c r="CT183" i="1"/>
  <c r="CU183" i="1"/>
  <c r="CV183" i="1"/>
  <c r="CS184" i="1"/>
  <c r="CT184" i="1"/>
  <c r="CU184" i="1"/>
  <c r="CV184" i="1"/>
  <c r="CS185" i="1"/>
  <c r="CT185" i="1"/>
  <c r="CU185" i="1"/>
  <c r="CV185" i="1"/>
  <c r="CS186" i="1"/>
  <c r="CT186" i="1"/>
  <c r="CU186" i="1"/>
  <c r="CV186" i="1"/>
  <c r="CS187" i="1"/>
  <c r="CT187" i="1"/>
  <c r="CU187" i="1"/>
  <c r="CV187" i="1"/>
  <c r="CS188" i="1"/>
  <c r="CT188" i="1"/>
  <c r="CU188" i="1"/>
  <c r="CV188" i="1"/>
  <c r="CS189" i="1"/>
  <c r="CT189" i="1"/>
  <c r="CU189" i="1"/>
  <c r="CV189" i="1"/>
  <c r="CS190" i="1"/>
  <c r="CT190" i="1"/>
  <c r="CU190" i="1"/>
  <c r="CV190" i="1"/>
  <c r="CS191" i="1"/>
  <c r="CT191" i="1"/>
  <c r="CU191" i="1"/>
  <c r="CV191" i="1"/>
  <c r="CS192" i="1"/>
  <c r="CT192" i="1"/>
  <c r="CU192" i="1"/>
  <c r="CV192" i="1"/>
  <c r="CS193" i="1"/>
  <c r="CT193" i="1"/>
  <c r="CU193" i="1"/>
  <c r="CV193" i="1"/>
  <c r="CS194" i="1"/>
  <c r="CT194" i="1"/>
  <c r="CU194" i="1"/>
  <c r="CV194" i="1"/>
  <c r="CS195" i="1"/>
  <c r="CT195" i="1"/>
  <c r="CU195" i="1"/>
  <c r="CV195" i="1"/>
  <c r="CS196" i="1"/>
  <c r="CT196" i="1"/>
  <c r="CU196" i="1"/>
  <c r="CV196" i="1"/>
  <c r="CS197" i="1"/>
  <c r="CT197" i="1"/>
  <c r="CU197" i="1"/>
  <c r="CV197" i="1"/>
  <c r="CS198" i="1"/>
  <c r="CT198" i="1"/>
  <c r="CU198" i="1"/>
  <c r="CV198" i="1"/>
  <c r="CS199" i="1"/>
  <c r="CT199" i="1"/>
  <c r="CU199" i="1"/>
  <c r="CV199" i="1"/>
  <c r="CV9" i="1"/>
  <c r="CU9" i="1"/>
  <c r="CT9" i="1"/>
  <c r="CS9" i="1"/>
  <c r="BA10" i="1"/>
  <c r="BB10" i="1"/>
  <c r="BC10" i="1"/>
  <c r="BD10" i="1"/>
  <c r="BA11" i="1"/>
  <c r="BB11" i="1"/>
  <c r="BC11" i="1"/>
  <c r="BD11" i="1"/>
  <c r="BA12" i="1"/>
  <c r="BB12" i="1"/>
  <c r="BC12" i="1"/>
  <c r="BD12" i="1"/>
  <c r="BA13" i="1"/>
  <c r="BB13" i="1"/>
  <c r="BC13" i="1"/>
  <c r="BD13" i="1"/>
  <c r="BA14" i="1"/>
  <c r="BB14" i="1"/>
  <c r="BC14" i="1"/>
  <c r="BD14" i="1"/>
  <c r="BA15" i="1"/>
  <c r="BB15" i="1"/>
  <c r="BC15" i="1"/>
  <c r="BD15" i="1"/>
  <c r="BA16" i="1"/>
  <c r="BB16" i="1"/>
  <c r="BC16" i="1"/>
  <c r="BD16" i="1"/>
  <c r="BA17" i="1"/>
  <c r="BB17" i="1"/>
  <c r="BC17" i="1"/>
  <c r="BD17" i="1"/>
  <c r="BA18" i="1"/>
  <c r="BB18" i="1"/>
  <c r="BC18" i="1"/>
  <c r="BD18" i="1"/>
  <c r="BA19" i="1"/>
  <c r="BB19" i="1"/>
  <c r="BC19" i="1"/>
  <c r="BD19" i="1"/>
  <c r="BA20" i="1"/>
  <c r="BB20" i="1"/>
  <c r="BC20" i="1"/>
  <c r="BD20" i="1"/>
  <c r="BA21" i="1"/>
  <c r="BB21" i="1"/>
  <c r="BC21" i="1"/>
  <c r="BD21" i="1"/>
  <c r="BA22" i="1"/>
  <c r="BB22" i="1"/>
  <c r="BC22" i="1"/>
  <c r="BD22" i="1"/>
  <c r="BA23" i="1"/>
  <c r="BB23" i="1"/>
  <c r="BC23" i="1"/>
  <c r="BD23" i="1"/>
  <c r="BA24" i="1"/>
  <c r="BB24" i="1"/>
  <c r="BC24" i="1"/>
  <c r="BD24" i="1"/>
  <c r="BA25" i="1"/>
  <c r="BB25" i="1"/>
  <c r="BC25" i="1"/>
  <c r="BD25" i="1"/>
  <c r="BA26" i="1"/>
  <c r="BB26" i="1"/>
  <c r="BC26" i="1"/>
  <c r="BD26" i="1"/>
  <c r="BA27" i="1"/>
  <c r="BB27" i="1"/>
  <c r="BC27" i="1"/>
  <c r="BD27" i="1"/>
  <c r="BA28" i="1"/>
  <c r="BB28" i="1"/>
  <c r="BC28" i="1"/>
  <c r="BD28" i="1"/>
  <c r="BA29" i="1"/>
  <c r="BB29" i="1"/>
  <c r="BC29" i="1"/>
  <c r="BD29" i="1"/>
  <c r="BA30" i="1"/>
  <c r="BB30" i="1"/>
  <c r="BC30" i="1"/>
  <c r="BD30" i="1"/>
  <c r="BA31" i="1"/>
  <c r="BB31" i="1"/>
  <c r="BC31" i="1"/>
  <c r="BD31" i="1"/>
  <c r="BA32" i="1"/>
  <c r="BB32" i="1"/>
  <c r="BC32" i="1"/>
  <c r="BD32" i="1"/>
  <c r="BA33" i="1"/>
  <c r="BB33" i="1"/>
  <c r="BC33" i="1"/>
  <c r="BD33" i="1"/>
  <c r="BA34" i="1"/>
  <c r="BB34" i="1"/>
  <c r="BC34" i="1"/>
  <c r="BD34" i="1"/>
  <c r="BA35" i="1"/>
  <c r="BB35" i="1"/>
  <c r="BC35" i="1"/>
  <c r="BD35" i="1"/>
  <c r="BA36" i="1"/>
  <c r="BB36" i="1"/>
  <c r="BC36" i="1"/>
  <c r="BD36" i="1"/>
  <c r="BA37" i="1"/>
  <c r="BB37" i="1"/>
  <c r="BC37" i="1"/>
  <c r="BD37" i="1"/>
  <c r="BA38" i="1"/>
  <c r="BB38" i="1"/>
  <c r="BC38" i="1"/>
  <c r="BD38" i="1"/>
  <c r="BA39" i="1"/>
  <c r="BB39" i="1"/>
  <c r="BC39" i="1"/>
  <c r="BD39" i="1"/>
  <c r="BA40" i="1"/>
  <c r="BB40" i="1"/>
  <c r="BC40" i="1"/>
  <c r="BD40" i="1"/>
  <c r="BA41" i="1"/>
  <c r="BB41" i="1"/>
  <c r="BC41" i="1"/>
  <c r="BD41" i="1"/>
  <c r="BA42" i="1"/>
  <c r="BB42" i="1"/>
  <c r="BC42" i="1"/>
  <c r="BD42" i="1"/>
  <c r="BA43" i="1"/>
  <c r="BB43" i="1"/>
  <c r="BC43" i="1"/>
  <c r="BD43" i="1"/>
  <c r="BA44" i="1"/>
  <c r="BB44" i="1"/>
  <c r="BC44" i="1"/>
  <c r="BD44" i="1"/>
  <c r="BA45" i="1"/>
  <c r="BB45" i="1"/>
  <c r="BC45" i="1"/>
  <c r="BD45" i="1"/>
  <c r="BA46" i="1"/>
  <c r="BB46" i="1"/>
  <c r="BC46" i="1"/>
  <c r="BD46" i="1"/>
  <c r="BA47" i="1"/>
  <c r="BB47" i="1"/>
  <c r="BC47" i="1"/>
  <c r="BD47" i="1"/>
  <c r="BA48" i="1"/>
  <c r="BB48" i="1"/>
  <c r="BC48" i="1"/>
  <c r="BD48" i="1"/>
  <c r="BA49" i="1"/>
  <c r="BB49" i="1"/>
  <c r="BC49" i="1"/>
  <c r="BD49" i="1"/>
  <c r="BA50" i="1"/>
  <c r="BB50" i="1"/>
  <c r="BC50" i="1"/>
  <c r="BD50" i="1"/>
  <c r="BA51" i="1"/>
  <c r="BB51" i="1"/>
  <c r="BC51" i="1"/>
  <c r="BD51" i="1"/>
  <c r="BA52" i="1"/>
  <c r="BB52" i="1"/>
  <c r="BC52" i="1"/>
  <c r="BD52" i="1"/>
  <c r="BA53" i="1"/>
  <c r="BB53" i="1"/>
  <c r="BC53" i="1"/>
  <c r="BD53" i="1"/>
  <c r="BA54" i="1"/>
  <c r="BB54" i="1"/>
  <c r="BC54" i="1"/>
  <c r="BD54" i="1"/>
  <c r="BA55" i="1"/>
  <c r="BB55" i="1"/>
  <c r="BC55" i="1"/>
  <c r="BD55" i="1"/>
  <c r="BA56" i="1"/>
  <c r="BB56" i="1"/>
  <c r="BC56" i="1"/>
  <c r="BD56" i="1"/>
  <c r="BA57" i="1"/>
  <c r="BB57" i="1"/>
  <c r="BC57" i="1"/>
  <c r="BD57" i="1"/>
  <c r="BA58" i="1"/>
  <c r="BB58" i="1"/>
  <c r="BC58" i="1"/>
  <c r="BD58" i="1"/>
  <c r="BA59" i="1"/>
  <c r="BB59" i="1"/>
  <c r="BC59" i="1"/>
  <c r="BD59" i="1"/>
  <c r="BA60" i="1"/>
  <c r="BB60" i="1"/>
  <c r="BC60" i="1"/>
  <c r="BD60" i="1"/>
  <c r="BA61" i="1"/>
  <c r="BB61" i="1"/>
  <c r="BC61" i="1"/>
  <c r="BD61" i="1"/>
  <c r="BA62" i="1"/>
  <c r="BB62" i="1"/>
  <c r="BC62" i="1"/>
  <c r="BD62" i="1"/>
  <c r="BA63" i="1"/>
  <c r="BB63" i="1"/>
  <c r="BC63" i="1"/>
  <c r="BD63" i="1"/>
  <c r="BA64" i="1"/>
  <c r="BB64" i="1"/>
  <c r="BC64" i="1"/>
  <c r="BD64" i="1"/>
  <c r="BA65" i="1"/>
  <c r="BB65" i="1"/>
  <c r="BC65" i="1"/>
  <c r="BD65" i="1"/>
  <c r="BA66" i="1"/>
  <c r="BB66" i="1"/>
  <c r="BC66" i="1"/>
  <c r="BD66" i="1"/>
  <c r="BA67" i="1"/>
  <c r="BB67" i="1"/>
  <c r="BC67" i="1"/>
  <c r="BD67" i="1"/>
  <c r="BA68" i="1"/>
  <c r="BB68" i="1"/>
  <c r="BC68" i="1"/>
  <c r="BD68" i="1"/>
  <c r="BA69" i="1"/>
  <c r="BB69" i="1"/>
  <c r="BC69" i="1"/>
  <c r="BD69" i="1"/>
  <c r="BA70" i="1"/>
  <c r="BB70" i="1"/>
  <c r="BC70" i="1"/>
  <c r="BD70" i="1"/>
  <c r="BA71" i="1"/>
  <c r="BB71" i="1"/>
  <c r="BC71" i="1"/>
  <c r="BD71" i="1"/>
  <c r="BA72" i="1"/>
  <c r="BB72" i="1"/>
  <c r="BC72" i="1"/>
  <c r="BD72" i="1"/>
  <c r="BA73" i="1"/>
  <c r="BB73" i="1"/>
  <c r="BC73" i="1"/>
  <c r="BD73" i="1"/>
  <c r="BA74" i="1"/>
  <c r="BB74" i="1"/>
  <c r="BC74" i="1"/>
  <c r="BD74" i="1"/>
  <c r="BA75" i="1"/>
  <c r="BB75" i="1"/>
  <c r="BC75" i="1"/>
  <c r="BD75" i="1"/>
  <c r="BA76" i="1"/>
  <c r="BB76" i="1"/>
  <c r="BC76" i="1"/>
  <c r="BD76" i="1"/>
  <c r="BA77" i="1"/>
  <c r="BB77" i="1"/>
  <c r="BC77" i="1"/>
  <c r="BD77" i="1"/>
  <c r="BA78" i="1"/>
  <c r="BB78" i="1"/>
  <c r="BC78" i="1"/>
  <c r="BD78" i="1"/>
  <c r="BA79" i="1"/>
  <c r="BB79" i="1"/>
  <c r="BC79" i="1"/>
  <c r="BD79" i="1"/>
  <c r="BA80" i="1"/>
  <c r="BB80" i="1"/>
  <c r="BC80" i="1"/>
  <c r="BD80" i="1"/>
  <c r="BA81" i="1"/>
  <c r="BB81" i="1"/>
  <c r="BC81" i="1"/>
  <c r="BD81" i="1"/>
  <c r="BA82" i="1"/>
  <c r="BB82" i="1"/>
  <c r="BC82" i="1"/>
  <c r="BD82" i="1"/>
  <c r="BA83" i="1"/>
  <c r="BB83" i="1"/>
  <c r="BC83" i="1"/>
  <c r="BD83" i="1"/>
  <c r="BA84" i="1"/>
  <c r="BB84" i="1"/>
  <c r="BC84" i="1"/>
  <c r="BD84" i="1"/>
  <c r="BA85" i="1"/>
  <c r="BB85" i="1"/>
  <c r="BC85" i="1"/>
  <c r="BD85" i="1"/>
  <c r="BA86" i="1"/>
  <c r="BB86" i="1"/>
  <c r="BC86" i="1"/>
  <c r="BD86" i="1"/>
  <c r="BA87" i="1"/>
  <c r="BB87" i="1"/>
  <c r="BC87" i="1"/>
  <c r="BD87" i="1"/>
  <c r="BA88" i="1"/>
  <c r="BB88" i="1"/>
  <c r="BC88" i="1"/>
  <c r="BD88" i="1"/>
  <c r="BA89" i="1"/>
  <c r="BB89" i="1"/>
  <c r="BC89" i="1"/>
  <c r="BD89" i="1"/>
  <c r="BA90" i="1"/>
  <c r="BB90" i="1"/>
  <c r="BC90" i="1"/>
  <c r="BD90" i="1"/>
  <c r="BA91" i="1"/>
  <c r="BB91" i="1"/>
  <c r="BC91" i="1"/>
  <c r="BD91" i="1"/>
  <c r="BA92" i="1"/>
  <c r="BB92" i="1"/>
  <c r="BC92" i="1"/>
  <c r="BD92" i="1"/>
  <c r="BA93" i="1"/>
  <c r="BB93" i="1"/>
  <c r="BC93" i="1"/>
  <c r="BD93" i="1"/>
  <c r="BA94" i="1"/>
  <c r="BB94" i="1"/>
  <c r="BC94" i="1"/>
  <c r="BD94" i="1"/>
  <c r="BA95" i="1"/>
  <c r="BB95" i="1"/>
  <c r="BC95" i="1"/>
  <c r="BD95" i="1"/>
  <c r="BA96" i="1"/>
  <c r="BB96" i="1"/>
  <c r="BC96" i="1"/>
  <c r="BD96" i="1"/>
  <c r="BA97" i="1"/>
  <c r="BB97" i="1"/>
  <c r="BC97" i="1"/>
  <c r="BD97" i="1"/>
  <c r="BA98" i="1"/>
  <c r="BB98" i="1"/>
  <c r="BC98" i="1"/>
  <c r="BD98" i="1"/>
  <c r="BA99" i="1"/>
  <c r="BB99" i="1"/>
  <c r="BC99" i="1"/>
  <c r="BD99" i="1"/>
  <c r="BA100" i="1"/>
  <c r="BB100" i="1"/>
  <c r="BC100" i="1"/>
  <c r="BD100" i="1"/>
  <c r="BA101" i="1"/>
  <c r="BB101" i="1"/>
  <c r="BC101" i="1"/>
  <c r="BD101" i="1"/>
  <c r="BA102" i="1"/>
  <c r="BB102" i="1"/>
  <c r="BC102" i="1"/>
  <c r="BD102" i="1"/>
  <c r="BA103" i="1"/>
  <c r="BB103" i="1"/>
  <c r="BC103" i="1"/>
  <c r="BD103" i="1"/>
  <c r="BA104" i="1"/>
  <c r="BB104" i="1"/>
  <c r="BC104" i="1"/>
  <c r="BD104" i="1"/>
  <c r="BA105" i="1"/>
  <c r="BB105" i="1"/>
  <c r="BC105" i="1"/>
  <c r="BD105" i="1"/>
  <c r="BA106" i="1"/>
  <c r="BB106" i="1"/>
  <c r="BC106" i="1"/>
  <c r="BD106" i="1"/>
  <c r="BA107" i="1"/>
  <c r="BB107" i="1"/>
  <c r="BC107" i="1"/>
  <c r="BD107" i="1"/>
  <c r="BA108" i="1"/>
  <c r="BB108" i="1"/>
  <c r="BC108" i="1"/>
  <c r="BD108" i="1"/>
  <c r="BA109" i="1"/>
  <c r="BB109" i="1"/>
  <c r="BC109" i="1"/>
  <c r="BD109" i="1"/>
  <c r="BA110" i="1"/>
  <c r="BB110" i="1"/>
  <c r="BC110" i="1"/>
  <c r="BD110" i="1"/>
  <c r="BA111" i="1"/>
  <c r="BB111" i="1"/>
  <c r="BC111" i="1"/>
  <c r="BD111" i="1"/>
  <c r="BA112" i="1"/>
  <c r="BB112" i="1"/>
  <c r="BC112" i="1"/>
  <c r="BD112" i="1"/>
  <c r="BA113" i="1"/>
  <c r="BB113" i="1"/>
  <c r="BC113" i="1"/>
  <c r="BD113" i="1"/>
  <c r="BA114" i="1"/>
  <c r="BB114" i="1"/>
  <c r="BC114" i="1"/>
  <c r="BD114" i="1"/>
  <c r="BA115" i="1"/>
  <c r="BB115" i="1"/>
  <c r="BC115" i="1"/>
  <c r="BD115" i="1"/>
  <c r="BA116" i="1"/>
  <c r="BB116" i="1"/>
  <c r="BC116" i="1"/>
  <c r="BD116" i="1"/>
  <c r="BA117" i="1"/>
  <c r="BB117" i="1"/>
  <c r="BC117" i="1"/>
  <c r="BD117" i="1"/>
  <c r="BA118" i="1"/>
  <c r="BB118" i="1"/>
  <c r="BC118" i="1"/>
  <c r="BD118" i="1"/>
  <c r="BA119" i="1"/>
  <c r="BB119" i="1"/>
  <c r="BC119" i="1"/>
  <c r="BD119" i="1"/>
  <c r="BA120" i="1"/>
  <c r="BB120" i="1"/>
  <c r="BC120" i="1"/>
  <c r="BD120" i="1"/>
  <c r="BA121" i="1"/>
  <c r="BB121" i="1"/>
  <c r="BC121" i="1"/>
  <c r="BD121" i="1"/>
  <c r="BA122" i="1"/>
  <c r="BB122" i="1"/>
  <c r="BC122" i="1"/>
  <c r="BD122" i="1"/>
  <c r="BA123" i="1"/>
  <c r="BB123" i="1"/>
  <c r="BC123" i="1"/>
  <c r="BD123" i="1"/>
  <c r="BA124" i="1"/>
  <c r="BB124" i="1"/>
  <c r="BC124" i="1"/>
  <c r="BD124" i="1"/>
  <c r="BA125" i="1"/>
  <c r="BB125" i="1"/>
  <c r="BC125" i="1"/>
  <c r="BD125" i="1"/>
  <c r="BA126" i="1"/>
  <c r="BB126" i="1"/>
  <c r="BC126" i="1"/>
  <c r="BD126" i="1"/>
  <c r="BA127" i="1"/>
  <c r="BB127" i="1"/>
  <c r="BC127" i="1"/>
  <c r="BD127" i="1"/>
  <c r="BA128" i="1"/>
  <c r="BB128" i="1"/>
  <c r="BC128" i="1"/>
  <c r="BD128" i="1"/>
  <c r="BA129" i="1"/>
  <c r="BB129" i="1"/>
  <c r="BC129" i="1"/>
  <c r="BD129" i="1"/>
  <c r="BA130" i="1"/>
  <c r="BB130" i="1"/>
  <c r="BC130" i="1"/>
  <c r="BD130" i="1"/>
  <c r="BA131" i="1"/>
  <c r="BB131" i="1"/>
  <c r="BC131" i="1"/>
  <c r="BD131" i="1"/>
  <c r="BA132" i="1"/>
  <c r="BB132" i="1"/>
  <c r="BC132" i="1"/>
  <c r="BD132" i="1"/>
  <c r="BA133" i="1"/>
  <c r="BB133" i="1"/>
  <c r="BC133" i="1"/>
  <c r="BD133" i="1"/>
  <c r="BA134" i="1"/>
  <c r="BB134" i="1"/>
  <c r="BC134" i="1"/>
  <c r="BD134" i="1"/>
  <c r="BA135" i="1"/>
  <c r="BB135" i="1"/>
  <c r="BC135" i="1"/>
  <c r="BD135" i="1"/>
  <c r="BA136" i="1"/>
  <c r="BB136" i="1"/>
  <c r="BC136" i="1"/>
  <c r="BD136" i="1"/>
  <c r="BA137" i="1"/>
  <c r="BB137" i="1"/>
  <c r="BC137" i="1"/>
  <c r="BD137" i="1"/>
  <c r="BA138" i="1"/>
  <c r="BB138" i="1"/>
  <c r="BC138" i="1"/>
  <c r="BD138" i="1"/>
  <c r="BA139" i="1"/>
  <c r="BB139" i="1"/>
  <c r="BC139" i="1"/>
  <c r="BD139" i="1"/>
  <c r="BA140" i="1"/>
  <c r="BB140" i="1"/>
  <c r="BC140" i="1"/>
  <c r="BD140" i="1"/>
  <c r="BA141" i="1"/>
  <c r="BB141" i="1"/>
  <c r="BC141" i="1"/>
  <c r="BD141" i="1"/>
  <c r="BA142" i="1"/>
  <c r="BB142" i="1"/>
  <c r="BC142" i="1"/>
  <c r="BD142" i="1"/>
  <c r="BA143" i="1"/>
  <c r="BB143" i="1"/>
  <c r="BC143" i="1"/>
  <c r="BD143" i="1"/>
  <c r="BA144" i="1"/>
  <c r="BB144" i="1"/>
  <c r="BC144" i="1"/>
  <c r="BD144" i="1"/>
  <c r="BA145" i="1"/>
  <c r="BB145" i="1"/>
  <c r="BC145" i="1"/>
  <c r="BD145" i="1"/>
  <c r="BA146" i="1"/>
  <c r="BB146" i="1"/>
  <c r="BC146" i="1"/>
  <c r="BD146" i="1"/>
  <c r="BA147" i="1"/>
  <c r="BB147" i="1"/>
  <c r="BC147" i="1"/>
  <c r="BD147" i="1"/>
  <c r="BA148" i="1"/>
  <c r="BB148" i="1"/>
  <c r="BC148" i="1"/>
  <c r="BD148" i="1"/>
  <c r="BA149" i="1"/>
  <c r="BB149" i="1"/>
  <c r="BC149" i="1"/>
  <c r="BD149" i="1"/>
  <c r="BA150" i="1"/>
  <c r="BB150" i="1"/>
  <c r="BC150" i="1"/>
  <c r="BD150" i="1"/>
  <c r="BA151" i="1"/>
  <c r="BB151" i="1"/>
  <c r="BC151" i="1"/>
  <c r="BD151" i="1"/>
  <c r="BA152" i="1"/>
  <c r="BB152" i="1"/>
  <c r="BC152" i="1"/>
  <c r="BD152" i="1"/>
  <c r="BA153" i="1"/>
  <c r="BB153" i="1"/>
  <c r="BC153" i="1"/>
  <c r="BD153" i="1"/>
  <c r="BA154" i="1"/>
  <c r="BB154" i="1"/>
  <c r="BC154" i="1"/>
  <c r="BD154" i="1"/>
  <c r="BA155" i="1"/>
  <c r="BB155" i="1"/>
  <c r="BC155" i="1"/>
  <c r="BD155" i="1"/>
  <c r="BA156" i="1"/>
  <c r="BB156" i="1"/>
  <c r="BC156" i="1"/>
  <c r="BD156" i="1"/>
  <c r="BA157" i="1"/>
  <c r="BB157" i="1"/>
  <c r="BC157" i="1"/>
  <c r="BD157" i="1"/>
  <c r="BA158" i="1"/>
  <c r="BB158" i="1"/>
  <c r="BC158" i="1"/>
  <c r="BD158" i="1"/>
  <c r="BA159" i="1"/>
  <c r="BB159" i="1"/>
  <c r="BC159" i="1"/>
  <c r="BD159" i="1"/>
  <c r="BA160" i="1"/>
  <c r="BB160" i="1"/>
  <c r="BC160" i="1"/>
  <c r="BD160" i="1"/>
  <c r="BA161" i="1"/>
  <c r="BB161" i="1"/>
  <c r="BC161" i="1"/>
  <c r="BD161" i="1"/>
  <c r="BA162" i="1"/>
  <c r="BB162" i="1"/>
  <c r="BC162" i="1"/>
  <c r="BD162" i="1"/>
  <c r="BA163" i="1"/>
  <c r="BB163" i="1"/>
  <c r="BC163" i="1"/>
  <c r="BD163" i="1"/>
  <c r="BA164" i="1"/>
  <c r="BB164" i="1"/>
  <c r="BC164" i="1"/>
  <c r="BD164" i="1"/>
  <c r="BA165" i="1"/>
  <c r="BB165" i="1"/>
  <c r="BC165" i="1"/>
  <c r="BD165" i="1"/>
  <c r="BA166" i="1"/>
  <c r="BB166" i="1"/>
  <c r="BC166" i="1"/>
  <c r="BD166" i="1"/>
  <c r="BA167" i="1"/>
  <c r="BB167" i="1"/>
  <c r="BC167" i="1"/>
  <c r="BD167" i="1"/>
  <c r="BA168" i="1"/>
  <c r="BB168" i="1"/>
  <c r="BC168" i="1"/>
  <c r="BD168" i="1"/>
  <c r="BA169" i="1"/>
  <c r="BB169" i="1"/>
  <c r="BC169" i="1"/>
  <c r="BD169" i="1"/>
  <c r="BA170" i="1"/>
  <c r="BB170" i="1"/>
  <c r="BC170" i="1"/>
  <c r="BD170" i="1"/>
  <c r="BA171" i="1"/>
  <c r="BB171" i="1"/>
  <c r="BC171" i="1"/>
  <c r="BD171" i="1"/>
  <c r="BA172" i="1"/>
  <c r="BB172" i="1"/>
  <c r="BC172" i="1"/>
  <c r="BD172" i="1"/>
  <c r="BA173" i="1"/>
  <c r="BB173" i="1"/>
  <c r="BC173" i="1"/>
  <c r="BD173" i="1"/>
  <c r="BA174" i="1"/>
  <c r="BB174" i="1"/>
  <c r="BC174" i="1"/>
  <c r="BD174" i="1"/>
  <c r="BA175" i="1"/>
  <c r="BB175" i="1"/>
  <c r="BC175" i="1"/>
  <c r="BD175" i="1"/>
  <c r="BA176" i="1"/>
  <c r="BB176" i="1"/>
  <c r="BC176" i="1"/>
  <c r="BD176" i="1"/>
  <c r="BA177" i="1"/>
  <c r="BB177" i="1"/>
  <c r="BC177" i="1"/>
  <c r="BD177" i="1"/>
  <c r="BA178" i="1"/>
  <c r="BB178" i="1"/>
  <c r="BC178" i="1"/>
  <c r="BD178" i="1"/>
  <c r="BA179" i="1"/>
  <c r="BB179" i="1"/>
  <c r="BC179" i="1"/>
  <c r="BD179" i="1"/>
  <c r="BA180" i="1"/>
  <c r="BB180" i="1"/>
  <c r="BC180" i="1"/>
  <c r="BD180" i="1"/>
  <c r="BA181" i="1"/>
  <c r="BB181" i="1"/>
  <c r="BC181" i="1"/>
  <c r="BD181" i="1"/>
  <c r="BA182" i="1"/>
  <c r="BB182" i="1"/>
  <c r="BC182" i="1"/>
  <c r="BD182" i="1"/>
  <c r="BA183" i="1"/>
  <c r="BB183" i="1"/>
  <c r="BC183" i="1"/>
  <c r="BD183" i="1"/>
  <c r="BA184" i="1"/>
  <c r="BB184" i="1"/>
  <c r="BC184" i="1"/>
  <c r="BD184" i="1"/>
  <c r="BA185" i="1"/>
  <c r="BB185" i="1"/>
  <c r="BC185" i="1"/>
  <c r="BD185" i="1"/>
  <c r="BA186" i="1"/>
  <c r="BB186" i="1"/>
  <c r="BC186" i="1"/>
  <c r="BD186" i="1"/>
  <c r="BA187" i="1"/>
  <c r="BB187" i="1"/>
  <c r="BC187" i="1"/>
  <c r="BD187" i="1"/>
  <c r="BA188" i="1"/>
  <c r="BB188" i="1"/>
  <c r="BC188" i="1"/>
  <c r="BD188" i="1"/>
  <c r="BA189" i="1"/>
  <c r="BB189" i="1"/>
  <c r="BC189" i="1"/>
  <c r="BD189" i="1"/>
  <c r="BA190" i="1"/>
  <c r="BB190" i="1"/>
  <c r="BC190" i="1"/>
  <c r="BD190" i="1"/>
  <c r="BA191" i="1"/>
  <c r="BB191" i="1"/>
  <c r="BC191" i="1"/>
  <c r="BD191" i="1"/>
  <c r="BA192" i="1"/>
  <c r="BB192" i="1"/>
  <c r="BC192" i="1"/>
  <c r="BD192" i="1"/>
  <c r="BA193" i="1"/>
  <c r="BB193" i="1"/>
  <c r="BC193" i="1"/>
  <c r="BD193" i="1"/>
  <c r="BA194" i="1"/>
  <c r="BB194" i="1"/>
  <c r="BC194" i="1"/>
  <c r="BD194" i="1"/>
  <c r="BA195" i="1"/>
  <c r="BB195" i="1"/>
  <c r="BC195" i="1"/>
  <c r="BD195" i="1"/>
  <c r="BA196" i="1"/>
  <c r="BB196" i="1"/>
  <c r="BC196" i="1"/>
  <c r="BD196" i="1"/>
  <c r="BA197" i="1"/>
  <c r="BB197" i="1"/>
  <c r="BC197" i="1"/>
  <c r="BD197" i="1"/>
  <c r="BA198" i="1"/>
  <c r="BB198" i="1"/>
  <c r="BC198" i="1"/>
  <c r="BD198" i="1"/>
  <c r="BA199" i="1"/>
  <c r="BB199" i="1"/>
  <c r="BC199" i="1"/>
  <c r="BD199" i="1"/>
  <c r="BD9" i="1"/>
  <c r="BC9" i="1"/>
  <c r="BB9" i="1"/>
  <c r="BA9" i="1"/>
  <c r="I3" i="1" l="1"/>
  <c r="L3" i="1"/>
  <c r="L4" i="1" s="1"/>
  <c r="I2" i="1"/>
  <c r="I4" i="1"/>
  <c r="I1" i="1"/>
  <c r="I5" i="1"/>
</calcChain>
</file>

<file path=xl/sharedStrings.xml><?xml version="1.0" encoding="utf-8"?>
<sst xmlns="http://schemas.openxmlformats.org/spreadsheetml/2006/main" count="2135" uniqueCount="816">
  <si>
    <t>Unnamed: 0</t>
  </si>
  <si>
    <t>TICKER</t>
  </si>
  <si>
    <t>Tech_buy</t>
  </si>
  <si>
    <t>Tech_sell</t>
  </si>
  <si>
    <t>SMA_buy</t>
  </si>
  <si>
    <t>SMA_sell</t>
  </si>
  <si>
    <t>SMA_20</t>
  </si>
  <si>
    <t>SMA_100</t>
  </si>
  <si>
    <t>EMA_buy</t>
  </si>
  <si>
    <t>EMA_sell</t>
  </si>
  <si>
    <t>EMA_20</t>
  </si>
  <si>
    <t>EMA_100</t>
  </si>
  <si>
    <t>p1_Op_0,5_up</t>
  </si>
  <si>
    <t>p1_0,5_1.0_up</t>
  </si>
  <si>
    <t>p1_1,0_1,5_up</t>
  </si>
  <si>
    <t>p1_1,5_2,0_up</t>
  </si>
  <si>
    <t>p1_2,0_over_up</t>
  </si>
  <si>
    <t>p1_c_h_l_o_1</t>
  </si>
  <si>
    <t>p1_c_mt_h_l_o_1</t>
  </si>
  <si>
    <t>p1_c_h_l_o_2</t>
  </si>
  <si>
    <t>p1_c_mt_h_l_o_2</t>
  </si>
  <si>
    <t>p1_Op_0,2_dwn</t>
  </si>
  <si>
    <t>p1_0,2_0,3_dwn</t>
  </si>
  <si>
    <t>p1_0,3_0,4_dwn</t>
  </si>
  <si>
    <t>p1_0,4_0,5_dwn</t>
  </si>
  <si>
    <t>p1_0,5_less_dwn</t>
  </si>
  <si>
    <t>p1_c_l_h_o_1</t>
  </si>
  <si>
    <t>p1_c_mt_l_h_o_1</t>
  </si>
  <si>
    <t>p1_c_l_h_o_2</t>
  </si>
  <si>
    <t>p1_c_mt_l_h_o_2</t>
  </si>
  <si>
    <t>p1_c_mt_h_l_m_05___1</t>
  </si>
  <si>
    <t>p1_c_mt_h_l_m_05___1_5</t>
  </si>
  <si>
    <t>p1_c_mt_l_h_m_05___1</t>
  </si>
  <si>
    <t>p1_c_mt_l_h_m_05___1_5</t>
  </si>
  <si>
    <t>p1_c_h_l_m_05___1</t>
  </si>
  <si>
    <t>p1_c_h_l_m_05___1_5</t>
  </si>
  <si>
    <t>p1_c_l_h_m_05___1</t>
  </si>
  <si>
    <t>p1_c_l_h_m_05___1_5</t>
  </si>
  <si>
    <t>p1_c_mt_h_l_m_1___1</t>
  </si>
  <si>
    <t>p1_c_mt_h_l_m_1___1_5</t>
  </si>
  <si>
    <t>p1_c_mt_l_h_m_1___1</t>
  </si>
  <si>
    <t>p1_c_mt_l_h_m_1___1_5</t>
  </si>
  <si>
    <t>p1_c_h_l_m_1___1</t>
  </si>
  <si>
    <t>p1_c_h_l_m_1___1_5</t>
  </si>
  <si>
    <t>p1_c_l_h_m_1___1</t>
  </si>
  <si>
    <t>p1_c_l_h_m_1___1_5</t>
  </si>
  <si>
    <t>Percentage_1</t>
  </si>
  <si>
    <t>1_CLOSE_prev</t>
  </si>
  <si>
    <t>1_Open_point</t>
  </si>
  <si>
    <t>1_High_point</t>
  </si>
  <si>
    <t>1_Low_point</t>
  </si>
  <si>
    <t>1_Close_point</t>
  </si>
  <si>
    <t>1_C-O</t>
  </si>
  <si>
    <t>1_O-H</t>
  </si>
  <si>
    <t>1_O-L</t>
  </si>
  <si>
    <t>1_L-C</t>
  </si>
  <si>
    <t>p2_Op_0,5_up</t>
  </si>
  <si>
    <t>p2_0,5_1.0_up</t>
  </si>
  <si>
    <t>p2_1,0_1,5_up</t>
  </si>
  <si>
    <t>p2_1,5_2,0_up</t>
  </si>
  <si>
    <t>p2_2,0_over_up</t>
  </si>
  <si>
    <t>p2_c_h_l_o_1</t>
  </si>
  <si>
    <t>p2_c_mt_h_l_o_1</t>
  </si>
  <si>
    <t>p2_c_h_l_o_2</t>
  </si>
  <si>
    <t>p2_c_mt_h_l_o_2</t>
  </si>
  <si>
    <t>p2_Op_0,2_dwn</t>
  </si>
  <si>
    <t>p2_0,2_0,3_dwn</t>
  </si>
  <si>
    <t>p2_0,3_0,4_dwn</t>
  </si>
  <si>
    <t>p2_0,4_0,5_dwn</t>
  </si>
  <si>
    <t>p2_0,5_less_dwn</t>
  </si>
  <si>
    <t>p2_c_l_h_o_1</t>
  </si>
  <si>
    <t>p2_c_mt_l_h_o_1</t>
  </si>
  <si>
    <t>p2_c_l_h_o_2</t>
  </si>
  <si>
    <t>p2_c_mt_l_h_o_2</t>
  </si>
  <si>
    <t>p2_c_mt_h_l_m_05___1</t>
  </si>
  <si>
    <t>p2_c_mt_h_l_m_05___1_5</t>
  </si>
  <si>
    <t>p2_c_mt_l_h_m_05___1</t>
  </si>
  <si>
    <t>p2_c_mt_l_h_m_05___1_5</t>
  </si>
  <si>
    <t>p2_c_h_l_m_05___1</t>
  </si>
  <si>
    <t>p2_c_h_l_m_05___1_5</t>
  </si>
  <si>
    <t>p2_c_l_h_m_05___1</t>
  </si>
  <si>
    <t>p2_c_l_h_m_05___1_5</t>
  </si>
  <si>
    <t>p2_c_mt_h_l_m_1___1</t>
  </si>
  <si>
    <t>p2_c_mt_h_l_m_1___1_5</t>
  </si>
  <si>
    <t>p2_c_mt_l_h_m_1___1</t>
  </si>
  <si>
    <t>p2_c_mt_l_h_m_1___1_5</t>
  </si>
  <si>
    <t>p2_c_h_l_m_1___1</t>
  </si>
  <si>
    <t>p2_c_h_l_m_1___1_5</t>
  </si>
  <si>
    <t>p2_c_l_h_m_1___1</t>
  </si>
  <si>
    <t>p2_c_l_h_m_1___1_5</t>
  </si>
  <si>
    <t>Percentage_2</t>
  </si>
  <si>
    <t>2_CLOSE_prev</t>
  </si>
  <si>
    <t>2_Open_point</t>
  </si>
  <si>
    <t>2_High_point</t>
  </si>
  <si>
    <t>2_Low_point</t>
  </si>
  <si>
    <t>2_Close_point</t>
  </si>
  <si>
    <t>2_C-O</t>
  </si>
  <si>
    <t>2_O-H</t>
  </si>
  <si>
    <t>2_O-L</t>
  </si>
  <si>
    <t>2_L-C</t>
  </si>
  <si>
    <t>p3_Op_0,5_up</t>
  </si>
  <si>
    <t>p3_0,5_1.0_up</t>
  </si>
  <si>
    <t>p3_1,0_1,5_up</t>
  </si>
  <si>
    <t>p3_1,5_2,0_up</t>
  </si>
  <si>
    <t>p3_2,0_over_up</t>
  </si>
  <si>
    <t>p3_c_h_l_o_1</t>
  </si>
  <si>
    <t>p3_c_mt_h_l_o_1</t>
  </si>
  <si>
    <t>p3_c_h_l_o_2</t>
  </si>
  <si>
    <t>p3_c_mt_h_l_o_2</t>
  </si>
  <si>
    <t>p3_Op_0,2_dwn</t>
  </si>
  <si>
    <t>p3_0,2_0,3_dwn</t>
  </si>
  <si>
    <t>p3_0,3_0,4_dwn</t>
  </si>
  <si>
    <t>p3_0,4_0,5_dwn</t>
  </si>
  <si>
    <t>p3_0,5_less_dwn</t>
  </si>
  <si>
    <t>p3_c_l_h_o_1</t>
  </si>
  <si>
    <t>p3_c_mt_l_h_o_1</t>
  </si>
  <si>
    <t>p3_c_l_h_o_2</t>
  </si>
  <si>
    <t>p3_c_mt_l_h_o_2</t>
  </si>
  <si>
    <t>p3_c_mt_h_l_m_05___1</t>
  </si>
  <si>
    <t>p3_c_mt_h_l_m_05___1_5</t>
  </si>
  <si>
    <t>p3_c_mt_l_h_m_05___1</t>
  </si>
  <si>
    <t>p3_c_mt_l_h_m_05___1_5</t>
  </si>
  <si>
    <t>p3_c_h_l_m_05___1</t>
  </si>
  <si>
    <t>p3_c_h_l_m_05___1_5</t>
  </si>
  <si>
    <t>p3_c_l_h_m_05___1</t>
  </si>
  <si>
    <t>p3_c_l_h_m_05___1_5</t>
  </si>
  <si>
    <t>p3_c_mt_h_l_m_1___1</t>
  </si>
  <si>
    <t>p3_c_mt_h_l_m_1___1_5</t>
  </si>
  <si>
    <t>p3_c_mt_l_h_m_1___1</t>
  </si>
  <si>
    <t>p3_c_mt_l_h_m_1___1_5</t>
  </si>
  <si>
    <t>p3_c_h_l_m_1___1</t>
  </si>
  <si>
    <t>p3_c_h_l_m_1___1_5</t>
  </si>
  <si>
    <t>p3_c_l_h_m_1___1</t>
  </si>
  <si>
    <t>p3_c_l_h_m_1___1_5</t>
  </si>
  <si>
    <t>Percentage_3</t>
  </si>
  <si>
    <t>3_CLOSE_prev</t>
  </si>
  <si>
    <t>3_Open_point</t>
  </si>
  <si>
    <t>3_High_point</t>
  </si>
  <si>
    <t>3_Low_point</t>
  </si>
  <si>
    <t>3_Close_point</t>
  </si>
  <si>
    <t>3_C-O</t>
  </si>
  <si>
    <t>3_O-H</t>
  </si>
  <si>
    <t>3_O-L</t>
  </si>
  <si>
    <t>3_L-C</t>
  </si>
  <si>
    <t>p4_Op_0,5_up</t>
  </si>
  <si>
    <t>p4_0,5_1.0_up</t>
  </si>
  <si>
    <t>p4_1,0_1,5_up</t>
  </si>
  <si>
    <t>p4_1,5_2,0_up</t>
  </si>
  <si>
    <t>p4_2,0_over_up</t>
  </si>
  <si>
    <t>p4_c_h_l_o_1</t>
  </si>
  <si>
    <t>p4_c_mt_h_l_o_1</t>
  </si>
  <si>
    <t>p4_c_h_l_o_2</t>
  </si>
  <si>
    <t>p4_c_mt_h_l_o_2</t>
  </si>
  <si>
    <t>p4_Op_0,2_dwn</t>
  </si>
  <si>
    <t>p4_0,2_0,3_dwn</t>
  </si>
  <si>
    <t>p4_0,3_0,4_dwn</t>
  </si>
  <si>
    <t>p4_0,4_0,5_dwn</t>
  </si>
  <si>
    <t>p4_0,5_less_dwn</t>
  </si>
  <si>
    <t>p4_c_l_h_o_1</t>
  </si>
  <si>
    <t>p4_c_mt_l_h_o_1</t>
  </si>
  <si>
    <t>p4_c_l_h_o_2</t>
  </si>
  <si>
    <t>p4_c_mt_l_h_o_2</t>
  </si>
  <si>
    <t>p4_c_mt_h_l_m_05___1</t>
  </si>
  <si>
    <t>p4_c_mt_h_l_m_05___1_5</t>
  </si>
  <si>
    <t>p4_c_mt_l_h_m_05___1</t>
  </si>
  <si>
    <t>p4_c_mt_l_h_m_05___1_5</t>
  </si>
  <si>
    <t>p4_c_h_l_m_05___1</t>
  </si>
  <si>
    <t>p4_c_h_l_m_05___1_5</t>
  </si>
  <si>
    <t>p4_c_l_h_m_05___1</t>
  </si>
  <si>
    <t>p4_c_l_h_m_05___1_5</t>
  </si>
  <si>
    <t>p4_c_mt_h_l_m_1___1</t>
  </si>
  <si>
    <t>p4_c_mt_h_l_m_1___1_5</t>
  </si>
  <si>
    <t>p4_c_mt_l_h_m_1___1</t>
  </si>
  <si>
    <t>p4_c_mt_l_h_m_1___1_5</t>
  </si>
  <si>
    <t>p4_c_h_l_m_1___1</t>
  </si>
  <si>
    <t>p4_c_h_l_m_1___1_5</t>
  </si>
  <si>
    <t>p4_c_l_h_m_1___1</t>
  </si>
  <si>
    <t>p4_c_l_h_m_1___1_5</t>
  </si>
  <si>
    <t>Percentage_4</t>
  </si>
  <si>
    <t>4_CLOSE_prev</t>
  </si>
  <si>
    <t>4_Open_point</t>
  </si>
  <si>
    <t>4_High_point</t>
  </si>
  <si>
    <t>4_Low_point</t>
  </si>
  <si>
    <t>4_Close_point</t>
  </si>
  <si>
    <t>Count_H_4</t>
  </si>
  <si>
    <t>Count_L_4</t>
  </si>
  <si>
    <t>Count_H_2</t>
  </si>
  <si>
    <t>Count_L_2</t>
  </si>
  <si>
    <t>res_mt_h_l_o_2_4</t>
  </si>
  <si>
    <t>res_1_5_o_up_4</t>
  </si>
  <si>
    <t>res_mt_h_l_o_2_2</t>
  </si>
  <si>
    <t>res_1_5_o_up_2</t>
  </si>
  <si>
    <t>res_mt_l_h_o_2_4</t>
  </si>
  <si>
    <t>res_0_5_less_4</t>
  </si>
  <si>
    <t>res_mt_l_h_o_2_2</t>
  </si>
  <si>
    <t>res_0_5_less_2</t>
  </si>
  <si>
    <t>m_data_count_l_h_0_5_1_4</t>
  </si>
  <si>
    <t>m_data_count_l_h_0_5_1_2</t>
  </si>
  <si>
    <t>m_data_count_l_h_0_5_1_5_4</t>
  </si>
  <si>
    <t>m_data_count_l_h_0_5_1_5_2</t>
  </si>
  <si>
    <t>m_data_count_l_h_1_1_4</t>
  </si>
  <si>
    <t>m_data_count_l_h_1_1_2</t>
  </si>
  <si>
    <t>m_data_count_l_h_1_1_5_4</t>
  </si>
  <si>
    <t>m_data_count_l_h_1_1_5_2</t>
  </si>
  <si>
    <t>Yahoo_Rating</t>
  </si>
  <si>
    <t>Yahoo_Rating_Key</t>
  </si>
  <si>
    <t>regVolume</t>
  </si>
  <si>
    <t>avgVolume</t>
  </si>
  <si>
    <t>quickRatio</t>
  </si>
  <si>
    <t>currentRatio</t>
  </si>
  <si>
    <t>pegRatio</t>
  </si>
  <si>
    <t>shortRatio</t>
  </si>
  <si>
    <t>payoutRatio</t>
  </si>
  <si>
    <t>4_C-O</t>
  </si>
  <si>
    <t>4_O-H</t>
  </si>
  <si>
    <t>4_O-L</t>
  </si>
  <si>
    <t>4_L-C</t>
  </si>
  <si>
    <t>EGHT</t>
  </si>
  <si>
    <t>buy</t>
  </si>
  <si>
    <t>-0.41%</t>
  </si>
  <si>
    <t>-3.86%</t>
  </si>
  <si>
    <t>+1.13%</t>
  </si>
  <si>
    <t>+2.43%</t>
  </si>
  <si>
    <t>AAP</t>
  </si>
  <si>
    <t>+1.83%</t>
  </si>
  <si>
    <t>-0.2%</t>
  </si>
  <si>
    <t>+0.71%</t>
  </si>
  <si>
    <t>+3.07%</t>
  </si>
  <si>
    <t>A</t>
  </si>
  <si>
    <t>+0.98%</t>
  </si>
  <si>
    <t>-0.8%</t>
  </si>
  <si>
    <t>-0.78%</t>
  </si>
  <si>
    <t>+1.03%</t>
  </si>
  <si>
    <t>AGIO</t>
  </si>
  <si>
    <t>-0.64%</t>
  </si>
  <si>
    <t>-0.33%</t>
  </si>
  <si>
    <t>+2.15%</t>
  </si>
  <si>
    <t>-1.02%</t>
  </si>
  <si>
    <t>ALLE</t>
  </si>
  <si>
    <t>+1.9%</t>
  </si>
  <si>
    <t>-0.5%</t>
  </si>
  <si>
    <t>+0.08%</t>
  </si>
  <si>
    <t>+0.48%</t>
  </si>
  <si>
    <t>hold</t>
  </si>
  <si>
    <t>LNT</t>
  </si>
  <si>
    <t>+0.86%</t>
  </si>
  <si>
    <t>+0.05%</t>
  </si>
  <si>
    <t>+2.19%</t>
  </si>
  <si>
    <t>-0.59%</t>
  </si>
  <si>
    <t>AMED</t>
  </si>
  <si>
    <t>-0.36%</t>
  </si>
  <si>
    <t>-0.68%</t>
  </si>
  <si>
    <t>+0.0%</t>
  </si>
  <si>
    <t>+1.43%</t>
  </si>
  <si>
    <t>AEE</t>
  </si>
  <si>
    <t>+0.79%</t>
  </si>
  <si>
    <t>-0.53%</t>
  </si>
  <si>
    <t>+2.51%</t>
  </si>
  <si>
    <t>-0.94%</t>
  </si>
  <si>
    <t>AWR</t>
  </si>
  <si>
    <t>+0.15%</t>
  </si>
  <si>
    <t>-0.74%</t>
  </si>
  <si>
    <t>+1.21%</t>
  </si>
  <si>
    <t>+0.91%</t>
  </si>
  <si>
    <t>AMT</t>
  </si>
  <si>
    <t>+0.59%</t>
  </si>
  <si>
    <t>-0.03%</t>
  </si>
  <si>
    <t>+1.66%</t>
  </si>
  <si>
    <t>-0.19%</t>
  </si>
  <si>
    <t>AWK</t>
  </si>
  <si>
    <t>+0.6%</t>
  </si>
  <si>
    <t>-0.87%</t>
  </si>
  <si>
    <t>+1.63%</t>
  </si>
  <si>
    <t>ABC</t>
  </si>
  <si>
    <t>+0.55%</t>
  </si>
  <si>
    <t>-0.16%</t>
  </si>
  <si>
    <t>+0.84%</t>
  </si>
  <si>
    <t>AME</t>
  </si>
  <si>
    <t>-0.23%</t>
  </si>
  <si>
    <t>-0.55%</t>
  </si>
  <si>
    <t>-0.93%</t>
  </si>
  <si>
    <t>+1.68%</t>
  </si>
  <si>
    <t>BUD</t>
  </si>
  <si>
    <t>+0.61%</t>
  </si>
  <si>
    <t>-2.04%</t>
  </si>
  <si>
    <t>+3.45%</t>
  </si>
  <si>
    <t>ANIP</t>
  </si>
  <si>
    <t>-1.67%</t>
  </si>
  <si>
    <t>-0.44%</t>
  </si>
  <si>
    <t>-3.0%</t>
  </si>
  <si>
    <t>+3.54%</t>
  </si>
  <si>
    <t>AJG</t>
  </si>
  <si>
    <t>+1.29%</t>
  </si>
  <si>
    <t>-0.39%</t>
  </si>
  <si>
    <t>+0.67%</t>
  </si>
  <si>
    <t>ATRC</t>
  </si>
  <si>
    <t>+2.37%</t>
  </si>
  <si>
    <t>-2.31%</t>
  </si>
  <si>
    <t>+2.81%</t>
  </si>
  <si>
    <t>strong_buy</t>
  </si>
  <si>
    <t>ADP</t>
  </si>
  <si>
    <t>-0.1%</t>
  </si>
  <si>
    <t>+0.03%</t>
  </si>
  <si>
    <t>+0.78%</t>
  </si>
  <si>
    <t>AVB</t>
  </si>
  <si>
    <t>+0.72%</t>
  </si>
  <si>
    <t>+0.29%</t>
  </si>
  <si>
    <t>+1.22%</t>
  </si>
  <si>
    <t>+0.49%</t>
  </si>
  <si>
    <t>BLL</t>
  </si>
  <si>
    <t>+0.51%</t>
  </si>
  <si>
    <t>-0.12%</t>
  </si>
  <si>
    <t>+1.53%</t>
  </si>
  <si>
    <t>+0.66%</t>
  </si>
  <si>
    <t>BAX</t>
  </si>
  <si>
    <t>+0.89%</t>
  </si>
  <si>
    <t>-0.05%</t>
  </si>
  <si>
    <t>+0.64%</t>
  </si>
  <si>
    <t>+0.95%</t>
  </si>
  <si>
    <t>BIO</t>
  </si>
  <si>
    <t>+0.21%</t>
  </si>
  <si>
    <t>+0.96%</t>
  </si>
  <si>
    <t>BOOT</t>
  </si>
  <si>
    <t>+1.49%</t>
  </si>
  <si>
    <t>-0.56%</t>
  </si>
  <si>
    <t>-3.04%</t>
  </si>
  <si>
    <t>+3.69%</t>
  </si>
  <si>
    <t>BWA</t>
  </si>
  <si>
    <t>+2.26%</t>
  </si>
  <si>
    <t>+0.74%</t>
  </si>
  <si>
    <t>-2.82%</t>
  </si>
  <si>
    <t>+4.61%</t>
  </si>
  <si>
    <t>BMY</t>
  </si>
  <si>
    <t>+1.58%</t>
  </si>
  <si>
    <t>+0.73%</t>
  </si>
  <si>
    <t>+0.36%</t>
  </si>
  <si>
    <t>CPB</t>
  </si>
  <si>
    <t>+1.06%</t>
  </si>
  <si>
    <t>+0.53%</t>
  </si>
  <si>
    <t>+0.97%</t>
  </si>
  <si>
    <t>+0.82%</t>
  </si>
  <si>
    <t>CWST</t>
  </si>
  <si>
    <t>+0.04%</t>
  </si>
  <si>
    <t>+0.41%</t>
  </si>
  <si>
    <t>CDK</t>
  </si>
  <si>
    <t>+0.33%</t>
  </si>
  <si>
    <t>+0.5%</t>
  </si>
  <si>
    <t>-0.57%</t>
  </si>
  <si>
    <t>CDW</t>
  </si>
  <si>
    <t>+1.76%</t>
  </si>
  <si>
    <t>-0.98%</t>
  </si>
  <si>
    <t>CE</t>
  </si>
  <si>
    <t>+0.22%</t>
  </si>
  <si>
    <t>-1.72%</t>
  </si>
  <si>
    <t>+2.01%</t>
  </si>
  <si>
    <t>CNP</t>
  </si>
  <si>
    <t>-1.16%</t>
  </si>
  <si>
    <t>+1.89%</t>
  </si>
  <si>
    <t>+0.25%</t>
  </si>
  <si>
    <t>CERN</t>
  </si>
  <si>
    <t>-0.84%</t>
  </si>
  <si>
    <t>+0.76%</t>
  </si>
  <si>
    <t>CRL</t>
  </si>
  <si>
    <t>+0.94%</t>
  </si>
  <si>
    <t>+0.37%</t>
  </si>
  <si>
    <t>CHD</t>
  </si>
  <si>
    <t>+0.34%</t>
  </si>
  <si>
    <t>+2.1%</t>
  </si>
  <si>
    <t>+0.81%</t>
  </si>
  <si>
    <t>CI</t>
  </si>
  <si>
    <t>-0.7%</t>
  </si>
  <si>
    <t>+0.35%</t>
  </si>
  <si>
    <t>-0.15%</t>
  </si>
  <si>
    <t>CMS</t>
  </si>
  <si>
    <t>+1.07%</t>
  </si>
  <si>
    <t>+0.06%</t>
  </si>
  <si>
    <t>+1.79%</t>
  </si>
  <si>
    <t>-0.83%</t>
  </si>
  <si>
    <t>KO</t>
  </si>
  <si>
    <t>+0.31%</t>
  </si>
  <si>
    <t>COKE</t>
  </si>
  <si>
    <t>+1.34%</t>
  </si>
  <si>
    <t>+1.47%</t>
  </si>
  <si>
    <t>-1.47%</t>
  </si>
  <si>
    <t>+2.03%</t>
  </si>
  <si>
    <t>none</t>
  </si>
  <si>
    <t>CGNX</t>
  </si>
  <si>
    <t>-0.24%</t>
  </si>
  <si>
    <t>-0.08%</t>
  </si>
  <si>
    <t>-1.52%</t>
  </si>
  <si>
    <t>+1.46%</t>
  </si>
  <si>
    <t>CL</t>
  </si>
  <si>
    <t>+0.3%</t>
  </si>
  <si>
    <t>+1.19%</t>
  </si>
  <si>
    <t>-0.22%</t>
  </si>
  <si>
    <t>COLM</t>
  </si>
  <si>
    <t>-1.99%</t>
  </si>
  <si>
    <t>+1.87%</t>
  </si>
  <si>
    <t>ED</t>
  </si>
  <si>
    <t>+1.32%</t>
  </si>
  <si>
    <t>+0.18%</t>
  </si>
  <si>
    <t>+1.28%</t>
  </si>
  <si>
    <t>-1.25%</t>
  </si>
  <si>
    <t>STZ</t>
  </si>
  <si>
    <t>+1.82%</t>
  </si>
  <si>
    <t>+1.18%</t>
  </si>
  <si>
    <t>CTB</t>
  </si>
  <si>
    <t>-0.3%</t>
  </si>
  <si>
    <t>-0.81%</t>
  </si>
  <si>
    <t>CPRT</t>
  </si>
  <si>
    <t>+1.48%</t>
  </si>
  <si>
    <t>-1.39%</t>
  </si>
  <si>
    <t>+1.04%</t>
  </si>
  <si>
    <t>GLW</t>
  </si>
  <si>
    <t>+0.57%</t>
  </si>
  <si>
    <t>-1.09%</t>
  </si>
  <si>
    <t>+1.51%</t>
  </si>
  <si>
    <t>COST</t>
  </si>
  <si>
    <t>+0.52%</t>
  </si>
  <si>
    <t>-0.32%</t>
  </si>
  <si>
    <t>+0.63%</t>
  </si>
  <si>
    <t>COTY</t>
  </si>
  <si>
    <t>-1.42%</t>
  </si>
  <si>
    <t>+1.0%</t>
  </si>
  <si>
    <t>-4.4%</t>
  </si>
  <si>
    <t>+4.6%</t>
  </si>
  <si>
    <t>CACC</t>
  </si>
  <si>
    <t>+3.34%</t>
  </si>
  <si>
    <t>-0.18%</t>
  </si>
  <si>
    <t>CCI</t>
  </si>
  <si>
    <t>+1.26%</t>
  </si>
  <si>
    <t>-0.06%</t>
  </si>
  <si>
    <t>CSWI</t>
  </si>
  <si>
    <t>-1.21%</t>
  </si>
  <si>
    <t>+0.77%</t>
  </si>
  <si>
    <t>+0.19%</t>
  </si>
  <si>
    <t>DHR</t>
  </si>
  <si>
    <t>+1.05%</t>
  </si>
  <si>
    <t>DELL</t>
  </si>
  <si>
    <t>+2.53%</t>
  </si>
  <si>
    <t>+1.97%</t>
  </si>
  <si>
    <t>-1.88%</t>
  </si>
  <si>
    <t>-0.07%</t>
  </si>
  <si>
    <t>XRAY</t>
  </si>
  <si>
    <t>+0.17%</t>
  </si>
  <si>
    <t>+1.02%</t>
  </si>
  <si>
    <t>DXCM</t>
  </si>
  <si>
    <t>+0.14%</t>
  </si>
  <si>
    <t>-1.75%</t>
  </si>
  <si>
    <t>-1.05%</t>
  </si>
  <si>
    <t>+3.27%</t>
  </si>
  <si>
    <t>DKS</t>
  </si>
  <si>
    <t>+3.13%</t>
  </si>
  <si>
    <t>-1.7%</t>
  </si>
  <si>
    <t>+2.05%</t>
  </si>
  <si>
    <t>DLR</t>
  </si>
  <si>
    <t>+1.23%</t>
  </si>
  <si>
    <t>DG</t>
  </si>
  <si>
    <t>+0.46%</t>
  </si>
  <si>
    <t>-0.0%</t>
  </si>
  <si>
    <t>-0.66%</t>
  </si>
  <si>
    <t>D</t>
  </si>
  <si>
    <t>+1.74%</t>
  </si>
  <si>
    <t>+0.11%</t>
  </si>
  <si>
    <t>PLUS</t>
  </si>
  <si>
    <t>+2.89%</t>
  </si>
  <si>
    <t>-0.75%</t>
  </si>
  <si>
    <t>EQIX</t>
  </si>
  <si>
    <t>-1.49%</t>
  </si>
  <si>
    <t>+1.24%</t>
  </si>
  <si>
    <t>-0.01%</t>
  </si>
  <si>
    <t>ESS</t>
  </si>
  <si>
    <t>EVR</t>
  </si>
  <si>
    <t>+2.24%</t>
  </si>
  <si>
    <t>-2.6%</t>
  </si>
  <si>
    <t>+1.25%</t>
  </si>
  <si>
    <t>RE</t>
  </si>
  <si>
    <t>-0.27%</t>
  </si>
  <si>
    <t>+1.99%</t>
  </si>
  <si>
    <t>ES</t>
  </si>
  <si>
    <t>+1.01%</t>
  </si>
  <si>
    <t>+1.39%</t>
  </si>
  <si>
    <t>EXEL</t>
  </si>
  <si>
    <t>-1.5%</t>
  </si>
  <si>
    <t>+3.24%</t>
  </si>
  <si>
    <t>+0.65%</t>
  </si>
  <si>
    <t>EXLS</t>
  </si>
  <si>
    <t>+0.26%</t>
  </si>
  <si>
    <t>-1.08%</t>
  </si>
  <si>
    <t>EXPE</t>
  </si>
  <si>
    <t>-2.94%</t>
  </si>
  <si>
    <t>+3.4%</t>
  </si>
  <si>
    <t>EXR</t>
  </si>
  <si>
    <t>+0.93%</t>
  </si>
  <si>
    <t>+1.71%</t>
  </si>
  <si>
    <t>FIS</t>
  </si>
  <si>
    <t>-0.09%</t>
  </si>
  <si>
    <t>-0.26%</t>
  </si>
  <si>
    <t>-0.29%</t>
  </si>
  <si>
    <t>+0.43%</t>
  </si>
  <si>
    <t>FMC</t>
  </si>
  <si>
    <t>-0.72%</t>
  </si>
  <si>
    <t>+0.16%</t>
  </si>
  <si>
    <t>+1.65%</t>
  </si>
  <si>
    <t>FORR</t>
  </si>
  <si>
    <t>GPS</t>
  </si>
  <si>
    <t>-0.85%</t>
  </si>
  <si>
    <t>-0.86%</t>
  </si>
  <si>
    <t>-1.94%</t>
  </si>
  <si>
    <t>IT</t>
  </si>
  <si>
    <t>-0.02%</t>
  </si>
  <si>
    <t>GIS</t>
  </si>
  <si>
    <t>GILD</t>
  </si>
  <si>
    <t>+1.67%</t>
  </si>
  <si>
    <t>-1.38%</t>
  </si>
  <si>
    <t>+0.62%</t>
  </si>
  <si>
    <t>GNL</t>
  </si>
  <si>
    <t>-0.48%</t>
  </si>
  <si>
    <t>+1.55%</t>
  </si>
  <si>
    <t>GTN</t>
  </si>
  <si>
    <t>+1.62%</t>
  </si>
  <si>
    <t>-1.9%</t>
  </si>
  <si>
    <t>+2.55%</t>
  </si>
  <si>
    <t>HCA</t>
  </si>
  <si>
    <t>+1.78%</t>
  </si>
  <si>
    <t>-1.04%</t>
  </si>
  <si>
    <t>-1.0%</t>
  </si>
  <si>
    <t>+2.38%</t>
  </si>
  <si>
    <t>HSIC</t>
  </si>
  <si>
    <t>+0.38%</t>
  </si>
  <si>
    <t>-0.17%</t>
  </si>
  <si>
    <t>+2.52%</t>
  </si>
  <si>
    <t>HSY</t>
  </si>
  <si>
    <t>+0.75%</t>
  </si>
  <si>
    <t>TWNK</t>
  </si>
  <si>
    <t>+0.85%</t>
  </si>
  <si>
    <t>+0.99%</t>
  </si>
  <si>
    <t>HUM</t>
  </si>
  <si>
    <t>+0.7%</t>
  </si>
  <si>
    <t>ICUI</t>
  </si>
  <si>
    <t>-0.25%</t>
  </si>
  <si>
    <t>IEX</t>
  </si>
  <si>
    <t>+1.16%</t>
  </si>
  <si>
    <t>INGR</t>
  </si>
  <si>
    <t>+1.14%</t>
  </si>
  <si>
    <t>-0.58%</t>
  </si>
  <si>
    <t>NSP</t>
  </si>
  <si>
    <t>+0.07%</t>
  </si>
  <si>
    <t>-0.73%</t>
  </si>
  <si>
    <t>+1.42%</t>
  </si>
  <si>
    <t>IBP</t>
  </si>
  <si>
    <t>+3.77%</t>
  </si>
  <si>
    <t>-2.97%</t>
  </si>
  <si>
    <t>+1.44%</t>
  </si>
  <si>
    <t>IART</t>
  </si>
  <si>
    <t>IFF</t>
  </si>
  <si>
    <t>+0.68%</t>
  </si>
  <si>
    <t>-0.77%</t>
  </si>
  <si>
    <t>IPG</t>
  </si>
  <si>
    <t>+0.56%</t>
  </si>
  <si>
    <t>-0.52%</t>
  </si>
  <si>
    <t>-1.41%</t>
  </si>
  <si>
    <t>+2.27%</t>
  </si>
  <si>
    <t>IQV</t>
  </si>
  <si>
    <t>+0.42%</t>
  </si>
  <si>
    <t>+0.87%</t>
  </si>
  <si>
    <t>ITT</t>
  </si>
  <si>
    <t>-0.31%</t>
  </si>
  <si>
    <t>JEF</t>
  </si>
  <si>
    <t>+2.04%</t>
  </si>
  <si>
    <t>-2.69%</t>
  </si>
  <si>
    <t>+1.6%</t>
  </si>
  <si>
    <t>SJM</t>
  </si>
  <si>
    <t>+0.27%</t>
  </si>
  <si>
    <t>K</t>
  </si>
  <si>
    <t>KMB</t>
  </si>
  <si>
    <t>-0.21%</t>
  </si>
  <si>
    <t>+2.49%</t>
  </si>
  <si>
    <t>-0.65%</t>
  </si>
  <si>
    <t>KTB</t>
  </si>
  <si>
    <t>+3.35%</t>
  </si>
  <si>
    <t>-1.68%</t>
  </si>
  <si>
    <t>-3.15%</t>
  </si>
  <si>
    <t>+5.85%</t>
  </si>
  <si>
    <t>KHC</t>
  </si>
  <si>
    <t>+0.2%</t>
  </si>
  <si>
    <t>KR</t>
  </si>
  <si>
    <t>+0.88%</t>
  </si>
  <si>
    <t>+0.4%</t>
  </si>
  <si>
    <t>LHX</t>
  </si>
  <si>
    <t>-0.47%</t>
  </si>
  <si>
    <t>LEG</t>
  </si>
  <si>
    <t>-0.67%</t>
  </si>
  <si>
    <t>+3.01%</t>
  </si>
  <si>
    <t>LGIH</t>
  </si>
  <si>
    <t>-3.84%</t>
  </si>
  <si>
    <t>+1.94%</t>
  </si>
  <si>
    <t>LHCG</t>
  </si>
  <si>
    <t>+2.31%</t>
  </si>
  <si>
    <t>MAC</t>
  </si>
  <si>
    <t>+0.8%</t>
  </si>
  <si>
    <t>-3.16%</t>
  </si>
  <si>
    <t>+3.99%</t>
  </si>
  <si>
    <t>MKL</t>
  </si>
  <si>
    <t>+1.38%</t>
  </si>
  <si>
    <t>MASI</t>
  </si>
  <si>
    <t>sell</t>
  </si>
  <si>
    <t>-1.12%</t>
  </si>
  <si>
    <t>MEDP</t>
  </si>
  <si>
    <t>-2.76%</t>
  </si>
  <si>
    <t>+2.11%</t>
  </si>
  <si>
    <t>+2.07%</t>
  </si>
  <si>
    <t>MRK</t>
  </si>
  <si>
    <t>+1.17%</t>
  </si>
  <si>
    <t>MTG</t>
  </si>
  <si>
    <t>-2.22%</t>
  </si>
  <si>
    <t>+2.41%</t>
  </si>
  <si>
    <t>MSFT</t>
  </si>
  <si>
    <t>+0.9%</t>
  </si>
  <si>
    <t>MOH</t>
  </si>
  <si>
    <t>+1.75%</t>
  </si>
  <si>
    <t>TAP</t>
  </si>
  <si>
    <t>-2.93%</t>
  </si>
  <si>
    <t>+1.41%</t>
  </si>
  <si>
    <t>MDLZ</t>
  </si>
  <si>
    <t>+0.1%</t>
  </si>
  <si>
    <t>-0.14%</t>
  </si>
  <si>
    <t>MPWR</t>
  </si>
  <si>
    <t>-2.38%</t>
  </si>
  <si>
    <t>-1.44%</t>
  </si>
  <si>
    <t>+3.65%</t>
  </si>
  <si>
    <t>MNST</t>
  </si>
  <si>
    <t>MORN</t>
  </si>
  <si>
    <t>-0.82%</t>
  </si>
  <si>
    <t>MOS</t>
  </si>
  <si>
    <t>-2.18%</t>
  </si>
  <si>
    <t>-1.59%</t>
  </si>
  <si>
    <t>+3.63%</t>
  </si>
  <si>
    <t>FIZZ</t>
  </si>
  <si>
    <t>+1.3%</t>
  </si>
  <si>
    <t>+1.64%</t>
  </si>
  <si>
    <t>underperform</t>
  </si>
  <si>
    <t>NAVI</t>
  </si>
  <si>
    <t>-1.56%</t>
  </si>
  <si>
    <t>+1.59%</t>
  </si>
  <si>
    <t>NTES</t>
  </si>
  <si>
    <t>+2.06%</t>
  </si>
  <si>
    <t>NJR</t>
  </si>
  <si>
    <t>+0.12%</t>
  </si>
  <si>
    <t>NEM</t>
  </si>
  <si>
    <t>NOK</t>
  </si>
  <si>
    <t>+1.45%</t>
  </si>
  <si>
    <t>NDSN</t>
  </si>
  <si>
    <t>+0.13%</t>
  </si>
  <si>
    <t>+1.61%</t>
  </si>
  <si>
    <t>NOC</t>
  </si>
  <si>
    <t>NUS</t>
  </si>
  <si>
    <t>-0.11%</t>
  </si>
  <si>
    <t>+1.09%</t>
  </si>
  <si>
    <t>-0.62%</t>
  </si>
  <si>
    <t>OKTA</t>
  </si>
  <si>
    <t>+3.29%</t>
  </si>
  <si>
    <t>OLLI</t>
  </si>
  <si>
    <t>+1.73%</t>
  </si>
  <si>
    <t>-0.89%</t>
  </si>
  <si>
    <t>-0.28%</t>
  </si>
  <si>
    <t>PKG</t>
  </si>
  <si>
    <t>+0.58%</t>
  </si>
  <si>
    <t>+0.54%</t>
  </si>
  <si>
    <t>PEP</t>
  </si>
  <si>
    <t>PM</t>
  </si>
  <si>
    <t>-1.33%</t>
  </si>
  <si>
    <t>+2.54%</t>
  </si>
  <si>
    <t>POOL</t>
  </si>
  <si>
    <t>+2.08%</t>
  </si>
  <si>
    <t>POR</t>
  </si>
  <si>
    <t>+1.52%</t>
  </si>
  <si>
    <t>-0.54%</t>
  </si>
  <si>
    <t>POST</t>
  </si>
  <si>
    <t>+0.32%</t>
  </si>
  <si>
    <t>+0.69%</t>
  </si>
  <si>
    <t>PINC</t>
  </si>
  <si>
    <t>PBH</t>
  </si>
  <si>
    <t>-0.04%</t>
  </si>
  <si>
    <t>PRI</t>
  </si>
  <si>
    <t>-1.83%</t>
  </si>
  <si>
    <t>PGR</t>
  </si>
  <si>
    <t>-1.63%</t>
  </si>
  <si>
    <t>PLD</t>
  </si>
  <si>
    <t>+2.23%</t>
  </si>
  <si>
    <t>PWR</t>
  </si>
  <si>
    <t>+0.44%</t>
  </si>
  <si>
    <t>-2.17%</t>
  </si>
  <si>
    <t>DGX</t>
  </si>
  <si>
    <t>-1.31%</t>
  </si>
  <si>
    <t>RGEN</t>
  </si>
  <si>
    <t>-0.13%</t>
  </si>
  <si>
    <t>+2.64%</t>
  </si>
  <si>
    <t>RSG</t>
  </si>
  <si>
    <t>RMD</t>
  </si>
  <si>
    <t>+0.02%</t>
  </si>
  <si>
    <t>+1.37%</t>
  </si>
  <si>
    <t>RH</t>
  </si>
  <si>
    <t>+3.21%</t>
  </si>
  <si>
    <t>+3.3%</t>
  </si>
  <si>
    <t>ROG</t>
  </si>
  <si>
    <t>+4.12%</t>
  </si>
  <si>
    <t>-2.81%</t>
  </si>
  <si>
    <t>+2.09%</t>
  </si>
  <si>
    <t>ROP</t>
  </si>
  <si>
    <t>RGLD</t>
  </si>
  <si>
    <t>-0.38%</t>
  </si>
  <si>
    <t>RPM</t>
  </si>
  <si>
    <t>+2.47%</t>
  </si>
  <si>
    <t>-0.42%</t>
  </si>
  <si>
    <t>STX</t>
  </si>
  <si>
    <t>SIGI</t>
  </si>
  <si>
    <t>-0.63%</t>
  </si>
  <si>
    <t>SRE</t>
  </si>
  <si>
    <t>-0.9%</t>
  </si>
  <si>
    <t>SMPL</t>
  </si>
  <si>
    <t>+2.61%</t>
  </si>
  <si>
    <t>SO</t>
  </si>
  <si>
    <t>+1.8%</t>
  </si>
  <si>
    <t>FLOW</t>
  </si>
  <si>
    <t>-2.57%</t>
  </si>
  <si>
    <t>+3.86%</t>
  </si>
  <si>
    <t>SIVB</t>
  </si>
  <si>
    <t>+4.0%</t>
  </si>
  <si>
    <t>SWCH</t>
  </si>
  <si>
    <t>SNX</t>
  </si>
  <si>
    <t>TDS</t>
  </si>
  <si>
    <t>-1.6%</t>
  </si>
  <si>
    <t>TPX</t>
  </si>
  <si>
    <t>+1.1%</t>
  </si>
  <si>
    <t>-1.27%</t>
  </si>
  <si>
    <t>-1.62%</t>
  </si>
  <si>
    <t>+2.76%</t>
  </si>
  <si>
    <t>TSLA</t>
  </si>
  <si>
    <t>-3.4%</t>
  </si>
  <si>
    <t>+3.5%</t>
  </si>
  <si>
    <t>CLX</t>
  </si>
  <si>
    <t>-0.4%</t>
  </si>
  <si>
    <t>COO</t>
  </si>
  <si>
    <t>EL</t>
  </si>
  <si>
    <t>+2.35%</t>
  </si>
  <si>
    <t>HD</t>
  </si>
  <si>
    <t>-0.37%</t>
  </si>
  <si>
    <t>-0.88%</t>
  </si>
  <si>
    <t>TKR</t>
  </si>
  <si>
    <t>-1.4%</t>
  </si>
  <si>
    <t>+2.88%</t>
  </si>
  <si>
    <t>TMUS</t>
  </si>
  <si>
    <t>+1.2%</t>
  </si>
  <si>
    <t>TYL</t>
  </si>
  <si>
    <t>+1.31%</t>
  </si>
  <si>
    <t>TSN</t>
  </si>
  <si>
    <t>UHS</t>
  </si>
  <si>
    <t>+3.56%</t>
  </si>
  <si>
    <t>-0.79%</t>
  </si>
  <si>
    <t>VALE</t>
  </si>
  <si>
    <t>-0.51%</t>
  </si>
  <si>
    <t>+1.36%</t>
  </si>
  <si>
    <t>VNDA</t>
  </si>
  <si>
    <t>+2.72%</t>
  </si>
  <si>
    <t>VREX</t>
  </si>
  <si>
    <t>-0.96%</t>
  </si>
  <si>
    <t>-0.35%</t>
  </si>
  <si>
    <t>-1.06%</t>
  </si>
  <si>
    <t>VTR</t>
  </si>
  <si>
    <t>-1.1%</t>
  </si>
  <si>
    <t>V</t>
  </si>
  <si>
    <t>-1.11%</t>
  </si>
  <si>
    <t>VMW</t>
  </si>
  <si>
    <t>+3.61%</t>
  </si>
  <si>
    <t>-2.44%</t>
  </si>
  <si>
    <t>VG</t>
  </si>
  <si>
    <t>-1.55%</t>
  </si>
  <si>
    <t>+2.7%</t>
  </si>
  <si>
    <t>VMC</t>
  </si>
  <si>
    <t>-1.26%</t>
  </si>
  <si>
    <t>WMT</t>
  </si>
  <si>
    <t>WEC</t>
  </si>
  <si>
    <t>-1.89%</t>
  </si>
  <si>
    <t>WFC</t>
  </si>
  <si>
    <t>+3.79%</t>
  </si>
  <si>
    <t>+0.09%</t>
  </si>
  <si>
    <t>-3.05%</t>
  </si>
  <si>
    <t>WELL</t>
  </si>
  <si>
    <t>-1.07%</t>
  </si>
  <si>
    <t>WAL</t>
  </si>
  <si>
    <t>+7.88%</t>
  </si>
  <si>
    <t>+1.88%</t>
  </si>
  <si>
    <t>-5.11%</t>
  </si>
  <si>
    <t>+4.29%</t>
  </si>
  <si>
    <t>WU</t>
  </si>
  <si>
    <t>-0.69%</t>
  </si>
  <si>
    <t>WLK</t>
  </si>
  <si>
    <t>+3.12%</t>
  </si>
  <si>
    <t>WWW</t>
  </si>
  <si>
    <t>+2.46%</t>
  </si>
  <si>
    <t>WWE</t>
  </si>
  <si>
    <t>WRB</t>
  </si>
  <si>
    <t>WH</t>
  </si>
  <si>
    <t>-3.46%</t>
  </si>
  <si>
    <t>+3.64%</t>
  </si>
  <si>
    <t>XEL</t>
  </si>
  <si>
    <t>+1.5%</t>
  </si>
  <si>
    <t>больше 2,0%</t>
  </si>
  <si>
    <t>1,5% vs 2%</t>
  </si>
  <si>
    <t>Заход</t>
  </si>
  <si>
    <t>1% vs 1,5%</t>
  </si>
  <si>
    <t>Выход</t>
  </si>
  <si>
    <t xml:space="preserve">0,5% vs 1%  </t>
  </si>
  <si>
    <t>%</t>
  </si>
  <si>
    <t>0,0% vs 0,5%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</si>
</sst>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DF0C8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1" applyNumberFormat="1" applyFont="1" applyFill="1"/>
    <xf numFmtId="2" fontId="0" fillId="0" borderId="0" xfId="0" applyNumberFormat="1"/>
    <xf numFmtId="0" fontId="0" fillId="0" borderId="1" xfId="0" applyBorder="1"/>
    <xf numFmtId="0" fontId="0" fillId="3" borderId="1" xfId="0" applyFill="1" applyBorder="1"/>
    <xf numFmtId="9" fontId="0" fillId="0" borderId="0" xfId="1" applyFont="1"/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2" fontId="0" fillId="0" borderId="1" xfId="0" applyNumberFormat="1" applyBorder="1"/>
    <xf numFmtId="0" fontId="0" fillId="6" borderId="1" xfId="0" applyFill="1" applyBorder="1"/>
    <xf numFmtId="10" fontId="0" fillId="7" borderId="1" xfId="1" applyNumberFormat="1" applyFont="1" applyFill="1" applyBorder="1"/>
    <xf numFmtId="0" fontId="0" fillId="8" borderId="1" xfId="0" applyFill="1" applyBorder="1"/>
    <xf numFmtId="10" fontId="0" fillId="0" borderId="1" xfId="0" applyNumberFormat="1" applyBorder="1"/>
    <xf numFmtId="0" fontId="0" fillId="2" borderId="1" xfId="0" applyFill="1" applyBorder="1"/>
  </cellXfs>
  <cellStyles count="2">
    <cellStyle name="Обычный" xfId="0" builtinId="0"/>
    <cellStyle name="Процентный" xfId="1" builtinId="5"/>
  </cellStyles>
  <dxfs count="72"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K199"/>
  <sheetViews>
    <sheetView tabSelected="1" topLeftCell="GA1" workbookViewId="0">
      <selection activeCell="GM8" sqref="GM8"/>
    </sheetView>
  </sheetViews>
  <sheetFormatPr defaultRowHeight="15" x14ac:dyDescent="0.25"/>
  <sheetData>
    <row r="1" spans="1:219" x14ac:dyDescent="0.25">
      <c r="G1" s="4" t="s">
        <v>808</v>
      </c>
      <c r="H1" s="5">
        <v>51</v>
      </c>
      <c r="I1" s="6">
        <f>H1/$E$2</f>
        <v>10.199999999999999</v>
      </c>
    </row>
    <row r="2" spans="1:219" x14ac:dyDescent="0.25">
      <c r="B2" s="7">
        <v>44308</v>
      </c>
      <c r="C2" s="8"/>
      <c r="E2">
        <f>SUBTOTAL(  2,A:A)</f>
        <v>5</v>
      </c>
      <c r="G2" s="4" t="s">
        <v>809</v>
      </c>
      <c r="H2" s="9">
        <v>16</v>
      </c>
      <c r="I2" s="6">
        <f t="shared" ref="I2:I6" si="0">H2/$E$2</f>
        <v>3.2</v>
      </c>
      <c r="K2" s="4" t="s">
        <v>810</v>
      </c>
      <c r="L2" s="4">
        <f>SUBTOTAL( 9,FY:FY)</f>
        <v>202.68000030517578</v>
      </c>
    </row>
    <row r="3" spans="1:219" x14ac:dyDescent="0.25">
      <c r="G3" s="4" t="s">
        <v>811</v>
      </c>
      <c r="H3" s="10">
        <v>17</v>
      </c>
      <c r="I3" s="6">
        <f t="shared" si="0"/>
        <v>3.4</v>
      </c>
      <c r="K3" s="4" t="s">
        <v>812</v>
      </c>
      <c r="L3" s="11">
        <f>SUBTOTAL( 9,HJ:HJ)</f>
        <v>209.79998779296878</v>
      </c>
    </row>
    <row r="4" spans="1:219" x14ac:dyDescent="0.25">
      <c r="G4" s="4" t="s">
        <v>813</v>
      </c>
      <c r="H4" s="12">
        <v>23</v>
      </c>
      <c r="I4" s="6">
        <f t="shared" si="0"/>
        <v>4.5999999999999996</v>
      </c>
      <c r="K4" s="4" t="s">
        <v>814</v>
      </c>
      <c r="L4" s="13">
        <f>100%-(L2/L3)</f>
        <v>3.3937025271989163E-2</v>
      </c>
    </row>
    <row r="5" spans="1:219" x14ac:dyDescent="0.25">
      <c r="G5" s="4" t="s">
        <v>815</v>
      </c>
      <c r="H5" s="14">
        <v>7</v>
      </c>
      <c r="I5" s="6">
        <f t="shared" si="0"/>
        <v>1.4</v>
      </c>
    </row>
    <row r="6" spans="1:219" x14ac:dyDescent="0.25">
      <c r="G6" s="15">
        <v>0</v>
      </c>
      <c r="H6" s="16">
        <v>4</v>
      </c>
      <c r="I6" s="6">
        <f t="shared" si="0"/>
        <v>0.8</v>
      </c>
    </row>
    <row r="8" spans="1:219" x14ac:dyDescent="0.25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10</v>
      </c>
      <c r="L8" s="1" t="s">
        <v>11</v>
      </c>
      <c r="M8" s="1" t="s">
        <v>12</v>
      </c>
      <c r="N8" s="1" t="s">
        <v>13</v>
      </c>
      <c r="O8" s="1" t="s">
        <v>14</v>
      </c>
      <c r="P8" s="1" t="s">
        <v>15</v>
      </c>
      <c r="Q8" s="1" t="s">
        <v>16</v>
      </c>
      <c r="R8" s="1" t="s">
        <v>17</v>
      </c>
      <c r="S8" s="1" t="s">
        <v>18</v>
      </c>
      <c r="T8" s="1" t="s">
        <v>19</v>
      </c>
      <c r="U8" s="1" t="s">
        <v>20</v>
      </c>
      <c r="V8" s="1" t="s">
        <v>21</v>
      </c>
      <c r="W8" s="1" t="s">
        <v>22</v>
      </c>
      <c r="X8" s="1" t="s">
        <v>23</v>
      </c>
      <c r="Y8" s="1" t="s">
        <v>24</v>
      </c>
      <c r="Z8" s="1" t="s">
        <v>25</v>
      </c>
      <c r="AA8" s="1" t="s">
        <v>26</v>
      </c>
      <c r="AB8" s="1" t="s">
        <v>27</v>
      </c>
      <c r="AC8" s="1" t="s">
        <v>28</v>
      </c>
      <c r="AD8" s="1" t="s">
        <v>29</v>
      </c>
      <c r="AE8" s="1" t="s">
        <v>30</v>
      </c>
      <c r="AF8" s="1" t="s">
        <v>31</v>
      </c>
      <c r="AG8" s="1" t="s">
        <v>32</v>
      </c>
      <c r="AH8" s="1" t="s">
        <v>33</v>
      </c>
      <c r="AI8" s="1" t="s">
        <v>34</v>
      </c>
      <c r="AJ8" s="1" t="s">
        <v>35</v>
      </c>
      <c r="AK8" s="1" t="s">
        <v>36</v>
      </c>
      <c r="AL8" s="1" t="s">
        <v>37</v>
      </c>
      <c r="AM8" s="1" t="s">
        <v>38</v>
      </c>
      <c r="AN8" s="1" t="s">
        <v>39</v>
      </c>
      <c r="AO8" s="1" t="s">
        <v>40</v>
      </c>
      <c r="AP8" s="1" t="s">
        <v>41</v>
      </c>
      <c r="AQ8" s="1" t="s">
        <v>42</v>
      </c>
      <c r="AR8" s="1" t="s">
        <v>43</v>
      </c>
      <c r="AS8" s="1" t="s">
        <v>44</v>
      </c>
      <c r="AT8" s="1" t="s">
        <v>45</v>
      </c>
      <c r="AU8" s="1" t="s">
        <v>46</v>
      </c>
      <c r="AV8" s="1" t="s">
        <v>47</v>
      </c>
      <c r="AW8" s="1" t="s">
        <v>48</v>
      </c>
      <c r="AX8" s="1" t="s">
        <v>49</v>
      </c>
      <c r="AY8" s="1" t="s">
        <v>50</v>
      </c>
      <c r="AZ8" s="1" t="s">
        <v>51</v>
      </c>
      <c r="BA8" s="1" t="s">
        <v>52</v>
      </c>
      <c r="BB8" s="1" t="s">
        <v>53</v>
      </c>
      <c r="BC8" s="1" t="s">
        <v>54</v>
      </c>
      <c r="BD8" s="1" t="s">
        <v>55</v>
      </c>
      <c r="BE8" s="1" t="s">
        <v>56</v>
      </c>
      <c r="BF8" s="1" t="s">
        <v>57</v>
      </c>
      <c r="BG8" s="1" t="s">
        <v>58</v>
      </c>
      <c r="BH8" s="1" t="s">
        <v>59</v>
      </c>
      <c r="BI8" s="1" t="s">
        <v>60</v>
      </c>
      <c r="BJ8" s="1" t="s">
        <v>61</v>
      </c>
      <c r="BK8" s="1" t="s">
        <v>62</v>
      </c>
      <c r="BL8" s="1" t="s">
        <v>63</v>
      </c>
      <c r="BM8" s="1" t="s">
        <v>64</v>
      </c>
      <c r="BN8" s="1" t="s">
        <v>65</v>
      </c>
      <c r="BO8" s="1" t="s">
        <v>66</v>
      </c>
      <c r="BP8" s="1" t="s">
        <v>67</v>
      </c>
      <c r="BQ8" s="1" t="s">
        <v>68</v>
      </c>
      <c r="BR8" s="1" t="s">
        <v>69</v>
      </c>
      <c r="BS8" s="1" t="s">
        <v>70</v>
      </c>
      <c r="BT8" s="1" t="s">
        <v>71</v>
      </c>
      <c r="BU8" s="1" t="s">
        <v>72</v>
      </c>
      <c r="BV8" s="1" t="s">
        <v>73</v>
      </c>
      <c r="BW8" s="1" t="s">
        <v>74</v>
      </c>
      <c r="BX8" s="1" t="s">
        <v>75</v>
      </c>
      <c r="BY8" s="1" t="s">
        <v>76</v>
      </c>
      <c r="BZ8" s="1" t="s">
        <v>77</v>
      </c>
      <c r="CA8" s="1" t="s">
        <v>78</v>
      </c>
      <c r="CB8" s="1" t="s">
        <v>79</v>
      </c>
      <c r="CC8" s="1" t="s">
        <v>80</v>
      </c>
      <c r="CD8" s="1" t="s">
        <v>81</v>
      </c>
      <c r="CE8" s="1" t="s">
        <v>82</v>
      </c>
      <c r="CF8" s="1" t="s">
        <v>83</v>
      </c>
      <c r="CG8" s="1" t="s">
        <v>84</v>
      </c>
      <c r="CH8" s="1" t="s">
        <v>85</v>
      </c>
      <c r="CI8" s="1" t="s">
        <v>86</v>
      </c>
      <c r="CJ8" s="1" t="s">
        <v>87</v>
      </c>
      <c r="CK8" s="1" t="s">
        <v>88</v>
      </c>
      <c r="CL8" s="1" t="s">
        <v>89</v>
      </c>
      <c r="CM8" s="1" t="s">
        <v>90</v>
      </c>
      <c r="CN8" s="1" t="s">
        <v>91</v>
      </c>
      <c r="CO8" s="1" t="s">
        <v>92</v>
      </c>
      <c r="CP8" s="1" t="s">
        <v>93</v>
      </c>
      <c r="CQ8" s="1" t="s">
        <v>94</v>
      </c>
      <c r="CR8" s="1" t="s">
        <v>95</v>
      </c>
      <c r="CS8" s="1" t="s">
        <v>96</v>
      </c>
      <c r="CT8" s="1" t="s">
        <v>97</v>
      </c>
      <c r="CU8" s="1" t="s">
        <v>98</v>
      </c>
      <c r="CV8" s="1" t="s">
        <v>99</v>
      </c>
      <c r="CW8" s="1" t="s">
        <v>100</v>
      </c>
      <c r="CX8" s="1" t="s">
        <v>101</v>
      </c>
      <c r="CY8" s="1" t="s">
        <v>102</v>
      </c>
      <c r="CZ8" s="1" t="s">
        <v>103</v>
      </c>
      <c r="DA8" s="1" t="s">
        <v>104</v>
      </c>
      <c r="DB8" s="1" t="s">
        <v>105</v>
      </c>
      <c r="DC8" s="1" t="s">
        <v>106</v>
      </c>
      <c r="DD8" s="1" t="s">
        <v>107</v>
      </c>
      <c r="DE8" s="1" t="s">
        <v>108</v>
      </c>
      <c r="DF8" s="1" t="s">
        <v>109</v>
      </c>
      <c r="DG8" s="1" t="s">
        <v>110</v>
      </c>
      <c r="DH8" s="1" t="s">
        <v>111</v>
      </c>
      <c r="DI8" s="1" t="s">
        <v>112</v>
      </c>
      <c r="DJ8" s="1" t="s">
        <v>113</v>
      </c>
      <c r="DK8" s="1" t="s">
        <v>114</v>
      </c>
      <c r="DL8" s="1" t="s">
        <v>115</v>
      </c>
      <c r="DM8" s="1" t="s">
        <v>116</v>
      </c>
      <c r="DN8" s="1" t="s">
        <v>117</v>
      </c>
      <c r="DO8" s="1" t="s">
        <v>118</v>
      </c>
      <c r="DP8" s="1" t="s">
        <v>119</v>
      </c>
      <c r="DQ8" s="1" t="s">
        <v>120</v>
      </c>
      <c r="DR8" s="1" t="s">
        <v>121</v>
      </c>
      <c r="DS8" s="1" t="s">
        <v>122</v>
      </c>
      <c r="DT8" s="1" t="s">
        <v>123</v>
      </c>
      <c r="DU8" s="1" t="s">
        <v>124</v>
      </c>
      <c r="DV8" s="1" t="s">
        <v>125</v>
      </c>
      <c r="DW8" s="1" t="s">
        <v>126</v>
      </c>
      <c r="DX8" s="1" t="s">
        <v>127</v>
      </c>
      <c r="DY8" s="1" t="s">
        <v>128</v>
      </c>
      <c r="DZ8" s="1" t="s">
        <v>129</v>
      </c>
      <c r="EA8" s="1" t="s">
        <v>130</v>
      </c>
      <c r="EB8" s="1" t="s">
        <v>131</v>
      </c>
      <c r="EC8" s="1" t="s">
        <v>132</v>
      </c>
      <c r="ED8" s="1" t="s">
        <v>133</v>
      </c>
      <c r="EE8" s="1" t="s">
        <v>134</v>
      </c>
      <c r="EF8" s="1" t="s">
        <v>135</v>
      </c>
      <c r="EG8" s="1" t="s">
        <v>136</v>
      </c>
      <c r="EH8" s="1" t="s">
        <v>137</v>
      </c>
      <c r="EI8" s="1" t="s">
        <v>138</v>
      </c>
      <c r="EJ8" s="1" t="s">
        <v>139</v>
      </c>
      <c r="EK8" s="1" t="s">
        <v>140</v>
      </c>
      <c r="EL8" s="1" t="s">
        <v>141</v>
      </c>
      <c r="EM8" s="1" t="s">
        <v>142</v>
      </c>
      <c r="EN8" s="1" t="s">
        <v>143</v>
      </c>
      <c r="EO8" s="1" t="s">
        <v>144</v>
      </c>
      <c r="EP8" s="1" t="s">
        <v>145</v>
      </c>
      <c r="EQ8" s="1" t="s">
        <v>146</v>
      </c>
      <c r="ER8" s="1" t="s">
        <v>147</v>
      </c>
      <c r="ES8" s="1" t="s">
        <v>148</v>
      </c>
      <c r="ET8" s="1" t="s">
        <v>149</v>
      </c>
      <c r="EU8" s="1" t="s">
        <v>150</v>
      </c>
      <c r="EV8" s="1" t="s">
        <v>151</v>
      </c>
      <c r="EW8" s="1" t="s">
        <v>152</v>
      </c>
      <c r="EX8" s="1" t="s">
        <v>153</v>
      </c>
      <c r="EY8" s="1" t="s">
        <v>154</v>
      </c>
      <c r="EZ8" s="1" t="s">
        <v>155</v>
      </c>
      <c r="FA8" s="1" t="s">
        <v>156</v>
      </c>
      <c r="FB8" s="1" t="s">
        <v>157</v>
      </c>
      <c r="FC8" s="1" t="s">
        <v>158</v>
      </c>
      <c r="FD8" s="1" t="s">
        <v>159</v>
      </c>
      <c r="FE8" s="1" t="s">
        <v>160</v>
      </c>
      <c r="FF8" s="1" t="s">
        <v>161</v>
      </c>
      <c r="FG8" s="1" t="s">
        <v>162</v>
      </c>
      <c r="FH8" s="1" t="s">
        <v>163</v>
      </c>
      <c r="FI8" s="1" t="s">
        <v>164</v>
      </c>
      <c r="FJ8" s="1" t="s">
        <v>165</v>
      </c>
      <c r="FK8" s="1" t="s">
        <v>166</v>
      </c>
      <c r="FL8" s="1" t="s">
        <v>167</v>
      </c>
      <c r="FM8" s="1" t="s">
        <v>168</v>
      </c>
      <c r="FN8" s="1" t="s">
        <v>169</v>
      </c>
      <c r="FO8" s="1" t="s">
        <v>170</v>
      </c>
      <c r="FP8" s="1" t="s">
        <v>171</v>
      </c>
      <c r="FQ8" s="1" t="s">
        <v>172</v>
      </c>
      <c r="FR8" s="1" t="s">
        <v>173</v>
      </c>
      <c r="FS8" s="1" t="s">
        <v>174</v>
      </c>
      <c r="FT8" s="1" t="s">
        <v>175</v>
      </c>
      <c r="FU8" s="1" t="s">
        <v>176</v>
      </c>
      <c r="FV8" s="1" t="s">
        <v>177</v>
      </c>
      <c r="FW8" s="1" t="s">
        <v>178</v>
      </c>
      <c r="FX8" s="1" t="s">
        <v>179</v>
      </c>
      <c r="FY8" s="1" t="s">
        <v>180</v>
      </c>
      <c r="FZ8" s="1" t="s">
        <v>181</v>
      </c>
      <c r="GA8" s="1" t="s">
        <v>182</v>
      </c>
      <c r="GB8" s="1" t="s">
        <v>183</v>
      </c>
      <c r="GC8" s="1" t="s">
        <v>184</v>
      </c>
      <c r="GD8" s="1" t="s">
        <v>185</v>
      </c>
      <c r="GE8" s="1" t="s">
        <v>186</v>
      </c>
      <c r="GF8" s="1" t="s">
        <v>187</v>
      </c>
      <c r="GG8" s="1" t="s">
        <v>188</v>
      </c>
      <c r="GH8" s="1" t="s">
        <v>189</v>
      </c>
      <c r="GI8" s="1" t="s">
        <v>190</v>
      </c>
      <c r="GJ8" s="1" t="s">
        <v>191</v>
      </c>
      <c r="GK8" s="1" t="s">
        <v>192</v>
      </c>
      <c r="GL8" s="1" t="s">
        <v>193</v>
      </c>
      <c r="GM8" s="1" t="s">
        <v>194</v>
      </c>
      <c r="GN8" s="1" t="s">
        <v>195</v>
      </c>
      <c r="GO8" s="1" t="s">
        <v>196</v>
      </c>
      <c r="GP8" s="1" t="s">
        <v>197</v>
      </c>
      <c r="GQ8" s="1" t="s">
        <v>198</v>
      </c>
      <c r="GR8" s="1" t="s">
        <v>199</v>
      </c>
      <c r="GS8" s="1" t="s">
        <v>200</v>
      </c>
      <c r="GT8" s="1" t="s">
        <v>201</v>
      </c>
      <c r="GU8" s="1" t="s">
        <v>202</v>
      </c>
      <c r="GV8" s="1" t="s">
        <v>203</v>
      </c>
      <c r="GW8" s="1" t="s">
        <v>204</v>
      </c>
      <c r="GX8" s="1" t="s">
        <v>205</v>
      </c>
      <c r="GY8" s="1" t="s">
        <v>206</v>
      </c>
      <c r="GZ8" s="1" t="s">
        <v>207</v>
      </c>
      <c r="HA8" s="1" t="s">
        <v>208</v>
      </c>
      <c r="HB8" s="1" t="s">
        <v>209</v>
      </c>
      <c r="HC8" s="1" t="s">
        <v>210</v>
      </c>
      <c r="HD8" s="1" t="s">
        <v>211</v>
      </c>
      <c r="HE8" s="1" t="s">
        <v>212</v>
      </c>
      <c r="HF8" s="1" t="s">
        <v>213</v>
      </c>
      <c r="HG8" s="1" t="s">
        <v>214</v>
      </c>
      <c r="HH8" s="1" t="s">
        <v>215</v>
      </c>
      <c r="HI8" s="1" t="s">
        <v>216</v>
      </c>
    </row>
    <row r="9" spans="1:219" hidden="1" x14ac:dyDescent="0.25">
      <c r="A9">
        <v>0</v>
      </c>
      <c r="B9" t="s">
        <v>217</v>
      </c>
      <c r="C9">
        <v>10</v>
      </c>
      <c r="D9">
        <v>1</v>
      </c>
      <c r="E9">
        <v>6</v>
      </c>
      <c r="F9">
        <v>0</v>
      </c>
      <c r="G9" t="s">
        <v>218</v>
      </c>
      <c r="H9" t="s">
        <v>218</v>
      </c>
      <c r="I9">
        <v>6</v>
      </c>
      <c r="J9">
        <v>0</v>
      </c>
      <c r="K9" t="s">
        <v>218</v>
      </c>
      <c r="L9" t="s">
        <v>218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171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1</v>
      </c>
      <c r="AN9">
        <v>0</v>
      </c>
      <c r="AO9">
        <v>0</v>
      </c>
      <c r="AP9">
        <v>0</v>
      </c>
      <c r="AQ9">
        <v>1</v>
      </c>
      <c r="AR9">
        <v>0</v>
      </c>
      <c r="AS9">
        <v>0</v>
      </c>
      <c r="AT9">
        <v>0</v>
      </c>
      <c r="AU9" t="s">
        <v>219</v>
      </c>
      <c r="AV9">
        <v>33.909999847412109</v>
      </c>
      <c r="AW9">
        <v>33.430000305175781</v>
      </c>
      <c r="AX9">
        <v>33.700000762939453</v>
      </c>
      <c r="AY9">
        <v>32.279998779296882</v>
      </c>
      <c r="AZ9">
        <v>32.599998474121087</v>
      </c>
      <c r="BA9" s="2">
        <f t="shared" ref="BA9:BB9" si="1">100%-(AV9/AW9)</f>
        <v>-1.4358346929539634E-2</v>
      </c>
      <c r="BB9" s="2">
        <f t="shared" si="1"/>
        <v>8.011882838311335E-3</v>
      </c>
      <c r="BC9" s="2">
        <f t="shared" ref="BC9" si="2">100%-(AY9/AW9)</f>
        <v>3.4400284635978662E-2</v>
      </c>
      <c r="BD9" s="2">
        <f t="shared" ref="BD9" si="3">100%-(AY9/AZ9)</f>
        <v>9.8159420184706914E-3</v>
      </c>
      <c r="BE9">
        <v>7</v>
      </c>
      <c r="BF9">
        <v>6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2</v>
      </c>
      <c r="BO9">
        <v>0</v>
      </c>
      <c r="BP9">
        <v>2</v>
      </c>
      <c r="BQ9">
        <v>1</v>
      </c>
      <c r="BR9">
        <v>179</v>
      </c>
      <c r="BS9">
        <v>0</v>
      </c>
      <c r="BT9">
        <v>0</v>
      </c>
      <c r="BU9">
        <v>0</v>
      </c>
      <c r="BV9">
        <v>0</v>
      </c>
      <c r="BW9">
        <v>6</v>
      </c>
      <c r="BX9">
        <v>0</v>
      </c>
      <c r="BY9">
        <v>0</v>
      </c>
      <c r="BZ9">
        <v>0</v>
      </c>
      <c r="CA9">
        <v>1</v>
      </c>
      <c r="CB9">
        <v>0</v>
      </c>
      <c r="CC9">
        <v>1</v>
      </c>
      <c r="CD9">
        <v>0</v>
      </c>
      <c r="CE9">
        <v>13</v>
      </c>
      <c r="CF9">
        <v>6</v>
      </c>
      <c r="CG9">
        <v>0</v>
      </c>
      <c r="CH9">
        <v>0</v>
      </c>
      <c r="CI9">
        <v>1</v>
      </c>
      <c r="CJ9">
        <v>1</v>
      </c>
      <c r="CK9">
        <v>0</v>
      </c>
      <c r="CL9">
        <v>0</v>
      </c>
      <c r="CM9" t="s">
        <v>220</v>
      </c>
      <c r="CN9">
        <v>32.599998474121087</v>
      </c>
      <c r="CO9">
        <v>32.599998474121087</v>
      </c>
      <c r="CP9">
        <v>33.689998626708977</v>
      </c>
      <c r="CQ9">
        <v>32.470001220703118</v>
      </c>
      <c r="CR9">
        <v>32.970001220703118</v>
      </c>
      <c r="CS9" s="2">
        <f t="shared" ref="CS9" si="4">100%-(CN9/CO9)</f>
        <v>0</v>
      </c>
      <c r="CT9" s="2">
        <f t="shared" ref="CT9" si="5">100%-(CO9/CP9)</f>
        <v>3.235382003618581E-2</v>
      </c>
      <c r="CU9" s="2">
        <f t="shared" ref="CU9" si="6">100%-(CQ9/CO9)</f>
        <v>3.9876459970132894E-3</v>
      </c>
      <c r="CV9" s="2">
        <f t="shared" ref="CV9" si="7">100%-(CQ9/CR9)</f>
        <v>1.5165301228015404E-2</v>
      </c>
      <c r="CW9">
        <v>29</v>
      </c>
      <c r="CX9">
        <v>69</v>
      </c>
      <c r="CY9">
        <v>36</v>
      </c>
      <c r="CZ9">
        <v>23</v>
      </c>
      <c r="DA9">
        <v>25</v>
      </c>
      <c r="DB9">
        <v>2</v>
      </c>
      <c r="DC9">
        <v>77</v>
      </c>
      <c r="DD9">
        <v>2</v>
      </c>
      <c r="DE9">
        <v>25</v>
      </c>
      <c r="DF9">
        <v>7</v>
      </c>
      <c r="DG9">
        <v>4</v>
      </c>
      <c r="DH9">
        <v>4</v>
      </c>
      <c r="DI9">
        <v>0</v>
      </c>
      <c r="DJ9">
        <v>0</v>
      </c>
      <c r="DK9">
        <v>2</v>
      </c>
      <c r="DL9">
        <v>15</v>
      </c>
      <c r="DM9">
        <v>1</v>
      </c>
      <c r="DN9">
        <v>1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 t="s">
        <v>221</v>
      </c>
      <c r="EF9">
        <v>32.970001220703118</v>
      </c>
      <c r="EG9">
        <v>32.939998626708977</v>
      </c>
      <c r="EH9">
        <v>33.990001678466797</v>
      </c>
      <c r="EI9">
        <v>32.319999694824219</v>
      </c>
      <c r="EJ9">
        <v>33.770000457763672</v>
      </c>
      <c r="EK9" s="2">
        <f t="shared" ref="EK9" si="8">100%-(EF9/EG9)</f>
        <v>-9.1082559942234909E-4</v>
      </c>
      <c r="EL9" s="2">
        <f t="shared" ref="EL9" si="9">100%-(EG9/EH9)</f>
        <v>3.0891526916958401E-2</v>
      </c>
      <c r="EM9" s="2">
        <f t="shared" ref="EM9" si="10">100%-(EI9/EG9)</f>
        <v>1.8822069147933718E-2</v>
      </c>
      <c r="EN9" s="2">
        <f t="shared" ref="EN9" si="11">100%-(EI9/EJ9)</f>
        <v>4.2937540517743789E-2</v>
      </c>
      <c r="EO9">
        <v>1</v>
      </c>
      <c r="EP9">
        <v>10</v>
      </c>
      <c r="EQ9">
        <v>11</v>
      </c>
      <c r="ER9">
        <v>77</v>
      </c>
      <c r="ES9">
        <v>67</v>
      </c>
      <c r="ET9">
        <v>0</v>
      </c>
      <c r="EU9">
        <v>0</v>
      </c>
      <c r="EV9">
        <v>0</v>
      </c>
      <c r="EW9">
        <v>0</v>
      </c>
      <c r="EX9">
        <v>2</v>
      </c>
      <c r="EY9">
        <v>1</v>
      </c>
      <c r="EZ9">
        <v>1</v>
      </c>
      <c r="FA9">
        <v>0</v>
      </c>
      <c r="FB9">
        <v>22</v>
      </c>
      <c r="FC9">
        <v>1</v>
      </c>
      <c r="FD9">
        <v>26</v>
      </c>
      <c r="FE9">
        <v>1</v>
      </c>
      <c r="FF9">
        <v>26</v>
      </c>
      <c r="FG9">
        <v>0</v>
      </c>
      <c r="FH9">
        <v>0</v>
      </c>
      <c r="FI9">
        <v>22</v>
      </c>
      <c r="FJ9">
        <v>22</v>
      </c>
      <c r="FK9">
        <v>0</v>
      </c>
      <c r="FL9">
        <v>0</v>
      </c>
      <c r="FM9">
        <v>1</v>
      </c>
      <c r="FN9">
        <v>1</v>
      </c>
      <c r="FO9">
        <v>1</v>
      </c>
      <c r="FP9">
        <v>0</v>
      </c>
      <c r="FQ9">
        <v>9</v>
      </c>
      <c r="FR9">
        <v>9</v>
      </c>
      <c r="FS9">
        <v>1</v>
      </c>
      <c r="FT9">
        <v>0</v>
      </c>
      <c r="FU9">
        <v>1</v>
      </c>
      <c r="FV9">
        <v>1</v>
      </c>
      <c r="FW9" t="s">
        <v>222</v>
      </c>
      <c r="FX9">
        <v>33.770000457763672</v>
      </c>
      <c r="FY9">
        <v>33.860000610351563</v>
      </c>
      <c r="FZ9">
        <v>34.159999847412109</v>
      </c>
      <c r="GA9">
        <v>32.990001678466797</v>
      </c>
      <c r="GB9">
        <v>33.400001525878913</v>
      </c>
      <c r="GC9">
        <v>361</v>
      </c>
      <c r="GD9">
        <v>396</v>
      </c>
      <c r="GE9">
        <v>348</v>
      </c>
      <c r="GF9">
        <v>41</v>
      </c>
      <c r="GG9">
        <v>25</v>
      </c>
      <c r="GH9">
        <v>192</v>
      </c>
      <c r="GI9">
        <v>25</v>
      </c>
      <c r="GJ9">
        <v>192</v>
      </c>
      <c r="GK9">
        <v>27</v>
      </c>
      <c r="GL9">
        <v>372</v>
      </c>
      <c r="GM9">
        <v>27</v>
      </c>
      <c r="GN9">
        <v>22</v>
      </c>
      <c r="GO9">
        <v>2</v>
      </c>
      <c r="GP9">
        <v>1</v>
      </c>
      <c r="GQ9">
        <v>1</v>
      </c>
      <c r="GR9">
        <v>1</v>
      </c>
      <c r="GS9">
        <v>1</v>
      </c>
      <c r="GT9">
        <v>1</v>
      </c>
      <c r="GU9">
        <v>1</v>
      </c>
      <c r="GV9">
        <v>1</v>
      </c>
      <c r="GW9">
        <v>2.1</v>
      </c>
      <c r="GX9" t="s">
        <v>218</v>
      </c>
      <c r="GY9">
        <v>1274404</v>
      </c>
      <c r="GZ9">
        <v>907528</v>
      </c>
      <c r="HA9">
        <v>1.702</v>
      </c>
      <c r="HB9">
        <v>2.1469999999999998</v>
      </c>
      <c r="HC9">
        <v>3.36</v>
      </c>
      <c r="HD9">
        <v>16.72</v>
      </c>
      <c r="HE9">
        <v>0</v>
      </c>
      <c r="HF9" s="2">
        <f t="shared" ref="HF9:HG9" si="12">100%-(FX9/FY9)</f>
        <v>2.6580080025272457E-3</v>
      </c>
      <c r="HG9" s="2">
        <f t="shared" si="12"/>
        <v>8.7821791100878288E-3</v>
      </c>
      <c r="HH9" s="2">
        <f t="shared" ref="HH9" si="13">100%-(GA9/FY9)</f>
        <v>2.5694002250513659E-2</v>
      </c>
      <c r="HI9" s="2">
        <f t="shared" ref="HI9" si="14">100%-(GA9/GB9)</f>
        <v>1.227544397249325E-2</v>
      </c>
      <c r="HJ9" s="3">
        <f t="shared" ref="HJ9" si="15">(FZ9*HG9)+FZ9</f>
        <v>34.459999084472656</v>
      </c>
      <c r="HK9" t="str">
        <f t="shared" ref="HK9" si="16">B9</f>
        <v>EGHT</v>
      </c>
    </row>
    <row r="10" spans="1:219" hidden="1" x14ac:dyDescent="0.25">
      <c r="A10">
        <v>1</v>
      </c>
      <c r="B10" t="s">
        <v>223</v>
      </c>
      <c r="C10">
        <v>9</v>
      </c>
      <c r="D10">
        <v>0</v>
      </c>
      <c r="E10">
        <v>6</v>
      </c>
      <c r="F10">
        <v>0</v>
      </c>
      <c r="G10" t="s">
        <v>218</v>
      </c>
      <c r="H10" t="s">
        <v>218</v>
      </c>
      <c r="I10">
        <v>6</v>
      </c>
      <c r="J10">
        <v>0</v>
      </c>
      <c r="K10" t="s">
        <v>218</v>
      </c>
      <c r="L10" t="s">
        <v>218</v>
      </c>
      <c r="M10">
        <v>130</v>
      </c>
      <c r="N10">
        <v>60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 t="s">
        <v>224</v>
      </c>
      <c r="AV10">
        <v>192.91999816894531</v>
      </c>
      <c r="AW10">
        <v>193.58999633789071</v>
      </c>
      <c r="AX10">
        <v>196.16999816894531</v>
      </c>
      <c r="AY10">
        <v>192.3500061035156</v>
      </c>
      <c r="AZ10">
        <v>192.53999328613281</v>
      </c>
      <c r="BA10" s="2">
        <f t="shared" ref="BA10:BA73" si="17">100%-(AV10/AW10)</f>
        <v>3.460913175368785E-3</v>
      </c>
      <c r="BB10" s="2">
        <f t="shared" ref="BB10:BB73" si="18">100%-(AW10/AX10)</f>
        <v>1.315186753905484E-2</v>
      </c>
      <c r="BC10" s="2">
        <f t="shared" ref="BC10:BC73" si="19">100%-(AY10/AW10)</f>
        <v>6.4052392057016849E-3</v>
      </c>
      <c r="BD10" s="2">
        <f t="shared" ref="BD10:BD73" si="20">100%-(AY10/AZ10)</f>
        <v>9.8674140044696657E-4</v>
      </c>
      <c r="BE10">
        <v>33</v>
      </c>
      <c r="BF10">
        <v>53</v>
      </c>
      <c r="BG10">
        <v>39</v>
      </c>
      <c r="BH10">
        <v>0</v>
      </c>
      <c r="BI10">
        <v>0</v>
      </c>
      <c r="BJ10">
        <v>1</v>
      </c>
      <c r="BK10">
        <v>39</v>
      </c>
      <c r="BL10">
        <v>0</v>
      </c>
      <c r="BM10">
        <v>0</v>
      </c>
      <c r="BN10">
        <v>56</v>
      </c>
      <c r="BO10">
        <v>7</v>
      </c>
      <c r="BP10">
        <v>16</v>
      </c>
      <c r="BQ10">
        <v>5</v>
      </c>
      <c r="BR10">
        <v>5</v>
      </c>
      <c r="BS10">
        <v>1</v>
      </c>
      <c r="BT10">
        <v>1</v>
      </c>
      <c r="BU10">
        <v>0</v>
      </c>
      <c r="BV10">
        <v>0</v>
      </c>
      <c r="BW10">
        <v>92</v>
      </c>
      <c r="BX10">
        <v>39</v>
      </c>
      <c r="BY10">
        <v>0</v>
      </c>
      <c r="BZ10">
        <v>0</v>
      </c>
      <c r="CA10">
        <v>1</v>
      </c>
      <c r="CB10">
        <v>1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 t="s">
        <v>225</v>
      </c>
      <c r="CN10">
        <v>192.53999328613281</v>
      </c>
      <c r="CO10">
        <v>198</v>
      </c>
      <c r="CP10">
        <v>198.52000427246091</v>
      </c>
      <c r="CQ10">
        <v>190.91000366210929</v>
      </c>
      <c r="CR10">
        <v>193.91000366210929</v>
      </c>
      <c r="CS10" s="2">
        <f t="shared" ref="CS10:CS73" si="21">100%-(CN10/CO10)</f>
        <v>2.757579148417777E-2</v>
      </c>
      <c r="CT10" s="2">
        <f t="shared" ref="CT10:CT73" si="22">100%-(CO10/CP10)</f>
        <v>2.6194049026274646E-3</v>
      </c>
      <c r="CU10" s="2">
        <f t="shared" ref="CU10:CU73" si="23">100%-(CQ10/CO10)</f>
        <v>3.5808062312579381E-2</v>
      </c>
      <c r="CV10" s="2">
        <f t="shared" ref="CV10:CV73" si="24">100%-(CQ10/CR10)</f>
        <v>1.5471094545630226E-2</v>
      </c>
      <c r="CW10">
        <v>3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184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6</v>
      </c>
      <c r="DX10">
        <v>0</v>
      </c>
      <c r="DY10">
        <v>0</v>
      </c>
      <c r="DZ10">
        <v>0</v>
      </c>
      <c r="EA10">
        <v>2</v>
      </c>
      <c r="EB10">
        <v>0</v>
      </c>
      <c r="EC10">
        <v>1</v>
      </c>
      <c r="ED10">
        <v>0</v>
      </c>
      <c r="EE10" t="s">
        <v>226</v>
      </c>
      <c r="EF10">
        <v>193.91000366210929</v>
      </c>
      <c r="EG10">
        <v>194.44999694824219</v>
      </c>
      <c r="EH10">
        <v>202.53999328613281</v>
      </c>
      <c r="EI10">
        <v>194.44999694824219</v>
      </c>
      <c r="EJ10">
        <v>199.8699951171875</v>
      </c>
      <c r="EK10" s="2">
        <f t="shared" ref="EK10:EK73" si="25">100%-(EF10/EG10)</f>
        <v>2.777029028581679E-3</v>
      </c>
      <c r="EL10" s="2">
        <f t="shared" ref="EL10:EL73" si="26">100%-(EG10/EH10)</f>
        <v>3.9942710605612164E-2</v>
      </c>
      <c r="EM10" s="2">
        <f t="shared" ref="EM10:EM73" si="27">100%-(EI10/EG10)</f>
        <v>0</v>
      </c>
      <c r="EN10" s="2">
        <f t="shared" ref="EN10:EN73" si="28">100%-(EI10/EJ10)</f>
        <v>2.7117617958450801E-2</v>
      </c>
      <c r="EO10">
        <v>0</v>
      </c>
      <c r="EP10">
        <v>1</v>
      </c>
      <c r="EQ10">
        <v>2</v>
      </c>
      <c r="ER10">
        <v>3</v>
      </c>
      <c r="ES10">
        <v>189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 t="s">
        <v>227</v>
      </c>
      <c r="FX10">
        <v>199.8699951171875</v>
      </c>
      <c r="FY10">
        <v>199</v>
      </c>
      <c r="FZ10">
        <v>201.1199951171875</v>
      </c>
      <c r="GA10">
        <v>197.1499938964844</v>
      </c>
      <c r="GB10">
        <v>200.30000305175781</v>
      </c>
      <c r="GC10">
        <v>513</v>
      </c>
      <c r="GD10">
        <v>275</v>
      </c>
      <c r="GE10">
        <v>198</v>
      </c>
      <c r="GF10">
        <v>184</v>
      </c>
      <c r="GG10">
        <v>0</v>
      </c>
      <c r="GH10">
        <v>192</v>
      </c>
      <c r="GI10">
        <v>0</v>
      </c>
      <c r="GJ10">
        <v>192</v>
      </c>
      <c r="GK10">
        <v>0</v>
      </c>
      <c r="GL10">
        <v>189</v>
      </c>
      <c r="GM10">
        <v>0</v>
      </c>
      <c r="GN10">
        <v>184</v>
      </c>
      <c r="GO10">
        <v>0</v>
      </c>
      <c r="GP10">
        <v>0</v>
      </c>
      <c r="GQ10">
        <v>0</v>
      </c>
      <c r="GR10">
        <v>0</v>
      </c>
      <c r="GS10">
        <v>1</v>
      </c>
      <c r="GT10">
        <v>1</v>
      </c>
      <c r="GU10">
        <v>0</v>
      </c>
      <c r="GV10">
        <v>0</v>
      </c>
      <c r="GW10">
        <v>2.2000000000000002</v>
      </c>
      <c r="GX10" t="s">
        <v>218</v>
      </c>
      <c r="GY10">
        <v>1220939</v>
      </c>
      <c r="GZ10">
        <v>848671</v>
      </c>
      <c r="HA10">
        <v>0.33400000000000002</v>
      </c>
      <c r="HB10">
        <v>1.3220000000000001</v>
      </c>
      <c r="HC10">
        <v>1.58</v>
      </c>
      <c r="HD10">
        <v>3.23</v>
      </c>
      <c r="HE10">
        <v>0.1401</v>
      </c>
      <c r="HF10" s="2">
        <f t="shared" ref="HF10:HF73" si="29">100%-(FX10/FY10)</f>
        <v>-4.3718347597361262E-3</v>
      </c>
      <c r="HG10" s="2">
        <f t="shared" ref="HG10:HG73" si="30">100%-(FY10/FZ10)</f>
        <v>1.0540946542646035E-2</v>
      </c>
      <c r="HH10" s="2">
        <f t="shared" ref="HH10:HH73" si="31">100%-(GA10/FY10)</f>
        <v>9.2965130829929521E-3</v>
      </c>
      <c r="HI10" s="2">
        <f t="shared" ref="HI10:HI73" si="32">100%-(GA10/GB10)</f>
        <v>1.5726455852621446E-2</v>
      </c>
      <c r="HJ10" s="3">
        <f t="shared" ref="HJ10:HJ73" si="33">(FZ10*HG10)+FZ10</f>
        <v>203.239990234375</v>
      </c>
      <c r="HK10" t="str">
        <f t="shared" ref="HK10:HK73" si="34">B10</f>
        <v>AAP</v>
      </c>
    </row>
    <row r="11" spans="1:219" hidden="1" x14ac:dyDescent="0.25">
      <c r="A11">
        <v>2</v>
      </c>
      <c r="B11" t="s">
        <v>228</v>
      </c>
      <c r="C11">
        <v>10</v>
      </c>
      <c r="D11">
        <v>1</v>
      </c>
      <c r="E11">
        <v>6</v>
      </c>
      <c r="F11">
        <v>0</v>
      </c>
      <c r="G11" t="s">
        <v>218</v>
      </c>
      <c r="H11" t="s">
        <v>218</v>
      </c>
      <c r="I11">
        <v>6</v>
      </c>
      <c r="J11">
        <v>0</v>
      </c>
      <c r="K11" t="s">
        <v>218</v>
      </c>
      <c r="L11" t="s">
        <v>218</v>
      </c>
      <c r="M11">
        <v>65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121</v>
      </c>
      <c r="W11">
        <v>25</v>
      </c>
      <c r="X11">
        <v>5</v>
      </c>
      <c r="Y11">
        <v>0</v>
      </c>
      <c r="Z11">
        <v>4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 t="s">
        <v>229</v>
      </c>
      <c r="AV11">
        <v>134.58000183105469</v>
      </c>
      <c r="AW11">
        <v>134.3800048828125</v>
      </c>
      <c r="AX11">
        <v>134.6499938964844</v>
      </c>
      <c r="AY11">
        <v>133.07000732421881</v>
      </c>
      <c r="AZ11">
        <v>133.5</v>
      </c>
      <c r="BA11" s="2">
        <f t="shared" si="17"/>
        <v>-1.4882939498075398E-3</v>
      </c>
      <c r="BB11" s="2">
        <f t="shared" si="18"/>
        <v>2.0051171623480801E-3</v>
      </c>
      <c r="BC11" s="2">
        <f t="shared" si="19"/>
        <v>9.7484559532208248E-3</v>
      </c>
      <c r="BD11" s="2">
        <f t="shared" si="20"/>
        <v>3.2209189197093258E-3</v>
      </c>
      <c r="BE11">
        <v>18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25</v>
      </c>
      <c r="BO11">
        <v>1</v>
      </c>
      <c r="BP11">
        <v>3</v>
      </c>
      <c r="BQ11">
        <v>7</v>
      </c>
      <c r="BR11">
        <v>157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 t="s">
        <v>230</v>
      </c>
      <c r="CN11">
        <v>133.5</v>
      </c>
      <c r="CO11">
        <v>133</v>
      </c>
      <c r="CP11">
        <v>133.55000305175781</v>
      </c>
      <c r="CQ11">
        <v>131.82000732421881</v>
      </c>
      <c r="CR11">
        <v>132.46000671386719</v>
      </c>
      <c r="CS11" s="2">
        <f t="shared" si="21"/>
        <v>-3.759398496240518E-3</v>
      </c>
      <c r="CT11" s="2">
        <f t="shared" si="22"/>
        <v>4.1183305068488441E-3</v>
      </c>
      <c r="CU11" s="2">
        <f t="shared" si="23"/>
        <v>8.8721253818134782E-3</v>
      </c>
      <c r="CV11" s="2">
        <f t="shared" si="24"/>
        <v>4.8316424370328237E-3</v>
      </c>
      <c r="CW11">
        <v>20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16</v>
      </c>
      <c r="DG11">
        <v>36</v>
      </c>
      <c r="DH11">
        <v>43</v>
      </c>
      <c r="DI11">
        <v>51</v>
      </c>
      <c r="DJ11">
        <v>33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 t="s">
        <v>231</v>
      </c>
      <c r="EF11">
        <v>132.46000671386719</v>
      </c>
      <c r="EG11">
        <v>132.8800048828125</v>
      </c>
      <c r="EH11">
        <v>133.94999694824219</v>
      </c>
      <c r="EI11">
        <v>132.02000427246091</v>
      </c>
      <c r="EJ11">
        <v>133.83000183105469</v>
      </c>
      <c r="EK11" s="2">
        <f t="shared" si="25"/>
        <v>3.1607326423243043E-3</v>
      </c>
      <c r="EL11" s="2">
        <f t="shared" si="26"/>
        <v>7.9879961911691888E-3</v>
      </c>
      <c r="EM11" s="2">
        <f t="shared" si="27"/>
        <v>6.4720091718090123E-3</v>
      </c>
      <c r="EN11" s="2">
        <f t="shared" si="28"/>
        <v>1.3524602359930471E-2</v>
      </c>
      <c r="EO11">
        <v>139</v>
      </c>
      <c r="EP11">
        <v>39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13</v>
      </c>
      <c r="EY11">
        <v>2</v>
      </c>
      <c r="EZ11">
        <v>4</v>
      </c>
      <c r="FA11">
        <v>2</v>
      </c>
      <c r="FB11">
        <v>1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1</v>
      </c>
      <c r="FJ11">
        <v>0</v>
      </c>
      <c r="FK11">
        <v>0</v>
      </c>
      <c r="FL11">
        <v>0</v>
      </c>
      <c r="FM11">
        <v>1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 t="s">
        <v>232</v>
      </c>
      <c r="FX11">
        <v>133.83000183105469</v>
      </c>
      <c r="FY11">
        <v>134.0299987792969</v>
      </c>
      <c r="FZ11">
        <v>135.46000671386719</v>
      </c>
      <c r="GA11">
        <v>133.83000183105469</v>
      </c>
      <c r="GB11">
        <v>134.5299987792969</v>
      </c>
      <c r="GC11">
        <v>281</v>
      </c>
      <c r="GD11">
        <v>549</v>
      </c>
      <c r="GE11">
        <v>198</v>
      </c>
      <c r="GF11">
        <v>201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195</v>
      </c>
      <c r="GM11">
        <v>0</v>
      </c>
      <c r="GN11">
        <v>34</v>
      </c>
      <c r="GO11">
        <v>1</v>
      </c>
      <c r="GP11">
        <v>1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1.9</v>
      </c>
      <c r="GX11" t="s">
        <v>218</v>
      </c>
      <c r="GY11">
        <v>1153006</v>
      </c>
      <c r="GZ11">
        <v>1886971</v>
      </c>
      <c r="HA11">
        <v>1.4319999999999999</v>
      </c>
      <c r="HB11">
        <v>2.0649999999999999</v>
      </c>
      <c r="HC11">
        <v>2.91</v>
      </c>
      <c r="HD11">
        <v>1.55</v>
      </c>
      <c r="HE11">
        <v>0.2823</v>
      </c>
      <c r="HF11" s="2">
        <f t="shared" si="29"/>
        <v>1.4921804824571394E-3</v>
      </c>
      <c r="HG11" s="2">
        <f t="shared" si="30"/>
        <v>1.0556679932778201E-2</v>
      </c>
      <c r="HH11" s="2">
        <f t="shared" si="31"/>
        <v>1.4921804824571394E-3</v>
      </c>
      <c r="HI11" s="2">
        <f t="shared" si="32"/>
        <v>5.2032777417221343E-3</v>
      </c>
      <c r="HJ11" s="3">
        <f t="shared" si="33"/>
        <v>136.89001464843747</v>
      </c>
      <c r="HK11" t="str">
        <f t="shared" si="34"/>
        <v>A</v>
      </c>
    </row>
    <row r="12" spans="1:219" x14ac:dyDescent="0.25">
      <c r="A12">
        <v>3</v>
      </c>
      <c r="B12" t="s">
        <v>233</v>
      </c>
      <c r="C12">
        <v>9</v>
      </c>
      <c r="D12">
        <v>1</v>
      </c>
      <c r="E12">
        <v>6</v>
      </c>
      <c r="F12">
        <v>0</v>
      </c>
      <c r="G12" t="s">
        <v>218</v>
      </c>
      <c r="H12" t="s">
        <v>218</v>
      </c>
      <c r="I12">
        <v>6</v>
      </c>
      <c r="J12">
        <v>0</v>
      </c>
      <c r="K12" t="s">
        <v>218</v>
      </c>
      <c r="L12" t="s">
        <v>218</v>
      </c>
      <c r="M12">
        <v>38</v>
      </c>
      <c r="N12">
        <v>22</v>
      </c>
      <c r="O12">
        <v>6</v>
      </c>
      <c r="P12">
        <v>3</v>
      </c>
      <c r="Q12">
        <v>3</v>
      </c>
      <c r="R12">
        <v>1</v>
      </c>
      <c r="S12">
        <v>12</v>
      </c>
      <c r="T12">
        <v>1</v>
      </c>
      <c r="U12">
        <v>3</v>
      </c>
      <c r="V12">
        <v>14</v>
      </c>
      <c r="W12">
        <v>16</v>
      </c>
      <c r="X12">
        <v>14</v>
      </c>
      <c r="Y12">
        <v>14</v>
      </c>
      <c r="Z12">
        <v>79</v>
      </c>
      <c r="AA12">
        <v>1</v>
      </c>
      <c r="AB12">
        <v>1</v>
      </c>
      <c r="AC12">
        <v>1</v>
      </c>
      <c r="AD12">
        <v>0</v>
      </c>
      <c r="AE12">
        <v>34</v>
      </c>
      <c r="AF12">
        <v>12</v>
      </c>
      <c r="AG12">
        <v>1</v>
      </c>
      <c r="AH12">
        <v>1</v>
      </c>
      <c r="AI12">
        <v>2</v>
      </c>
      <c r="AJ12">
        <v>1</v>
      </c>
      <c r="AK12">
        <v>2</v>
      </c>
      <c r="AL12">
        <v>1</v>
      </c>
      <c r="AM12">
        <v>26</v>
      </c>
      <c r="AN12">
        <v>24</v>
      </c>
      <c r="AO12">
        <v>26</v>
      </c>
      <c r="AP12">
        <v>26</v>
      </c>
      <c r="AQ12">
        <v>1</v>
      </c>
      <c r="AR12">
        <v>1</v>
      </c>
      <c r="AS12">
        <v>1</v>
      </c>
      <c r="AT12">
        <v>1</v>
      </c>
      <c r="AU12" t="s">
        <v>234</v>
      </c>
      <c r="AV12">
        <v>54.689998626708977</v>
      </c>
      <c r="AW12">
        <v>54.130001068115227</v>
      </c>
      <c r="AX12">
        <v>55.5</v>
      </c>
      <c r="AY12">
        <v>53.400001525878913</v>
      </c>
      <c r="AZ12">
        <v>54.509998321533203</v>
      </c>
      <c r="BA12" s="2">
        <f t="shared" si="17"/>
        <v>-1.0345419315419324E-2</v>
      </c>
      <c r="BB12" s="2">
        <f t="shared" si="18"/>
        <v>2.4684665439365316E-2</v>
      </c>
      <c r="BC12" s="2">
        <f t="shared" si="19"/>
        <v>1.3486043373945433E-2</v>
      </c>
      <c r="BD12" s="2">
        <f t="shared" si="20"/>
        <v>2.0363177945940336E-2</v>
      </c>
      <c r="BE12">
        <v>60</v>
      </c>
      <c r="BF12">
        <v>73</v>
      </c>
      <c r="BG12">
        <v>37</v>
      </c>
      <c r="BH12">
        <v>12</v>
      </c>
      <c r="BI12">
        <v>4</v>
      </c>
      <c r="BJ12">
        <v>1</v>
      </c>
      <c r="BK12">
        <v>14</v>
      </c>
      <c r="BL12">
        <v>1</v>
      </c>
      <c r="BM12">
        <v>4</v>
      </c>
      <c r="BN12">
        <v>10</v>
      </c>
      <c r="BO12">
        <v>3</v>
      </c>
      <c r="BP12">
        <v>1</v>
      </c>
      <c r="BQ12">
        <v>1</v>
      </c>
      <c r="BR12">
        <v>2</v>
      </c>
      <c r="BS12">
        <v>2</v>
      </c>
      <c r="BT12">
        <v>17</v>
      </c>
      <c r="BU12">
        <v>1</v>
      </c>
      <c r="BV12">
        <v>2</v>
      </c>
      <c r="BW12">
        <v>25</v>
      </c>
      <c r="BX12">
        <v>14</v>
      </c>
      <c r="BY12">
        <v>2</v>
      </c>
      <c r="BZ12">
        <v>2</v>
      </c>
      <c r="CA12">
        <v>1</v>
      </c>
      <c r="CB12">
        <v>1</v>
      </c>
      <c r="CC12">
        <v>2</v>
      </c>
      <c r="CD12">
        <v>2</v>
      </c>
      <c r="CE12">
        <v>0</v>
      </c>
      <c r="CF12">
        <v>0</v>
      </c>
      <c r="CG12">
        <v>1</v>
      </c>
      <c r="CH12">
        <v>1</v>
      </c>
      <c r="CI12">
        <v>0</v>
      </c>
      <c r="CJ12">
        <v>0</v>
      </c>
      <c r="CK12">
        <v>1</v>
      </c>
      <c r="CL12">
        <v>1</v>
      </c>
      <c r="CM12" t="s">
        <v>235</v>
      </c>
      <c r="CN12">
        <v>54.509998321533203</v>
      </c>
      <c r="CO12">
        <v>54.540000915527337</v>
      </c>
      <c r="CP12">
        <v>55.970001220703118</v>
      </c>
      <c r="CQ12">
        <v>53.709999084472663</v>
      </c>
      <c r="CR12">
        <v>55.680000305175781</v>
      </c>
      <c r="CS12" s="2">
        <f t="shared" si="21"/>
        <v>5.5010255758158877E-4</v>
      </c>
      <c r="CT12" s="2">
        <f t="shared" si="22"/>
        <v>2.5549406360327653E-2</v>
      </c>
      <c r="CU12" s="2">
        <f t="shared" si="23"/>
        <v>1.5218221802749787E-2</v>
      </c>
      <c r="CV12" s="2">
        <f t="shared" si="24"/>
        <v>3.5380768856066114E-2</v>
      </c>
      <c r="CW12">
        <v>40</v>
      </c>
      <c r="CX12">
        <v>44</v>
      </c>
      <c r="CY12">
        <v>33</v>
      </c>
      <c r="CZ12">
        <v>32</v>
      </c>
      <c r="DA12">
        <v>32</v>
      </c>
      <c r="DB12">
        <v>1</v>
      </c>
      <c r="DC12">
        <v>2</v>
      </c>
      <c r="DD12">
        <v>0</v>
      </c>
      <c r="DE12">
        <v>0</v>
      </c>
      <c r="DF12">
        <v>13</v>
      </c>
      <c r="DG12">
        <v>3</v>
      </c>
      <c r="DH12">
        <v>0</v>
      </c>
      <c r="DI12">
        <v>1</v>
      </c>
      <c r="DJ12">
        <v>2</v>
      </c>
      <c r="DK12">
        <v>2</v>
      </c>
      <c r="DL12">
        <v>19</v>
      </c>
      <c r="DM12">
        <v>1</v>
      </c>
      <c r="DN12">
        <v>19</v>
      </c>
      <c r="DO12">
        <v>0</v>
      </c>
      <c r="DP12">
        <v>0</v>
      </c>
      <c r="DQ12">
        <v>2</v>
      </c>
      <c r="DR12">
        <v>2</v>
      </c>
      <c r="DS12">
        <v>0</v>
      </c>
      <c r="DT12">
        <v>0</v>
      </c>
      <c r="DU12">
        <v>1</v>
      </c>
      <c r="DV12">
        <v>1</v>
      </c>
      <c r="DW12">
        <v>1</v>
      </c>
      <c r="DX12">
        <v>0</v>
      </c>
      <c r="DY12">
        <v>1</v>
      </c>
      <c r="DZ12">
        <v>1</v>
      </c>
      <c r="EA12">
        <v>1</v>
      </c>
      <c r="EB12">
        <v>0</v>
      </c>
      <c r="EC12">
        <v>1</v>
      </c>
      <c r="ED12">
        <v>1</v>
      </c>
      <c r="EE12" t="s">
        <v>236</v>
      </c>
      <c r="EF12">
        <v>55.680000305175781</v>
      </c>
      <c r="EG12">
        <v>55.430000305175781</v>
      </c>
      <c r="EH12">
        <v>56</v>
      </c>
      <c r="EI12">
        <v>54.439998626708977</v>
      </c>
      <c r="EJ12">
        <v>55.110000610351563</v>
      </c>
      <c r="EK12" s="2">
        <f t="shared" si="25"/>
        <v>-4.5101930114306299E-3</v>
      </c>
      <c r="EL12" s="2">
        <f t="shared" si="26"/>
        <v>1.0178565979003906E-2</v>
      </c>
      <c r="EM12" s="2">
        <f t="shared" si="27"/>
        <v>1.7860394606102226E-2</v>
      </c>
      <c r="EN12" s="2">
        <f t="shared" si="28"/>
        <v>1.2157539035061005E-2</v>
      </c>
      <c r="EO12">
        <v>17</v>
      </c>
      <c r="EP12">
        <v>32</v>
      </c>
      <c r="EQ12">
        <v>2</v>
      </c>
      <c r="ER12">
        <v>0</v>
      </c>
      <c r="ES12">
        <v>0</v>
      </c>
      <c r="ET12">
        <v>1</v>
      </c>
      <c r="EU12">
        <v>2</v>
      </c>
      <c r="EV12">
        <v>0</v>
      </c>
      <c r="EW12">
        <v>0</v>
      </c>
      <c r="EX12">
        <v>12</v>
      </c>
      <c r="EY12">
        <v>2</v>
      </c>
      <c r="EZ12">
        <v>7</v>
      </c>
      <c r="FA12">
        <v>4</v>
      </c>
      <c r="FB12">
        <v>126</v>
      </c>
      <c r="FC12">
        <v>1</v>
      </c>
      <c r="FD12">
        <v>0</v>
      </c>
      <c r="FE12">
        <v>0</v>
      </c>
      <c r="FF12">
        <v>0</v>
      </c>
      <c r="FG12">
        <v>34</v>
      </c>
      <c r="FH12">
        <v>2</v>
      </c>
      <c r="FI12">
        <v>1</v>
      </c>
      <c r="FJ12">
        <v>0</v>
      </c>
      <c r="FK12">
        <v>1</v>
      </c>
      <c r="FL12">
        <v>1</v>
      </c>
      <c r="FM12">
        <v>1</v>
      </c>
      <c r="FN12">
        <v>1</v>
      </c>
      <c r="FO12">
        <v>53</v>
      </c>
      <c r="FP12">
        <v>34</v>
      </c>
      <c r="FQ12">
        <v>0</v>
      </c>
      <c r="FR12">
        <v>0</v>
      </c>
      <c r="FS12">
        <v>1</v>
      </c>
      <c r="FT12">
        <v>1</v>
      </c>
      <c r="FU12">
        <v>0</v>
      </c>
      <c r="FV12">
        <v>0</v>
      </c>
      <c r="FW12" t="s">
        <v>237</v>
      </c>
      <c r="FX12">
        <v>55.110000610351563</v>
      </c>
      <c r="FY12">
        <v>55.319999694824219</v>
      </c>
      <c r="FZ12">
        <v>56.099998474121087</v>
      </c>
      <c r="GA12">
        <v>54.659999847412109</v>
      </c>
      <c r="GB12">
        <v>55.189998626708977</v>
      </c>
      <c r="GC12">
        <v>490</v>
      </c>
      <c r="GD12">
        <v>324</v>
      </c>
      <c r="GE12">
        <v>232</v>
      </c>
      <c r="GF12">
        <v>170</v>
      </c>
      <c r="GG12">
        <v>7</v>
      </c>
      <c r="GH12">
        <v>86</v>
      </c>
      <c r="GI12">
        <v>0</v>
      </c>
      <c r="GJ12">
        <v>64</v>
      </c>
      <c r="GK12">
        <v>21</v>
      </c>
      <c r="GL12">
        <v>209</v>
      </c>
      <c r="GM12">
        <v>19</v>
      </c>
      <c r="GN12">
        <v>128</v>
      </c>
      <c r="GO12">
        <v>6</v>
      </c>
      <c r="GP12">
        <v>2</v>
      </c>
      <c r="GQ12">
        <v>5</v>
      </c>
      <c r="GR12">
        <v>2</v>
      </c>
      <c r="GS12">
        <v>3</v>
      </c>
      <c r="GT12">
        <v>1</v>
      </c>
      <c r="GU12">
        <v>3</v>
      </c>
      <c r="GV12">
        <v>1</v>
      </c>
      <c r="GW12">
        <v>2</v>
      </c>
      <c r="GX12" t="s">
        <v>218</v>
      </c>
      <c r="GY12">
        <v>552631</v>
      </c>
      <c r="GZ12">
        <v>768657</v>
      </c>
      <c r="HA12">
        <v>6.3390000000000004</v>
      </c>
      <c r="HB12">
        <v>6.7450000000000001</v>
      </c>
      <c r="HC12">
        <v>-0.2</v>
      </c>
      <c r="HD12">
        <v>6.3</v>
      </c>
      <c r="HE12">
        <v>0</v>
      </c>
      <c r="HF12" s="2">
        <f t="shared" si="29"/>
        <v>3.7960789159640074E-3</v>
      </c>
      <c r="HG12" s="2">
        <f t="shared" si="30"/>
        <v>1.3903721934264923E-2</v>
      </c>
      <c r="HH12" s="2">
        <f t="shared" si="31"/>
        <v>1.1930582990835714E-2</v>
      </c>
      <c r="HI12" s="2">
        <f t="shared" si="32"/>
        <v>9.6031671042726696E-3</v>
      </c>
      <c r="HJ12" s="3">
        <f t="shared" si="33"/>
        <v>56.879997253417955</v>
      </c>
      <c r="HK12" t="str">
        <f t="shared" si="34"/>
        <v>AGIO</v>
      </c>
    </row>
    <row r="13" spans="1:219" hidden="1" x14ac:dyDescent="0.25">
      <c r="A13">
        <v>4</v>
      </c>
      <c r="B13" t="s">
        <v>238</v>
      </c>
      <c r="C13">
        <v>10</v>
      </c>
      <c r="D13">
        <v>1</v>
      </c>
      <c r="E13">
        <v>6</v>
      </c>
      <c r="F13">
        <v>0</v>
      </c>
      <c r="G13" t="s">
        <v>218</v>
      </c>
      <c r="H13" t="s">
        <v>218</v>
      </c>
      <c r="I13">
        <v>6</v>
      </c>
      <c r="J13">
        <v>0</v>
      </c>
      <c r="K13" t="s">
        <v>218</v>
      </c>
      <c r="L13" t="s">
        <v>218</v>
      </c>
      <c r="M13">
        <v>108</v>
      </c>
      <c r="N13">
        <v>33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54</v>
      </c>
      <c r="W13">
        <v>19</v>
      </c>
      <c r="X13">
        <v>5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 t="s">
        <v>239</v>
      </c>
      <c r="AV13">
        <v>133.00999450683591</v>
      </c>
      <c r="AW13">
        <v>133.2200012207031</v>
      </c>
      <c r="AX13">
        <v>133.3699951171875</v>
      </c>
      <c r="AY13">
        <v>131.8999938964844</v>
      </c>
      <c r="AZ13">
        <v>132.3399963378906</v>
      </c>
      <c r="BA13" s="2">
        <f t="shared" si="17"/>
        <v>1.576390271302186E-3</v>
      </c>
      <c r="BB13" s="2">
        <f t="shared" si="18"/>
        <v>1.1246449874472431E-3</v>
      </c>
      <c r="BC13" s="2">
        <f t="shared" si="19"/>
        <v>9.9084770464148431E-3</v>
      </c>
      <c r="BD13" s="2">
        <f t="shared" si="20"/>
        <v>3.3247880730084001E-3</v>
      </c>
      <c r="BE13">
        <v>3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4</v>
      </c>
      <c r="BO13">
        <v>10</v>
      </c>
      <c r="BP13">
        <v>7</v>
      </c>
      <c r="BQ13">
        <v>17</v>
      </c>
      <c r="BR13">
        <v>154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 t="s">
        <v>240</v>
      </c>
      <c r="CN13">
        <v>132.3399963378906</v>
      </c>
      <c r="CO13">
        <v>132.69999694824219</v>
      </c>
      <c r="CP13">
        <v>133.30000305175781</v>
      </c>
      <c r="CQ13">
        <v>131.55000305175781</v>
      </c>
      <c r="CR13">
        <v>132.44999694824219</v>
      </c>
      <c r="CS13" s="2">
        <f t="shared" si="21"/>
        <v>2.7128908713690558E-3</v>
      </c>
      <c r="CT13" s="2">
        <f t="shared" si="22"/>
        <v>4.5011709660850441E-3</v>
      </c>
      <c r="CU13" s="2">
        <f t="shared" si="23"/>
        <v>8.6661184847872663E-3</v>
      </c>
      <c r="CV13" s="2">
        <f t="shared" si="24"/>
        <v>6.7949710624460868E-3</v>
      </c>
      <c r="CW13">
        <v>27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6</v>
      </c>
      <c r="DG13">
        <v>11</v>
      </c>
      <c r="DH13">
        <v>23</v>
      </c>
      <c r="DI13">
        <v>42</v>
      </c>
      <c r="DJ13">
        <v>86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 t="s">
        <v>241</v>
      </c>
      <c r="EF13">
        <v>132.44999694824219</v>
      </c>
      <c r="EG13">
        <v>132.69000244140619</v>
      </c>
      <c r="EH13">
        <v>134.83000183105469</v>
      </c>
      <c r="EI13">
        <v>132.57000732421881</v>
      </c>
      <c r="EJ13">
        <v>133.0899963378906</v>
      </c>
      <c r="EK13" s="2">
        <f t="shared" si="25"/>
        <v>1.8087684734950926E-3</v>
      </c>
      <c r="EL13" s="2">
        <f t="shared" si="26"/>
        <v>1.5871833869215313E-2</v>
      </c>
      <c r="EM13" s="2">
        <f t="shared" si="27"/>
        <v>9.0432673886164938E-4</v>
      </c>
      <c r="EN13" s="2">
        <f t="shared" si="28"/>
        <v>3.9070480725811318E-3</v>
      </c>
      <c r="EO13">
        <v>18</v>
      </c>
      <c r="EP13">
        <v>60</v>
      </c>
      <c r="EQ13">
        <v>107</v>
      </c>
      <c r="ER13">
        <v>2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1</v>
      </c>
      <c r="EY13">
        <v>0</v>
      </c>
      <c r="EZ13">
        <v>0</v>
      </c>
      <c r="FA13">
        <v>0</v>
      </c>
      <c r="FB13">
        <v>0</v>
      </c>
      <c r="FC13">
        <v>1</v>
      </c>
      <c r="FD13">
        <v>1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 t="s">
        <v>242</v>
      </c>
      <c r="FX13">
        <v>133.0899963378906</v>
      </c>
      <c r="FY13">
        <v>134.6600036621094</v>
      </c>
      <c r="FZ13">
        <v>139.72999572753909</v>
      </c>
      <c r="GA13">
        <v>134.6600036621094</v>
      </c>
      <c r="GB13">
        <v>135.49000549316409</v>
      </c>
      <c r="GC13">
        <v>358</v>
      </c>
      <c r="GD13">
        <v>439</v>
      </c>
      <c r="GE13">
        <v>214</v>
      </c>
      <c r="GF13">
        <v>169</v>
      </c>
      <c r="GG13">
        <v>0</v>
      </c>
      <c r="GH13">
        <v>2</v>
      </c>
      <c r="GI13">
        <v>0</v>
      </c>
      <c r="GJ13">
        <v>2</v>
      </c>
      <c r="GK13">
        <v>0</v>
      </c>
      <c r="GL13">
        <v>240</v>
      </c>
      <c r="GM13">
        <v>0</v>
      </c>
      <c r="GN13">
        <v>86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2.6</v>
      </c>
      <c r="GX13" t="s">
        <v>243</v>
      </c>
      <c r="GY13">
        <v>605385</v>
      </c>
      <c r="GZ13">
        <v>519885</v>
      </c>
      <c r="HA13">
        <v>1.5880000000000001</v>
      </c>
      <c r="HB13">
        <v>2.1960000000000002</v>
      </c>
      <c r="HC13">
        <v>5.94</v>
      </c>
      <c r="HD13">
        <v>2.56</v>
      </c>
      <c r="HE13">
        <v>0.37759998</v>
      </c>
      <c r="HF13" s="2">
        <f t="shared" si="29"/>
        <v>1.1659047092841934E-2</v>
      </c>
      <c r="HG13" s="2">
        <f t="shared" si="30"/>
        <v>3.6284206830691668E-2</v>
      </c>
      <c r="HH13" s="2">
        <f t="shared" si="31"/>
        <v>0</v>
      </c>
      <c r="HI13" s="2">
        <f t="shared" si="32"/>
        <v>6.1259266174917837E-3</v>
      </c>
      <c r="HJ13" s="3">
        <f t="shared" si="33"/>
        <v>144.79998779296878</v>
      </c>
      <c r="HK13" t="str">
        <f t="shared" si="34"/>
        <v>ALLE</v>
      </c>
    </row>
    <row r="14" spans="1:219" hidden="1" x14ac:dyDescent="0.25">
      <c r="A14">
        <v>5</v>
      </c>
      <c r="B14" t="s">
        <v>244</v>
      </c>
      <c r="C14">
        <v>10</v>
      </c>
      <c r="D14">
        <v>0</v>
      </c>
      <c r="E14">
        <v>6</v>
      </c>
      <c r="F14">
        <v>0</v>
      </c>
      <c r="G14" t="s">
        <v>218</v>
      </c>
      <c r="H14" t="s">
        <v>218</v>
      </c>
      <c r="I14">
        <v>6</v>
      </c>
      <c r="J14">
        <v>0</v>
      </c>
      <c r="K14" t="s">
        <v>218</v>
      </c>
      <c r="L14" t="s">
        <v>218</v>
      </c>
      <c r="M14">
        <v>120</v>
      </c>
      <c r="N14">
        <v>7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38</v>
      </c>
      <c r="W14">
        <v>18</v>
      </c>
      <c r="X14">
        <v>11</v>
      </c>
      <c r="Y14">
        <v>6</v>
      </c>
      <c r="Z14">
        <v>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1</v>
      </c>
      <c r="AH14">
        <v>0</v>
      </c>
      <c r="AI14">
        <v>0</v>
      </c>
      <c r="AJ14">
        <v>0</v>
      </c>
      <c r="AK14">
        <v>1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 t="s">
        <v>245</v>
      </c>
      <c r="AV14">
        <v>56.159999847412109</v>
      </c>
      <c r="AW14">
        <v>56.159999847412109</v>
      </c>
      <c r="AX14">
        <v>56.369998931884773</v>
      </c>
      <c r="AY14">
        <v>55.799999237060547</v>
      </c>
      <c r="AZ14">
        <v>56.189998626708977</v>
      </c>
      <c r="BA14" s="2">
        <f t="shared" si="17"/>
        <v>0</v>
      </c>
      <c r="BB14" s="2">
        <f t="shared" si="18"/>
        <v>3.7253696727299612E-3</v>
      </c>
      <c r="BC14" s="2">
        <f t="shared" si="19"/>
        <v>6.4102672957566664E-3</v>
      </c>
      <c r="BD14" s="2">
        <f t="shared" si="20"/>
        <v>6.9407260932562442E-3</v>
      </c>
      <c r="BE14">
        <v>132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46</v>
      </c>
      <c r="BO14">
        <v>15</v>
      </c>
      <c r="BP14">
        <v>17</v>
      </c>
      <c r="BQ14">
        <v>6</v>
      </c>
      <c r="BR14">
        <v>4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 t="s">
        <v>246</v>
      </c>
      <c r="CN14">
        <v>56.189998626708977</v>
      </c>
      <c r="CO14">
        <v>56.439998626708977</v>
      </c>
      <c r="CP14">
        <v>57.560001373291023</v>
      </c>
      <c r="CQ14">
        <v>56.389999389648438</v>
      </c>
      <c r="CR14">
        <v>57.419998168945313</v>
      </c>
      <c r="CS14" s="2">
        <f t="shared" si="21"/>
        <v>4.4294827442057372E-3</v>
      </c>
      <c r="CT14" s="2">
        <f t="shared" si="22"/>
        <v>1.9458004167139387E-2</v>
      </c>
      <c r="CU14" s="2">
        <f t="shared" si="23"/>
        <v>8.858830311324617E-4</v>
      </c>
      <c r="CV14" s="2">
        <f t="shared" si="24"/>
        <v>1.7937980009444354E-2</v>
      </c>
      <c r="CW14">
        <v>8</v>
      </c>
      <c r="CX14">
        <v>32</v>
      </c>
      <c r="CY14">
        <v>13</v>
      </c>
      <c r="CZ14">
        <v>142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 t="s">
        <v>247</v>
      </c>
      <c r="EF14">
        <v>57.419998168945313</v>
      </c>
      <c r="EG14">
        <v>57.509998321533203</v>
      </c>
      <c r="EH14">
        <v>57.810001373291023</v>
      </c>
      <c r="EI14">
        <v>56.790000915527337</v>
      </c>
      <c r="EJ14">
        <v>57.080001831054688</v>
      </c>
      <c r="EK14" s="2">
        <f t="shared" si="25"/>
        <v>1.5649479258320609E-3</v>
      </c>
      <c r="EL14" s="2">
        <f t="shared" si="26"/>
        <v>5.1894662624316634E-3</v>
      </c>
      <c r="EM14" s="2">
        <f t="shared" si="27"/>
        <v>1.2519517075629594E-2</v>
      </c>
      <c r="EN14" s="2">
        <f t="shared" si="28"/>
        <v>5.080604523904797E-3</v>
      </c>
      <c r="EO14">
        <v>1</v>
      </c>
      <c r="EP14">
        <v>1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1</v>
      </c>
      <c r="EY14">
        <v>3</v>
      </c>
      <c r="EZ14">
        <v>8</v>
      </c>
      <c r="FA14">
        <v>5</v>
      </c>
      <c r="FB14">
        <v>177</v>
      </c>
      <c r="FC14">
        <v>0</v>
      </c>
      <c r="FD14">
        <v>0</v>
      </c>
      <c r="FE14">
        <v>0</v>
      </c>
      <c r="FF14">
        <v>0</v>
      </c>
      <c r="FG14">
        <v>1</v>
      </c>
      <c r="FH14">
        <v>0</v>
      </c>
      <c r="FI14">
        <v>0</v>
      </c>
      <c r="FJ14">
        <v>0</v>
      </c>
      <c r="FK14">
        <v>1</v>
      </c>
      <c r="FL14">
        <v>0</v>
      </c>
      <c r="FM14">
        <v>0</v>
      </c>
      <c r="FN14">
        <v>0</v>
      </c>
      <c r="FO14">
        <v>2</v>
      </c>
      <c r="FP14">
        <v>1</v>
      </c>
      <c r="FQ14">
        <v>0</v>
      </c>
      <c r="FR14">
        <v>0</v>
      </c>
      <c r="FS14">
        <v>1</v>
      </c>
      <c r="FT14">
        <v>1</v>
      </c>
      <c r="FU14">
        <v>0</v>
      </c>
      <c r="FV14">
        <v>0</v>
      </c>
      <c r="FW14" t="s">
        <v>248</v>
      </c>
      <c r="FX14">
        <v>57.080001831054688</v>
      </c>
      <c r="FY14">
        <v>57.069999694824219</v>
      </c>
      <c r="FZ14">
        <v>57.389999389648438</v>
      </c>
      <c r="GA14">
        <v>56.610000610351563</v>
      </c>
      <c r="GB14">
        <v>56.849998474121087</v>
      </c>
      <c r="GC14">
        <v>456</v>
      </c>
      <c r="GD14">
        <v>356</v>
      </c>
      <c r="GE14">
        <v>197</v>
      </c>
      <c r="GF14">
        <v>194</v>
      </c>
      <c r="GG14">
        <v>0</v>
      </c>
      <c r="GH14">
        <v>142</v>
      </c>
      <c r="GI14">
        <v>0</v>
      </c>
      <c r="GJ14">
        <v>142</v>
      </c>
      <c r="GK14">
        <v>0</v>
      </c>
      <c r="GL14">
        <v>182</v>
      </c>
      <c r="GM14">
        <v>0</v>
      </c>
      <c r="GN14">
        <v>177</v>
      </c>
      <c r="GO14">
        <v>1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2</v>
      </c>
      <c r="GX14" t="s">
        <v>218</v>
      </c>
      <c r="GY14">
        <v>912294</v>
      </c>
      <c r="GZ14">
        <v>1241742</v>
      </c>
      <c r="HA14">
        <v>0.35899999999999999</v>
      </c>
      <c r="HB14">
        <v>0.68400000000000005</v>
      </c>
      <c r="HC14">
        <v>3.99</v>
      </c>
      <c r="HD14">
        <v>2.58</v>
      </c>
      <c r="HE14">
        <v>0.61539999999999995</v>
      </c>
      <c r="HF14" s="2">
        <f t="shared" si="29"/>
        <v>-1.7526084254337881E-4</v>
      </c>
      <c r="HG14" s="2">
        <f t="shared" si="30"/>
        <v>5.5758790421234217E-3</v>
      </c>
      <c r="HH14" s="2">
        <f t="shared" si="31"/>
        <v>8.0602608539066534E-3</v>
      </c>
      <c r="HI14" s="2">
        <f t="shared" si="32"/>
        <v>4.2215984206011026E-3</v>
      </c>
      <c r="HJ14" s="3">
        <f t="shared" si="33"/>
        <v>57.709999084472656</v>
      </c>
      <c r="HK14" t="str">
        <f t="shared" si="34"/>
        <v>LNT</v>
      </c>
    </row>
    <row r="15" spans="1:219" hidden="1" x14ac:dyDescent="0.25">
      <c r="A15">
        <v>6</v>
      </c>
      <c r="B15" t="s">
        <v>249</v>
      </c>
      <c r="C15">
        <v>10</v>
      </c>
      <c r="D15">
        <v>0</v>
      </c>
      <c r="E15">
        <v>6</v>
      </c>
      <c r="F15">
        <v>0</v>
      </c>
      <c r="G15" t="s">
        <v>218</v>
      </c>
      <c r="H15" t="s">
        <v>218</v>
      </c>
      <c r="I15">
        <v>6</v>
      </c>
      <c r="J15">
        <v>0</v>
      </c>
      <c r="K15" t="s">
        <v>218</v>
      </c>
      <c r="L15" t="s">
        <v>218</v>
      </c>
      <c r="M15">
        <v>18</v>
      </c>
      <c r="N15">
        <v>3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10</v>
      </c>
      <c r="W15">
        <v>10</v>
      </c>
      <c r="X15">
        <v>4</v>
      </c>
      <c r="Y15">
        <v>7</v>
      </c>
      <c r="Z15">
        <v>63</v>
      </c>
      <c r="AA15">
        <v>0</v>
      </c>
      <c r="AB15">
        <v>0</v>
      </c>
      <c r="AC15">
        <v>0</v>
      </c>
      <c r="AD15">
        <v>0</v>
      </c>
      <c r="AE15">
        <v>3</v>
      </c>
      <c r="AF15">
        <v>0</v>
      </c>
      <c r="AG15">
        <v>0</v>
      </c>
      <c r="AH15">
        <v>0</v>
      </c>
      <c r="AI15">
        <v>2</v>
      </c>
      <c r="AJ15">
        <v>0</v>
      </c>
      <c r="AK15">
        <v>1</v>
      </c>
      <c r="AL15">
        <v>0</v>
      </c>
      <c r="AM15">
        <v>21</v>
      </c>
      <c r="AN15">
        <v>4</v>
      </c>
      <c r="AO15">
        <v>0</v>
      </c>
      <c r="AP15">
        <v>0</v>
      </c>
      <c r="AQ15">
        <v>1</v>
      </c>
      <c r="AR15">
        <v>1</v>
      </c>
      <c r="AS15">
        <v>0</v>
      </c>
      <c r="AT15">
        <v>0</v>
      </c>
      <c r="AU15" t="s">
        <v>250</v>
      </c>
      <c r="AV15">
        <v>282.95999145507813</v>
      </c>
      <c r="AW15">
        <v>282.95999145507813</v>
      </c>
      <c r="AX15">
        <v>283.42999267578119</v>
      </c>
      <c r="AY15">
        <v>277.6400146484375</v>
      </c>
      <c r="AZ15">
        <v>281.02999877929688</v>
      </c>
      <c r="BA15" s="2">
        <f t="shared" si="17"/>
        <v>0</v>
      </c>
      <c r="BB15" s="2">
        <f t="shared" si="18"/>
        <v>1.6582621206242543E-3</v>
      </c>
      <c r="BC15" s="2">
        <f t="shared" si="19"/>
        <v>1.8801162592928633E-2</v>
      </c>
      <c r="BD15" s="2">
        <f t="shared" si="20"/>
        <v>1.2062712683999499E-2</v>
      </c>
      <c r="BE15">
        <v>8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11</v>
      </c>
      <c r="BO15">
        <v>11</v>
      </c>
      <c r="BP15">
        <v>9</v>
      </c>
      <c r="BQ15">
        <v>16</v>
      </c>
      <c r="BR15">
        <v>72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2</v>
      </c>
      <c r="CF15">
        <v>0</v>
      </c>
      <c r="CG15">
        <v>22</v>
      </c>
      <c r="CH15">
        <v>0</v>
      </c>
      <c r="CI15">
        <v>1</v>
      </c>
      <c r="CJ15">
        <v>0</v>
      </c>
      <c r="CK15">
        <v>1</v>
      </c>
      <c r="CL15">
        <v>0</v>
      </c>
      <c r="CM15" t="s">
        <v>251</v>
      </c>
      <c r="CN15">
        <v>281.02999877929688</v>
      </c>
      <c r="CO15">
        <v>281.73001098632813</v>
      </c>
      <c r="CP15">
        <v>285.8800048828125</v>
      </c>
      <c r="CQ15">
        <v>278.8900146484375</v>
      </c>
      <c r="CR15">
        <v>281.04000854492188</v>
      </c>
      <c r="CS15" s="2">
        <f t="shared" si="21"/>
        <v>2.4846916541853004E-3</v>
      </c>
      <c r="CT15" s="2">
        <f t="shared" si="22"/>
        <v>1.4516558785513944E-2</v>
      </c>
      <c r="CU15" s="2">
        <f t="shared" si="23"/>
        <v>1.0080560207085809E-2</v>
      </c>
      <c r="CV15" s="2">
        <f t="shared" si="24"/>
        <v>7.6501346111392809E-3</v>
      </c>
      <c r="CW15">
        <v>9</v>
      </c>
      <c r="CX15">
        <v>75</v>
      </c>
      <c r="CY15">
        <v>11</v>
      </c>
      <c r="CZ15">
        <v>0</v>
      </c>
      <c r="DA15">
        <v>0</v>
      </c>
      <c r="DB15">
        <v>2</v>
      </c>
      <c r="DC15">
        <v>11</v>
      </c>
      <c r="DD15">
        <v>0</v>
      </c>
      <c r="DE15">
        <v>0</v>
      </c>
      <c r="DF15">
        <v>1</v>
      </c>
      <c r="DG15">
        <v>0</v>
      </c>
      <c r="DH15">
        <v>3</v>
      </c>
      <c r="DI15">
        <v>4</v>
      </c>
      <c r="DJ15">
        <v>30</v>
      </c>
      <c r="DK15">
        <v>1</v>
      </c>
      <c r="DL15">
        <v>4</v>
      </c>
      <c r="DM15">
        <v>0</v>
      </c>
      <c r="DN15">
        <v>0</v>
      </c>
      <c r="DO15">
        <v>86</v>
      </c>
      <c r="DP15">
        <v>11</v>
      </c>
      <c r="DQ15">
        <v>2</v>
      </c>
      <c r="DR15">
        <v>2</v>
      </c>
      <c r="DS15">
        <v>2</v>
      </c>
      <c r="DT15">
        <v>2</v>
      </c>
      <c r="DU15">
        <v>1</v>
      </c>
      <c r="DV15">
        <v>1</v>
      </c>
      <c r="DW15">
        <v>95</v>
      </c>
      <c r="DX15">
        <v>88</v>
      </c>
      <c r="DY15">
        <v>0</v>
      </c>
      <c r="DZ15">
        <v>0</v>
      </c>
      <c r="EA15">
        <v>1</v>
      </c>
      <c r="EB15">
        <v>1</v>
      </c>
      <c r="EC15">
        <v>0</v>
      </c>
      <c r="ED15">
        <v>0</v>
      </c>
      <c r="EE15" t="s">
        <v>252</v>
      </c>
      <c r="EF15">
        <v>281.04000854492188</v>
      </c>
      <c r="EG15">
        <v>280.8599853515625</v>
      </c>
      <c r="EH15">
        <v>286.760009765625</v>
      </c>
      <c r="EI15">
        <v>280.8599853515625</v>
      </c>
      <c r="EJ15">
        <v>285.04998779296881</v>
      </c>
      <c r="EK15" s="2">
        <f t="shared" si="25"/>
        <v>-6.4097131221463322E-4</v>
      </c>
      <c r="EL15" s="2">
        <f t="shared" si="26"/>
        <v>2.0574781047345891E-2</v>
      </c>
      <c r="EM15" s="2">
        <f t="shared" si="27"/>
        <v>0</v>
      </c>
      <c r="EN15" s="2">
        <f t="shared" si="28"/>
        <v>1.4699184777546837E-2</v>
      </c>
      <c r="EO15">
        <v>0</v>
      </c>
      <c r="EP15">
        <v>10</v>
      </c>
      <c r="EQ15">
        <v>31</v>
      </c>
      <c r="ER15">
        <v>38</v>
      </c>
      <c r="ES15">
        <v>12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 t="s">
        <v>253</v>
      </c>
      <c r="FX15">
        <v>285.04998779296881</v>
      </c>
      <c r="FY15">
        <v>283.98001098632813</v>
      </c>
      <c r="FZ15">
        <v>286.760009765625</v>
      </c>
      <c r="GA15">
        <v>281.45001220703119</v>
      </c>
      <c r="GB15">
        <v>282.92001342773438</v>
      </c>
      <c r="GC15">
        <v>215</v>
      </c>
      <c r="GD15">
        <v>251</v>
      </c>
      <c r="GE15">
        <v>186</v>
      </c>
      <c r="GF15">
        <v>38</v>
      </c>
      <c r="GG15">
        <v>0</v>
      </c>
      <c r="GH15">
        <v>50</v>
      </c>
      <c r="GI15">
        <v>0</v>
      </c>
      <c r="GJ15">
        <v>50</v>
      </c>
      <c r="GK15">
        <v>0</v>
      </c>
      <c r="GL15">
        <v>165</v>
      </c>
      <c r="GM15">
        <v>0</v>
      </c>
      <c r="GN15">
        <v>30</v>
      </c>
      <c r="GO15">
        <v>2</v>
      </c>
      <c r="GP15">
        <v>1</v>
      </c>
      <c r="GQ15">
        <v>1</v>
      </c>
      <c r="GR15">
        <v>1</v>
      </c>
      <c r="GS15">
        <v>1</v>
      </c>
      <c r="GT15">
        <v>0</v>
      </c>
      <c r="GU15">
        <v>0</v>
      </c>
      <c r="GV15">
        <v>0</v>
      </c>
      <c r="GW15">
        <v>1.8</v>
      </c>
      <c r="GX15" t="s">
        <v>218</v>
      </c>
      <c r="GY15">
        <v>109565</v>
      </c>
      <c r="GZ15">
        <v>130314</v>
      </c>
      <c r="HA15">
        <v>0.74399999999999999</v>
      </c>
      <c r="HB15">
        <v>0.79300000000000004</v>
      </c>
      <c r="HC15">
        <v>2.58</v>
      </c>
      <c r="HD15">
        <v>1.75</v>
      </c>
      <c r="HE15">
        <v>0</v>
      </c>
      <c r="HF15" s="2">
        <f t="shared" si="29"/>
        <v>-3.7677891585552459E-3</v>
      </c>
      <c r="HG15" s="2">
        <f t="shared" si="30"/>
        <v>9.6945134768583463E-3</v>
      </c>
      <c r="HH15" s="2">
        <f t="shared" si="31"/>
        <v>8.9090734608737732E-3</v>
      </c>
      <c r="HI15" s="2">
        <f t="shared" si="32"/>
        <v>5.1958191394567699E-3</v>
      </c>
      <c r="HJ15" s="3">
        <f t="shared" si="33"/>
        <v>289.54000854492188</v>
      </c>
      <c r="HK15" t="str">
        <f t="shared" si="34"/>
        <v>AMED</v>
      </c>
    </row>
    <row r="16" spans="1:219" hidden="1" x14ac:dyDescent="0.25">
      <c r="A16">
        <v>7</v>
      </c>
      <c r="B16" t="s">
        <v>254</v>
      </c>
      <c r="C16">
        <v>10</v>
      </c>
      <c r="D16">
        <v>0</v>
      </c>
      <c r="E16">
        <v>6</v>
      </c>
      <c r="F16">
        <v>0</v>
      </c>
      <c r="G16" t="s">
        <v>218</v>
      </c>
      <c r="H16" t="s">
        <v>218</v>
      </c>
      <c r="I16">
        <v>6</v>
      </c>
      <c r="J16">
        <v>0</v>
      </c>
      <c r="K16" t="s">
        <v>218</v>
      </c>
      <c r="L16" t="s">
        <v>218</v>
      </c>
      <c r="M16">
        <v>71</v>
      </c>
      <c r="N16">
        <v>123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3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 t="s">
        <v>255</v>
      </c>
      <c r="AV16">
        <v>84.239997863769531</v>
      </c>
      <c r="AW16">
        <v>84.430000305175781</v>
      </c>
      <c r="AX16">
        <v>84.489997863769531</v>
      </c>
      <c r="AY16">
        <v>83.629997253417969</v>
      </c>
      <c r="AZ16">
        <v>83.790000915527344</v>
      </c>
      <c r="BA16" s="2">
        <f t="shared" si="17"/>
        <v>2.2504138424668252E-3</v>
      </c>
      <c r="BB16" s="2">
        <f t="shared" si="18"/>
        <v>7.1011433436762861E-4</v>
      </c>
      <c r="BC16" s="2">
        <f t="shared" si="19"/>
        <v>9.4753410975502161E-3</v>
      </c>
      <c r="BD16" s="2">
        <f t="shared" si="20"/>
        <v>1.9095794290620027E-3</v>
      </c>
      <c r="BE16">
        <v>1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1</v>
      </c>
      <c r="BP16">
        <v>0</v>
      </c>
      <c r="BQ16">
        <v>23</v>
      </c>
      <c r="BR16">
        <v>171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 t="s">
        <v>256</v>
      </c>
      <c r="CN16">
        <v>83.790000915527344</v>
      </c>
      <c r="CO16">
        <v>84.069999694824219</v>
      </c>
      <c r="CP16">
        <v>86.169998168945313</v>
      </c>
      <c r="CQ16">
        <v>83.370002746582031</v>
      </c>
      <c r="CR16">
        <v>85.889999389648438</v>
      </c>
      <c r="CS16" s="2">
        <f t="shared" si="21"/>
        <v>3.3305433604529089E-3</v>
      </c>
      <c r="CT16" s="2">
        <f t="shared" si="22"/>
        <v>2.4370413354353637E-2</v>
      </c>
      <c r="CU16" s="2">
        <f t="shared" si="23"/>
        <v>8.3263584011322722E-3</v>
      </c>
      <c r="CV16" s="2">
        <f t="shared" si="24"/>
        <v>2.9339814425125232E-2</v>
      </c>
      <c r="CW16">
        <v>1</v>
      </c>
      <c r="CX16">
        <v>35</v>
      </c>
      <c r="CY16">
        <v>15</v>
      </c>
      <c r="CZ16">
        <v>61</v>
      </c>
      <c r="DA16">
        <v>83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1</v>
      </c>
      <c r="DK16">
        <v>1</v>
      </c>
      <c r="DL16">
        <v>1</v>
      </c>
      <c r="DM16">
        <v>1</v>
      </c>
      <c r="DN16">
        <v>1</v>
      </c>
      <c r="DO16">
        <v>0</v>
      </c>
      <c r="DP16">
        <v>0</v>
      </c>
      <c r="DQ16">
        <v>1</v>
      </c>
      <c r="DR16">
        <v>1</v>
      </c>
      <c r="DS16">
        <v>0</v>
      </c>
      <c r="DT16">
        <v>0</v>
      </c>
      <c r="DU16">
        <v>1</v>
      </c>
      <c r="DV16">
        <v>1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 t="s">
        <v>257</v>
      </c>
      <c r="EF16">
        <v>85.889999389648438</v>
      </c>
      <c r="EG16">
        <v>86.160003662109375</v>
      </c>
      <c r="EH16">
        <v>86.55999755859375</v>
      </c>
      <c r="EI16">
        <v>85.029998779296875</v>
      </c>
      <c r="EJ16">
        <v>85.080001831054688</v>
      </c>
      <c r="EK16" s="2">
        <f t="shared" si="25"/>
        <v>3.1337541897027421E-3</v>
      </c>
      <c r="EL16" s="2">
        <f t="shared" si="26"/>
        <v>4.6210017070946741E-3</v>
      </c>
      <c r="EM16" s="2">
        <f t="shared" si="27"/>
        <v>1.3115190747252092E-2</v>
      </c>
      <c r="EN16" s="2">
        <f t="shared" si="28"/>
        <v>5.8771803810142575E-4</v>
      </c>
      <c r="EO16">
        <v>1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4</v>
      </c>
      <c r="FA16">
        <v>2</v>
      </c>
      <c r="FB16">
        <v>189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1</v>
      </c>
      <c r="FP16">
        <v>0</v>
      </c>
      <c r="FQ16">
        <v>0</v>
      </c>
      <c r="FR16">
        <v>0</v>
      </c>
      <c r="FS16">
        <v>1</v>
      </c>
      <c r="FT16">
        <v>0</v>
      </c>
      <c r="FU16">
        <v>0</v>
      </c>
      <c r="FV16">
        <v>0</v>
      </c>
      <c r="FW16" t="s">
        <v>258</v>
      </c>
      <c r="FX16">
        <v>85.080001831054688</v>
      </c>
      <c r="FY16">
        <v>84.910003662109375</v>
      </c>
      <c r="FZ16">
        <v>85.269996643066406</v>
      </c>
      <c r="GA16">
        <v>84.080001831054688</v>
      </c>
      <c r="GB16">
        <v>84.80999755859375</v>
      </c>
      <c r="GC16">
        <v>391</v>
      </c>
      <c r="GD16">
        <v>395</v>
      </c>
      <c r="GE16">
        <v>196</v>
      </c>
      <c r="GF16">
        <v>196</v>
      </c>
      <c r="GG16">
        <v>0</v>
      </c>
      <c r="GH16">
        <v>144</v>
      </c>
      <c r="GI16">
        <v>0</v>
      </c>
      <c r="GJ16">
        <v>144</v>
      </c>
      <c r="GK16">
        <v>1</v>
      </c>
      <c r="GL16">
        <v>361</v>
      </c>
      <c r="GM16">
        <v>1</v>
      </c>
      <c r="GN16">
        <v>190</v>
      </c>
      <c r="GO16">
        <v>1</v>
      </c>
      <c r="GP16">
        <v>1</v>
      </c>
      <c r="GQ16">
        <v>1</v>
      </c>
      <c r="GR16">
        <v>1</v>
      </c>
      <c r="GS16">
        <v>0</v>
      </c>
      <c r="GT16">
        <v>0</v>
      </c>
      <c r="GU16">
        <v>0</v>
      </c>
      <c r="GV16">
        <v>0</v>
      </c>
      <c r="GW16">
        <v>2.1</v>
      </c>
      <c r="GX16" t="s">
        <v>218</v>
      </c>
      <c r="GY16">
        <v>1034748</v>
      </c>
      <c r="GZ16">
        <v>1379485</v>
      </c>
      <c r="HA16">
        <v>0.40699999999999997</v>
      </c>
      <c r="HB16">
        <v>0.75800000000000001</v>
      </c>
      <c r="HC16">
        <v>2.99</v>
      </c>
      <c r="HD16">
        <v>2.2400000000000002</v>
      </c>
      <c r="HE16">
        <v>0.57140000000000002</v>
      </c>
      <c r="HF16" s="2">
        <f t="shared" si="29"/>
        <v>-2.0020982406478982E-3</v>
      </c>
      <c r="HG16" s="2">
        <f t="shared" si="30"/>
        <v>4.2218012798093119E-3</v>
      </c>
      <c r="HH16" s="2">
        <f t="shared" si="31"/>
        <v>9.7750770846459778E-3</v>
      </c>
      <c r="HI16" s="2">
        <f t="shared" si="32"/>
        <v>8.6074254044721243E-3</v>
      </c>
      <c r="HJ16" s="3">
        <f t="shared" si="33"/>
        <v>85.629989624023438</v>
      </c>
      <c r="HK16" t="str">
        <f t="shared" si="34"/>
        <v>AEE</v>
      </c>
    </row>
    <row r="17" spans="1:219" hidden="1" x14ac:dyDescent="0.25">
      <c r="A17">
        <v>8</v>
      </c>
      <c r="B17" t="s">
        <v>259</v>
      </c>
      <c r="C17">
        <v>10</v>
      </c>
      <c r="D17">
        <v>0</v>
      </c>
      <c r="E17">
        <v>6</v>
      </c>
      <c r="F17">
        <v>0</v>
      </c>
      <c r="G17" t="s">
        <v>218</v>
      </c>
      <c r="H17" t="s">
        <v>218</v>
      </c>
      <c r="I17">
        <v>6</v>
      </c>
      <c r="J17">
        <v>0</v>
      </c>
      <c r="K17" t="s">
        <v>218</v>
      </c>
      <c r="L17" t="s">
        <v>218</v>
      </c>
      <c r="M17">
        <v>96</v>
      </c>
      <c r="N17">
        <v>9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34</v>
      </c>
      <c r="W17">
        <v>6</v>
      </c>
      <c r="X17">
        <v>2</v>
      </c>
      <c r="Y17">
        <v>2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 t="s">
        <v>260</v>
      </c>
      <c r="AV17">
        <v>80.709999084472656</v>
      </c>
      <c r="AW17">
        <v>80.519996643066406</v>
      </c>
      <c r="AX17">
        <v>80.949996948242188</v>
      </c>
      <c r="AY17">
        <v>79.199996948242188</v>
      </c>
      <c r="AZ17">
        <v>80.110000610351563</v>
      </c>
      <c r="BA17" s="2">
        <f t="shared" si="17"/>
        <v>-2.3596926145998953E-3</v>
      </c>
      <c r="BB17" s="2">
        <f t="shared" si="18"/>
        <v>5.3119249090363141E-3</v>
      </c>
      <c r="BC17" s="2">
        <f t="shared" si="19"/>
        <v>1.6393439516342645E-2</v>
      </c>
      <c r="BD17" s="2">
        <f t="shared" si="20"/>
        <v>1.1359426478294021E-2</v>
      </c>
      <c r="BE17">
        <v>38</v>
      </c>
      <c r="BF17">
        <v>1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15</v>
      </c>
      <c r="BO17">
        <v>5</v>
      </c>
      <c r="BP17">
        <v>6</v>
      </c>
      <c r="BQ17">
        <v>2</v>
      </c>
      <c r="BR17">
        <v>73</v>
      </c>
      <c r="BS17">
        <v>0</v>
      </c>
      <c r="BT17">
        <v>0</v>
      </c>
      <c r="BU17">
        <v>0</v>
      </c>
      <c r="BV17">
        <v>0</v>
      </c>
      <c r="BW17">
        <v>1</v>
      </c>
      <c r="BX17">
        <v>0</v>
      </c>
      <c r="BY17">
        <v>0</v>
      </c>
      <c r="BZ17">
        <v>0</v>
      </c>
      <c r="CA17">
        <v>1</v>
      </c>
      <c r="CB17">
        <v>0</v>
      </c>
      <c r="CC17">
        <v>1</v>
      </c>
      <c r="CD17">
        <v>0</v>
      </c>
      <c r="CE17">
        <v>1</v>
      </c>
      <c r="CF17">
        <v>0</v>
      </c>
      <c r="CG17">
        <v>37</v>
      </c>
      <c r="CH17">
        <v>0</v>
      </c>
      <c r="CI17">
        <v>1</v>
      </c>
      <c r="CJ17">
        <v>0</v>
      </c>
      <c r="CK17">
        <v>1</v>
      </c>
      <c r="CL17">
        <v>1</v>
      </c>
      <c r="CM17" t="s">
        <v>261</v>
      </c>
      <c r="CN17">
        <v>80.110000610351563</v>
      </c>
      <c r="CO17">
        <v>80</v>
      </c>
      <c r="CP17">
        <v>81.379997253417969</v>
      </c>
      <c r="CQ17">
        <v>80</v>
      </c>
      <c r="CR17">
        <v>81.080001831054688</v>
      </c>
      <c r="CS17" s="2">
        <f t="shared" si="21"/>
        <v>-1.3750076293945757E-3</v>
      </c>
      <c r="CT17" s="2">
        <f t="shared" si="22"/>
        <v>1.6957450233386573E-2</v>
      </c>
      <c r="CU17" s="2">
        <f t="shared" si="23"/>
        <v>0</v>
      </c>
      <c r="CV17" s="2">
        <f t="shared" si="24"/>
        <v>1.3320199884862771E-2</v>
      </c>
      <c r="CW17">
        <v>0</v>
      </c>
      <c r="CX17">
        <v>18</v>
      </c>
      <c r="CY17">
        <v>92</v>
      </c>
      <c r="CZ17">
        <v>8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 t="s">
        <v>262</v>
      </c>
      <c r="EF17">
        <v>81.080001831054688</v>
      </c>
      <c r="EG17">
        <v>81.410003662109375</v>
      </c>
      <c r="EH17">
        <v>81.970001220703125</v>
      </c>
      <c r="EI17">
        <v>80.930000305175781</v>
      </c>
      <c r="EJ17">
        <v>81.819999694824219</v>
      </c>
      <c r="EK17" s="2">
        <f t="shared" si="25"/>
        <v>4.0535783836143091E-3</v>
      </c>
      <c r="EL17" s="2">
        <f t="shared" si="26"/>
        <v>6.8317378340152501E-3</v>
      </c>
      <c r="EM17" s="2">
        <f t="shared" si="27"/>
        <v>5.8961225321378929E-3</v>
      </c>
      <c r="EN17" s="2">
        <f t="shared" si="28"/>
        <v>1.0877528635639178E-2</v>
      </c>
      <c r="EO17">
        <v>69</v>
      </c>
      <c r="EP17">
        <v>24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20</v>
      </c>
      <c r="EY17">
        <v>5</v>
      </c>
      <c r="EZ17">
        <v>3</v>
      </c>
      <c r="FA17">
        <v>1</v>
      </c>
      <c r="FB17">
        <v>3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3</v>
      </c>
      <c r="FJ17">
        <v>0</v>
      </c>
      <c r="FK17">
        <v>0</v>
      </c>
      <c r="FL17">
        <v>0</v>
      </c>
      <c r="FM17">
        <v>1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 t="s">
        <v>263</v>
      </c>
      <c r="FX17">
        <v>81.819999694824219</v>
      </c>
      <c r="FY17">
        <v>81.989997863769531</v>
      </c>
      <c r="FZ17">
        <v>82.660003662109375</v>
      </c>
      <c r="GA17">
        <v>81.349998474121094</v>
      </c>
      <c r="GB17">
        <v>81.620002746582031</v>
      </c>
      <c r="GC17">
        <v>355</v>
      </c>
      <c r="GD17">
        <v>177</v>
      </c>
      <c r="GE17">
        <v>211</v>
      </c>
      <c r="GF17">
        <v>32</v>
      </c>
      <c r="GG17">
        <v>0</v>
      </c>
      <c r="GH17">
        <v>8</v>
      </c>
      <c r="GI17">
        <v>0</v>
      </c>
      <c r="GJ17">
        <v>8</v>
      </c>
      <c r="GK17">
        <v>0</v>
      </c>
      <c r="GL17">
        <v>76</v>
      </c>
      <c r="GM17">
        <v>0</v>
      </c>
      <c r="GN17">
        <v>3</v>
      </c>
      <c r="GO17">
        <v>2</v>
      </c>
      <c r="GP17">
        <v>1</v>
      </c>
      <c r="GQ17">
        <v>0</v>
      </c>
      <c r="GR17">
        <v>0</v>
      </c>
      <c r="GS17">
        <v>1</v>
      </c>
      <c r="GT17">
        <v>0</v>
      </c>
      <c r="GU17">
        <v>1</v>
      </c>
      <c r="GV17">
        <v>0</v>
      </c>
      <c r="GW17">
        <v>2.6</v>
      </c>
      <c r="GX17" t="s">
        <v>243</v>
      </c>
      <c r="GY17">
        <v>172089</v>
      </c>
      <c r="GZ17">
        <v>154628</v>
      </c>
      <c r="HA17">
        <v>1.095</v>
      </c>
      <c r="HB17">
        <v>1.325</v>
      </c>
      <c r="HC17">
        <v>6.49</v>
      </c>
      <c r="HD17">
        <v>3.28</v>
      </c>
      <c r="HE17">
        <v>0.5494</v>
      </c>
      <c r="HF17" s="2">
        <f t="shared" si="29"/>
        <v>2.0734013096057602E-3</v>
      </c>
      <c r="HG17" s="2">
        <f t="shared" si="30"/>
        <v>8.1055621661794142E-3</v>
      </c>
      <c r="HH17" s="2">
        <f t="shared" si="31"/>
        <v>7.8058227384251166E-3</v>
      </c>
      <c r="HI17" s="2">
        <f t="shared" si="32"/>
        <v>3.308064976415892E-3</v>
      </c>
      <c r="HJ17" s="3">
        <f t="shared" si="33"/>
        <v>83.330009460449219</v>
      </c>
      <c r="HK17" t="str">
        <f t="shared" si="34"/>
        <v>AWR</v>
      </c>
    </row>
    <row r="18" spans="1:219" hidden="1" x14ac:dyDescent="0.25">
      <c r="A18">
        <v>9</v>
      </c>
      <c r="B18" t="s">
        <v>264</v>
      </c>
      <c r="C18">
        <v>10</v>
      </c>
      <c r="D18">
        <v>0</v>
      </c>
      <c r="E18">
        <v>6</v>
      </c>
      <c r="F18">
        <v>0</v>
      </c>
      <c r="G18" t="s">
        <v>218</v>
      </c>
      <c r="H18" t="s">
        <v>218</v>
      </c>
      <c r="I18">
        <v>6</v>
      </c>
      <c r="J18">
        <v>0</v>
      </c>
      <c r="K18" t="s">
        <v>218</v>
      </c>
      <c r="L18" t="s">
        <v>218</v>
      </c>
      <c r="M18">
        <v>92</v>
      </c>
      <c r="N18">
        <v>9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20</v>
      </c>
      <c r="W18">
        <v>9</v>
      </c>
      <c r="X18">
        <v>15</v>
      </c>
      <c r="Y18">
        <v>8</v>
      </c>
      <c r="Z18">
        <v>53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53</v>
      </c>
      <c r="AH18">
        <v>0</v>
      </c>
      <c r="AI18">
        <v>0</v>
      </c>
      <c r="AJ18">
        <v>0</v>
      </c>
      <c r="AK18">
        <v>1</v>
      </c>
      <c r="AL18">
        <v>0</v>
      </c>
      <c r="AM18">
        <v>1</v>
      </c>
      <c r="AN18">
        <v>0</v>
      </c>
      <c r="AO18">
        <v>1</v>
      </c>
      <c r="AP18">
        <v>1</v>
      </c>
      <c r="AQ18">
        <v>1</v>
      </c>
      <c r="AR18">
        <v>0</v>
      </c>
      <c r="AS18">
        <v>1</v>
      </c>
      <c r="AT18">
        <v>1</v>
      </c>
      <c r="AU18" t="s">
        <v>265</v>
      </c>
      <c r="AV18">
        <v>248.6199951171875</v>
      </c>
      <c r="AW18">
        <v>248.63999938964841</v>
      </c>
      <c r="AX18">
        <v>249.2200012207031</v>
      </c>
      <c r="AY18">
        <v>246.3699951171875</v>
      </c>
      <c r="AZ18">
        <v>248.53999328613281</v>
      </c>
      <c r="BA18" s="2">
        <f t="shared" si="17"/>
        <v>8.0454763956017139E-5</v>
      </c>
      <c r="BB18" s="2">
        <f t="shared" si="18"/>
        <v>2.327268390232673E-3</v>
      </c>
      <c r="BC18" s="2">
        <f t="shared" si="19"/>
        <v>9.1296825853974806E-3</v>
      </c>
      <c r="BD18" s="2">
        <f t="shared" si="20"/>
        <v>8.73098184422616E-3</v>
      </c>
      <c r="BE18">
        <v>23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67</v>
      </c>
      <c r="BO18">
        <v>65</v>
      </c>
      <c r="BP18">
        <v>40</v>
      </c>
      <c r="BQ18">
        <v>7</v>
      </c>
      <c r="BR18">
        <v>7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 t="s">
        <v>266</v>
      </c>
      <c r="CN18">
        <v>248.53999328613281</v>
      </c>
      <c r="CO18">
        <v>247.74000549316409</v>
      </c>
      <c r="CP18">
        <v>253.8500061035156</v>
      </c>
      <c r="CQ18">
        <v>247.74000549316409</v>
      </c>
      <c r="CR18">
        <v>252.66999816894531</v>
      </c>
      <c r="CS18" s="2">
        <f t="shared" si="21"/>
        <v>-3.2291425495700743E-3</v>
      </c>
      <c r="CT18" s="2">
        <f t="shared" si="22"/>
        <v>2.406933410850487E-2</v>
      </c>
      <c r="CU18" s="2">
        <f t="shared" si="23"/>
        <v>0</v>
      </c>
      <c r="CV18" s="2">
        <f t="shared" si="24"/>
        <v>1.9511587095848326E-2</v>
      </c>
      <c r="CW18">
        <v>3</v>
      </c>
      <c r="CX18">
        <v>1</v>
      </c>
      <c r="CY18">
        <v>21</v>
      </c>
      <c r="CZ18">
        <v>118</v>
      </c>
      <c r="DA18">
        <v>52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 t="s">
        <v>267</v>
      </c>
      <c r="EF18">
        <v>252.66999816894531</v>
      </c>
      <c r="EG18">
        <v>254.07000732421881</v>
      </c>
      <c r="EH18">
        <v>255.0299987792969</v>
      </c>
      <c r="EI18">
        <v>251.07000732421881</v>
      </c>
      <c r="EJ18">
        <v>252.17999267578119</v>
      </c>
      <c r="EK18" s="2">
        <f t="shared" si="25"/>
        <v>5.5103283146953341E-3</v>
      </c>
      <c r="EL18" s="2">
        <f t="shared" si="26"/>
        <v>3.7642295403407244E-3</v>
      </c>
      <c r="EM18" s="2">
        <f t="shared" si="27"/>
        <v>1.1807769171949922E-2</v>
      </c>
      <c r="EN18" s="2">
        <f t="shared" si="28"/>
        <v>4.4015599325892829E-3</v>
      </c>
      <c r="EO18">
        <v>9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12</v>
      </c>
      <c r="EY18">
        <v>15</v>
      </c>
      <c r="EZ18">
        <v>11</v>
      </c>
      <c r="FA18">
        <v>7</v>
      </c>
      <c r="FB18">
        <v>150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11</v>
      </c>
      <c r="FP18">
        <v>0</v>
      </c>
      <c r="FQ18">
        <v>0</v>
      </c>
      <c r="FR18">
        <v>0</v>
      </c>
      <c r="FS18">
        <v>1</v>
      </c>
      <c r="FT18">
        <v>0</v>
      </c>
      <c r="FU18">
        <v>0</v>
      </c>
      <c r="FV18">
        <v>0</v>
      </c>
      <c r="FW18" t="s">
        <v>268</v>
      </c>
      <c r="FX18">
        <v>252.17999267578119</v>
      </c>
      <c r="FY18">
        <v>250.72999572753909</v>
      </c>
      <c r="FZ18">
        <v>254.02000427246091</v>
      </c>
      <c r="GA18">
        <v>250.0899963378906</v>
      </c>
      <c r="GB18">
        <v>251.53999328613281</v>
      </c>
      <c r="GC18">
        <v>328</v>
      </c>
      <c r="GD18">
        <v>486</v>
      </c>
      <c r="GE18">
        <v>204</v>
      </c>
      <c r="GF18">
        <v>195</v>
      </c>
      <c r="GG18">
        <v>0</v>
      </c>
      <c r="GH18">
        <v>170</v>
      </c>
      <c r="GI18">
        <v>0</v>
      </c>
      <c r="GJ18">
        <v>170</v>
      </c>
      <c r="GK18">
        <v>0</v>
      </c>
      <c r="GL18">
        <v>210</v>
      </c>
      <c r="GM18">
        <v>0</v>
      </c>
      <c r="GN18">
        <v>150</v>
      </c>
      <c r="GO18">
        <v>1</v>
      </c>
      <c r="GP18">
        <v>0</v>
      </c>
      <c r="GQ18">
        <v>0</v>
      </c>
      <c r="GR18">
        <v>0</v>
      </c>
      <c r="GS18">
        <v>1</v>
      </c>
      <c r="GT18">
        <v>0</v>
      </c>
      <c r="GU18">
        <v>1</v>
      </c>
      <c r="GV18">
        <v>0</v>
      </c>
      <c r="GW18">
        <v>1.9</v>
      </c>
      <c r="GX18" t="s">
        <v>218</v>
      </c>
      <c r="GY18">
        <v>1096385</v>
      </c>
      <c r="GZ18">
        <v>1748414</v>
      </c>
      <c r="HA18">
        <v>0.68400000000000005</v>
      </c>
      <c r="HB18">
        <v>0.79500000000000004</v>
      </c>
      <c r="HC18">
        <v>2.71</v>
      </c>
      <c r="HD18">
        <v>1.26</v>
      </c>
      <c r="HE18">
        <v>1.1953</v>
      </c>
      <c r="HF18" s="2">
        <f t="shared" si="29"/>
        <v>-5.7831012361910794E-3</v>
      </c>
      <c r="HG18" s="2">
        <f t="shared" si="30"/>
        <v>1.2951769504707888E-2</v>
      </c>
      <c r="HH18" s="2">
        <f t="shared" si="31"/>
        <v>2.5525441732306975E-3</v>
      </c>
      <c r="HI18" s="2">
        <f t="shared" si="32"/>
        <v>5.7644787586235147E-3</v>
      </c>
      <c r="HJ18" s="3">
        <f t="shared" si="33"/>
        <v>257.31001281738276</v>
      </c>
      <c r="HK18" t="str">
        <f t="shared" si="34"/>
        <v>AMT</v>
      </c>
    </row>
    <row r="19" spans="1:219" hidden="1" x14ac:dyDescent="0.25">
      <c r="A19">
        <v>10</v>
      </c>
      <c r="B19" t="s">
        <v>269</v>
      </c>
      <c r="C19">
        <v>9</v>
      </c>
      <c r="D19">
        <v>0</v>
      </c>
      <c r="E19">
        <v>6</v>
      </c>
      <c r="F19">
        <v>0</v>
      </c>
      <c r="G19" t="s">
        <v>218</v>
      </c>
      <c r="H19" t="s">
        <v>218</v>
      </c>
      <c r="I19">
        <v>6</v>
      </c>
      <c r="J19">
        <v>0</v>
      </c>
      <c r="K19" t="s">
        <v>218</v>
      </c>
      <c r="L19" t="s">
        <v>218</v>
      </c>
      <c r="M19">
        <v>27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79</v>
      </c>
      <c r="W19">
        <v>40</v>
      </c>
      <c r="X19">
        <v>18</v>
      </c>
      <c r="Y19">
        <v>29</v>
      </c>
      <c r="Z19">
        <v>16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 t="s">
        <v>270</v>
      </c>
      <c r="AV19">
        <v>160.1199951171875</v>
      </c>
      <c r="AW19">
        <v>160.24000549316409</v>
      </c>
      <c r="AX19">
        <v>160.55999755859381</v>
      </c>
      <c r="AY19">
        <v>157.97999572753909</v>
      </c>
      <c r="AZ19">
        <v>158.7200012207031</v>
      </c>
      <c r="BA19" s="2">
        <f t="shared" si="17"/>
        <v>7.4894141202275222E-4</v>
      </c>
      <c r="BB19" s="2">
        <f t="shared" si="18"/>
        <v>1.9929750267524415E-3</v>
      </c>
      <c r="BC19" s="2">
        <f t="shared" si="19"/>
        <v>1.4103904693896219E-2</v>
      </c>
      <c r="BD19" s="2">
        <f t="shared" si="20"/>
        <v>4.6623329603873165E-3</v>
      </c>
      <c r="BE19">
        <v>2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1</v>
      </c>
      <c r="BQ19">
        <v>1</v>
      </c>
      <c r="BR19">
        <v>193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2</v>
      </c>
      <c r="CF19">
        <v>0</v>
      </c>
      <c r="CG19">
        <v>0</v>
      </c>
      <c r="CH19">
        <v>0</v>
      </c>
      <c r="CI19">
        <v>1</v>
      </c>
      <c r="CJ19">
        <v>0</v>
      </c>
      <c r="CK19">
        <v>0</v>
      </c>
      <c r="CL19">
        <v>0</v>
      </c>
      <c r="CM19" t="s">
        <v>271</v>
      </c>
      <c r="CN19">
        <v>158.7200012207031</v>
      </c>
      <c r="CO19">
        <v>159</v>
      </c>
      <c r="CP19">
        <v>162.3999938964844</v>
      </c>
      <c r="CQ19">
        <v>158.86000061035159</v>
      </c>
      <c r="CR19">
        <v>161.30999755859381</v>
      </c>
      <c r="CS19" s="2">
        <f t="shared" si="21"/>
        <v>1.7609986119302423E-3</v>
      </c>
      <c r="CT19" s="2">
        <f t="shared" si="22"/>
        <v>2.0935923794748401E-2</v>
      </c>
      <c r="CU19" s="2">
        <f t="shared" si="23"/>
        <v>8.8049930596478809E-4</v>
      </c>
      <c r="CV19" s="2">
        <f t="shared" si="24"/>
        <v>1.5188128357340513E-2</v>
      </c>
      <c r="CW19">
        <v>9</v>
      </c>
      <c r="CX19">
        <v>16</v>
      </c>
      <c r="CY19">
        <v>58</v>
      </c>
      <c r="CZ19">
        <v>107</v>
      </c>
      <c r="DA19">
        <v>5</v>
      </c>
      <c r="DB19">
        <v>0</v>
      </c>
      <c r="DC19">
        <v>0</v>
      </c>
      <c r="DD19">
        <v>0</v>
      </c>
      <c r="DE19">
        <v>0</v>
      </c>
      <c r="DF19">
        <v>1</v>
      </c>
      <c r="DG19">
        <v>0</v>
      </c>
      <c r="DH19">
        <v>0</v>
      </c>
      <c r="DI19">
        <v>0</v>
      </c>
      <c r="DJ19">
        <v>0</v>
      </c>
      <c r="DK19">
        <v>1</v>
      </c>
      <c r="DL19">
        <v>1</v>
      </c>
      <c r="DM19">
        <v>1</v>
      </c>
      <c r="DN19">
        <v>1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 t="s">
        <v>272</v>
      </c>
      <c r="EF19">
        <v>161.30999755859381</v>
      </c>
      <c r="EG19">
        <v>162.28999328613281</v>
      </c>
      <c r="EH19">
        <v>162.5</v>
      </c>
      <c r="EI19">
        <v>159.83000183105469</v>
      </c>
      <c r="EJ19">
        <v>161</v>
      </c>
      <c r="EK19" s="2">
        <f t="shared" si="25"/>
        <v>6.038546848733839E-3</v>
      </c>
      <c r="EL19" s="2">
        <f t="shared" si="26"/>
        <v>1.2923490084134626E-3</v>
      </c>
      <c r="EM19" s="2">
        <f t="shared" si="27"/>
        <v>1.5157998378500959E-2</v>
      </c>
      <c r="EN19" s="2">
        <f t="shared" si="28"/>
        <v>7.2670693723311253E-3</v>
      </c>
      <c r="EO19">
        <v>1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2</v>
      </c>
      <c r="EZ19">
        <v>3</v>
      </c>
      <c r="FA19">
        <v>0</v>
      </c>
      <c r="FB19">
        <v>189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1</v>
      </c>
      <c r="FP19">
        <v>0</v>
      </c>
      <c r="FQ19">
        <v>0</v>
      </c>
      <c r="FR19">
        <v>0</v>
      </c>
      <c r="FS19">
        <v>1</v>
      </c>
      <c r="FT19">
        <v>0</v>
      </c>
      <c r="FU19">
        <v>0</v>
      </c>
      <c r="FV19">
        <v>0</v>
      </c>
      <c r="FW19" t="s">
        <v>268</v>
      </c>
      <c r="FX19">
        <v>161</v>
      </c>
      <c r="FY19">
        <v>161</v>
      </c>
      <c r="FZ19">
        <v>162.3800048828125</v>
      </c>
      <c r="GA19">
        <v>160.4700012207031</v>
      </c>
      <c r="GB19">
        <v>161.42999267578119</v>
      </c>
      <c r="GC19">
        <v>225</v>
      </c>
      <c r="GD19">
        <v>572</v>
      </c>
      <c r="GE19">
        <v>196</v>
      </c>
      <c r="GF19">
        <v>195</v>
      </c>
      <c r="GG19">
        <v>0</v>
      </c>
      <c r="GH19">
        <v>112</v>
      </c>
      <c r="GI19">
        <v>0</v>
      </c>
      <c r="GJ19">
        <v>112</v>
      </c>
      <c r="GK19">
        <v>1</v>
      </c>
      <c r="GL19">
        <v>398</v>
      </c>
      <c r="GM19">
        <v>1</v>
      </c>
      <c r="GN19">
        <v>189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2.2000000000000002</v>
      </c>
      <c r="GX19" t="s">
        <v>218</v>
      </c>
      <c r="GY19">
        <v>623186</v>
      </c>
      <c r="GZ19">
        <v>929428</v>
      </c>
      <c r="HA19">
        <v>0.38800000000000001</v>
      </c>
      <c r="HB19">
        <v>0.66200000000000003</v>
      </c>
      <c r="HC19">
        <v>4.3899999999999997</v>
      </c>
      <c r="HD19">
        <v>1.1499999999999999</v>
      </c>
      <c r="HE19">
        <v>0.54990000000000006</v>
      </c>
      <c r="HF19" s="2">
        <f t="shared" si="29"/>
        <v>0</v>
      </c>
      <c r="HG19" s="2">
        <f t="shared" si="30"/>
        <v>8.4986133841320477E-3</v>
      </c>
      <c r="HH19" s="2">
        <f t="shared" si="31"/>
        <v>3.2919178838316521E-3</v>
      </c>
      <c r="HI19" s="2">
        <f t="shared" si="32"/>
        <v>5.9467973650111361E-3</v>
      </c>
      <c r="HJ19" s="3">
        <f t="shared" si="33"/>
        <v>163.760009765625</v>
      </c>
      <c r="HK19" t="str">
        <f t="shared" si="34"/>
        <v>AWK</v>
      </c>
    </row>
    <row r="20" spans="1:219" hidden="1" x14ac:dyDescent="0.25">
      <c r="A20">
        <v>11</v>
      </c>
      <c r="B20" t="s">
        <v>273</v>
      </c>
      <c r="C20">
        <v>9</v>
      </c>
      <c r="D20">
        <v>0</v>
      </c>
      <c r="E20">
        <v>6</v>
      </c>
      <c r="F20">
        <v>0</v>
      </c>
      <c r="G20" t="s">
        <v>218</v>
      </c>
      <c r="H20" t="s">
        <v>218</v>
      </c>
      <c r="I20">
        <v>6</v>
      </c>
      <c r="J20">
        <v>0</v>
      </c>
      <c r="K20" t="s">
        <v>218</v>
      </c>
      <c r="L20" t="s">
        <v>218</v>
      </c>
      <c r="M20">
        <v>40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32</v>
      </c>
      <c r="W20">
        <v>10</v>
      </c>
      <c r="X20">
        <v>56</v>
      </c>
      <c r="Y20">
        <v>51</v>
      </c>
      <c r="Z20">
        <v>21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 t="s">
        <v>274</v>
      </c>
      <c r="AV20">
        <v>119.69000244140619</v>
      </c>
      <c r="AW20">
        <v>120</v>
      </c>
      <c r="AX20">
        <v>120.8000030517578</v>
      </c>
      <c r="AY20">
        <v>118.9199981689453</v>
      </c>
      <c r="AZ20">
        <v>119.5</v>
      </c>
      <c r="BA20" s="2">
        <f t="shared" si="17"/>
        <v>2.5833129882817385E-3</v>
      </c>
      <c r="BB20" s="2">
        <f t="shared" si="18"/>
        <v>6.6225416518824742E-3</v>
      </c>
      <c r="BC20" s="2">
        <f t="shared" si="19"/>
        <v>9.0000152587891291E-3</v>
      </c>
      <c r="BD20" s="2">
        <f t="shared" si="20"/>
        <v>4.8535718079891765E-3</v>
      </c>
      <c r="BE20">
        <v>51</v>
      </c>
      <c r="BF20">
        <v>6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30</v>
      </c>
      <c r="BO20">
        <v>12</v>
      </c>
      <c r="BP20">
        <v>15</v>
      </c>
      <c r="BQ20">
        <v>20</v>
      </c>
      <c r="BR20">
        <v>73</v>
      </c>
      <c r="BS20">
        <v>0</v>
      </c>
      <c r="BT20">
        <v>0</v>
      </c>
      <c r="BU20">
        <v>0</v>
      </c>
      <c r="BV20">
        <v>0</v>
      </c>
      <c r="BW20">
        <v>6</v>
      </c>
      <c r="BX20">
        <v>0</v>
      </c>
      <c r="BY20">
        <v>1</v>
      </c>
      <c r="BZ20">
        <v>0</v>
      </c>
      <c r="CA20">
        <v>1</v>
      </c>
      <c r="CB20">
        <v>0</v>
      </c>
      <c r="CC20">
        <v>1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 t="s">
        <v>275</v>
      </c>
      <c r="CN20">
        <v>119.5</v>
      </c>
      <c r="CO20">
        <v>119.3000030517578</v>
      </c>
      <c r="CP20">
        <v>120.94000244140619</v>
      </c>
      <c r="CQ20">
        <v>119.0699996948242</v>
      </c>
      <c r="CR20">
        <v>120.5</v>
      </c>
      <c r="CS20" s="2">
        <f t="shared" si="21"/>
        <v>-1.6764203112000775E-3</v>
      </c>
      <c r="CT20" s="2">
        <f t="shared" si="22"/>
        <v>1.3560437874498565E-2</v>
      </c>
      <c r="CU20" s="2">
        <f t="shared" si="23"/>
        <v>1.9279409140819936E-3</v>
      </c>
      <c r="CV20" s="2">
        <f t="shared" si="24"/>
        <v>1.1867222449591708E-2</v>
      </c>
      <c r="CW20">
        <v>52</v>
      </c>
      <c r="CX20">
        <v>69</v>
      </c>
      <c r="CY20">
        <v>61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20</v>
      </c>
      <c r="DG20">
        <v>0</v>
      </c>
      <c r="DH20">
        <v>0</v>
      </c>
      <c r="DI20">
        <v>0</v>
      </c>
      <c r="DJ20">
        <v>0</v>
      </c>
      <c r="DK20">
        <v>1</v>
      </c>
      <c r="DL20">
        <v>20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 t="s">
        <v>276</v>
      </c>
      <c r="EF20">
        <v>120.5</v>
      </c>
      <c r="EG20">
        <v>121</v>
      </c>
      <c r="EH20">
        <v>121.6600036621094</v>
      </c>
      <c r="EI20">
        <v>120.3199996948242</v>
      </c>
      <c r="EJ20">
        <v>121.1600036621094</v>
      </c>
      <c r="EK20" s="2">
        <f t="shared" si="25"/>
        <v>4.1322314049586639E-3</v>
      </c>
      <c r="EL20" s="2">
        <f t="shared" si="26"/>
        <v>5.4249847299236986E-3</v>
      </c>
      <c r="EM20" s="2">
        <f t="shared" si="27"/>
        <v>5.6198372328578605E-3</v>
      </c>
      <c r="EN20" s="2">
        <f t="shared" si="28"/>
        <v>6.9330137165379835E-3</v>
      </c>
      <c r="EO20">
        <v>106</v>
      </c>
      <c r="EP20">
        <v>1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34</v>
      </c>
      <c r="EY20">
        <v>15</v>
      </c>
      <c r="EZ20">
        <v>25</v>
      </c>
      <c r="FA20">
        <v>15</v>
      </c>
      <c r="FB20">
        <v>8</v>
      </c>
      <c r="FC20">
        <v>0</v>
      </c>
      <c r="FD20">
        <v>0</v>
      </c>
      <c r="FE20">
        <v>0</v>
      </c>
      <c r="FF20">
        <v>0</v>
      </c>
      <c r="FG20">
        <v>1</v>
      </c>
      <c r="FH20">
        <v>0</v>
      </c>
      <c r="FI20">
        <v>0</v>
      </c>
      <c r="FJ20">
        <v>0</v>
      </c>
      <c r="FK20">
        <v>1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 t="s">
        <v>274</v>
      </c>
      <c r="FX20">
        <v>121.1600036621094</v>
      </c>
      <c r="FY20">
        <v>121.48000335693359</v>
      </c>
      <c r="FZ20">
        <v>121.48000335693359</v>
      </c>
      <c r="GA20">
        <v>119.84999847412109</v>
      </c>
      <c r="GB20">
        <v>120.88999938964839</v>
      </c>
      <c r="GC20">
        <v>386</v>
      </c>
      <c r="GD20">
        <v>437</v>
      </c>
      <c r="GE20">
        <v>289</v>
      </c>
      <c r="GF20">
        <v>117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102</v>
      </c>
      <c r="GM20">
        <v>0</v>
      </c>
      <c r="GN20">
        <v>8</v>
      </c>
      <c r="GO20">
        <v>1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2.2999999999999998</v>
      </c>
      <c r="GX20" t="s">
        <v>218</v>
      </c>
      <c r="GY20">
        <v>519367</v>
      </c>
      <c r="GZ20">
        <v>1068557</v>
      </c>
      <c r="HA20">
        <v>0.57299999999999995</v>
      </c>
      <c r="HB20">
        <v>0.99</v>
      </c>
      <c r="HC20">
        <v>1.52</v>
      </c>
      <c r="HD20">
        <v>2.82</v>
      </c>
      <c r="HF20" s="2">
        <f t="shared" si="29"/>
        <v>2.6341758806506244E-3</v>
      </c>
      <c r="HG20" s="2">
        <f t="shared" si="30"/>
        <v>0</v>
      </c>
      <c r="HH20" s="2">
        <f t="shared" si="31"/>
        <v>1.3417886382693034E-2</v>
      </c>
      <c r="HI20" s="2">
        <f t="shared" si="32"/>
        <v>8.6028697227071849E-3</v>
      </c>
      <c r="HJ20" s="3">
        <f t="shared" si="33"/>
        <v>121.48000335693359</v>
      </c>
      <c r="HK20" t="str">
        <f t="shared" si="34"/>
        <v>ABC</v>
      </c>
    </row>
    <row r="21" spans="1:219" hidden="1" x14ac:dyDescent="0.25">
      <c r="A21">
        <v>12</v>
      </c>
      <c r="B21" t="s">
        <v>277</v>
      </c>
      <c r="C21">
        <v>10</v>
      </c>
      <c r="D21">
        <v>1</v>
      </c>
      <c r="E21">
        <v>6</v>
      </c>
      <c r="F21">
        <v>0</v>
      </c>
      <c r="G21" t="s">
        <v>218</v>
      </c>
      <c r="H21" t="s">
        <v>218</v>
      </c>
      <c r="I21">
        <v>6</v>
      </c>
      <c r="J21">
        <v>0</v>
      </c>
      <c r="K21" t="s">
        <v>218</v>
      </c>
      <c r="L21" t="s">
        <v>218</v>
      </c>
      <c r="M21">
        <v>6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4</v>
      </c>
      <c r="W21">
        <v>2</v>
      </c>
      <c r="X21">
        <v>1</v>
      </c>
      <c r="Y21">
        <v>3</v>
      </c>
      <c r="Z21">
        <v>180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6</v>
      </c>
      <c r="AN21">
        <v>0</v>
      </c>
      <c r="AO21">
        <v>0</v>
      </c>
      <c r="AP21">
        <v>0</v>
      </c>
      <c r="AQ21">
        <v>1</v>
      </c>
      <c r="AR21">
        <v>0</v>
      </c>
      <c r="AS21">
        <v>0</v>
      </c>
      <c r="AT21">
        <v>0</v>
      </c>
      <c r="AU21" t="s">
        <v>278</v>
      </c>
      <c r="AV21">
        <v>132.8500061035156</v>
      </c>
      <c r="AW21">
        <v>133</v>
      </c>
      <c r="AX21">
        <v>133.2799987792969</v>
      </c>
      <c r="AY21">
        <v>130.9100036621094</v>
      </c>
      <c r="AZ21">
        <v>132.1199951171875</v>
      </c>
      <c r="BA21" s="2">
        <f t="shared" si="17"/>
        <v>1.1277736577774977E-3</v>
      </c>
      <c r="BB21" s="2">
        <f t="shared" si="18"/>
        <v>2.1008311964390014E-3</v>
      </c>
      <c r="BC21" s="2">
        <f t="shared" si="19"/>
        <v>1.5714258179628571E-2</v>
      </c>
      <c r="BD21" s="2">
        <f t="shared" si="20"/>
        <v>9.1582765652152842E-3</v>
      </c>
      <c r="BE21">
        <v>2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1</v>
      </c>
      <c r="BO21">
        <v>3</v>
      </c>
      <c r="BP21">
        <v>0</v>
      </c>
      <c r="BQ21">
        <v>2</v>
      </c>
      <c r="BR21">
        <v>188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2</v>
      </c>
      <c r="CF21">
        <v>0</v>
      </c>
      <c r="CG21">
        <v>0</v>
      </c>
      <c r="CH21">
        <v>0</v>
      </c>
      <c r="CI21">
        <v>1</v>
      </c>
      <c r="CJ21">
        <v>0</v>
      </c>
      <c r="CK21">
        <v>0</v>
      </c>
      <c r="CL21">
        <v>0</v>
      </c>
      <c r="CM21" t="s">
        <v>279</v>
      </c>
      <c r="CN21">
        <v>132.1199951171875</v>
      </c>
      <c r="CO21">
        <v>131.5</v>
      </c>
      <c r="CP21">
        <v>132.2200012207031</v>
      </c>
      <c r="CQ21">
        <v>130.1300048828125</v>
      </c>
      <c r="CR21">
        <v>130.88999938964841</v>
      </c>
      <c r="CS21" s="2">
        <f t="shared" si="21"/>
        <v>-4.7147917656844562E-3</v>
      </c>
      <c r="CT21" s="2">
        <f t="shared" si="22"/>
        <v>5.4454788538480514E-3</v>
      </c>
      <c r="CU21" s="2">
        <f t="shared" si="23"/>
        <v>1.0418213818916389E-2</v>
      </c>
      <c r="CV21" s="2">
        <f t="shared" si="24"/>
        <v>5.8063603818460097E-3</v>
      </c>
      <c r="CW21">
        <v>18</v>
      </c>
      <c r="CX21">
        <v>2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12</v>
      </c>
      <c r="DG21">
        <v>1</v>
      </c>
      <c r="DH21">
        <v>8</v>
      </c>
      <c r="DI21">
        <v>13</v>
      </c>
      <c r="DJ21">
        <v>138</v>
      </c>
      <c r="DK21">
        <v>0</v>
      </c>
      <c r="DL21">
        <v>0</v>
      </c>
      <c r="DM21">
        <v>0</v>
      </c>
      <c r="DN21">
        <v>0</v>
      </c>
      <c r="DO21">
        <v>2</v>
      </c>
      <c r="DP21">
        <v>0</v>
      </c>
      <c r="DQ21">
        <v>0</v>
      </c>
      <c r="DR21">
        <v>0</v>
      </c>
      <c r="DS21">
        <v>1</v>
      </c>
      <c r="DT21">
        <v>0</v>
      </c>
      <c r="DU21">
        <v>0</v>
      </c>
      <c r="DV21">
        <v>0</v>
      </c>
      <c r="DW21">
        <v>24</v>
      </c>
      <c r="DX21">
        <v>2</v>
      </c>
      <c r="DY21">
        <v>0</v>
      </c>
      <c r="DZ21">
        <v>0</v>
      </c>
      <c r="EA21">
        <v>1</v>
      </c>
      <c r="EB21">
        <v>1</v>
      </c>
      <c r="EC21">
        <v>0</v>
      </c>
      <c r="ED21">
        <v>0</v>
      </c>
      <c r="EE21" t="s">
        <v>280</v>
      </c>
      <c r="EF21">
        <v>130.88999938964841</v>
      </c>
      <c r="EG21">
        <v>131.05000305175781</v>
      </c>
      <c r="EH21">
        <v>133.16999816894531</v>
      </c>
      <c r="EI21">
        <v>130.66999816894531</v>
      </c>
      <c r="EJ21">
        <v>133.0899963378906</v>
      </c>
      <c r="EK21" s="2">
        <f t="shared" si="25"/>
        <v>1.2209359662983532E-3</v>
      </c>
      <c r="EL21" s="2">
        <f t="shared" si="26"/>
        <v>1.5919464942080852E-2</v>
      </c>
      <c r="EM21" s="2">
        <f t="shared" si="27"/>
        <v>2.8996938112425541E-3</v>
      </c>
      <c r="EN21" s="2">
        <f t="shared" si="28"/>
        <v>1.8183171053678282E-2</v>
      </c>
      <c r="EO21">
        <v>6</v>
      </c>
      <c r="EP21">
        <v>60</v>
      </c>
      <c r="EQ21">
        <v>116</v>
      </c>
      <c r="ER21">
        <v>4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3</v>
      </c>
      <c r="EY21">
        <v>2</v>
      </c>
      <c r="EZ21">
        <v>0</v>
      </c>
      <c r="FA21">
        <v>0</v>
      </c>
      <c r="FB21">
        <v>0</v>
      </c>
      <c r="FC21">
        <v>1</v>
      </c>
      <c r="FD21">
        <v>5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 t="s">
        <v>281</v>
      </c>
      <c r="FX21">
        <v>133.0899963378906</v>
      </c>
      <c r="FY21">
        <v>133.63999938964841</v>
      </c>
      <c r="FZ21">
        <v>134.24000549316409</v>
      </c>
      <c r="GA21">
        <v>132.92999267578119</v>
      </c>
      <c r="GB21">
        <v>133.5299987792969</v>
      </c>
      <c r="GC21">
        <v>214</v>
      </c>
      <c r="GD21">
        <v>561</v>
      </c>
      <c r="GE21">
        <v>206</v>
      </c>
      <c r="GF21">
        <v>177</v>
      </c>
      <c r="GG21">
        <v>0</v>
      </c>
      <c r="GH21">
        <v>4</v>
      </c>
      <c r="GI21">
        <v>0</v>
      </c>
      <c r="GJ21">
        <v>4</v>
      </c>
      <c r="GK21">
        <v>0</v>
      </c>
      <c r="GL21">
        <v>506</v>
      </c>
      <c r="GM21">
        <v>0</v>
      </c>
      <c r="GN21">
        <v>138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2.1</v>
      </c>
      <c r="GX21" t="s">
        <v>218</v>
      </c>
      <c r="GY21">
        <v>624941</v>
      </c>
      <c r="GZ21">
        <v>918157</v>
      </c>
      <c r="HA21">
        <v>1.7470000000000001</v>
      </c>
      <c r="HB21">
        <v>2.3439999999999999</v>
      </c>
      <c r="HC21">
        <v>-23.42</v>
      </c>
      <c r="HD21">
        <v>1.52</v>
      </c>
      <c r="HE21">
        <v>0.191</v>
      </c>
      <c r="HF21" s="2">
        <f t="shared" si="29"/>
        <v>4.1155571256341617E-3</v>
      </c>
      <c r="HG21" s="2">
        <f t="shared" si="30"/>
        <v>4.4696519589030315E-3</v>
      </c>
      <c r="HH21" s="2">
        <f t="shared" si="31"/>
        <v>5.3128308673294766E-3</v>
      </c>
      <c r="HI21" s="2">
        <f t="shared" si="32"/>
        <v>4.4934180259180723E-3</v>
      </c>
      <c r="HJ21" s="3">
        <f t="shared" si="33"/>
        <v>134.84001159667977</v>
      </c>
      <c r="HK21" t="str">
        <f t="shared" si="34"/>
        <v>AME</v>
      </c>
    </row>
    <row r="22" spans="1:219" hidden="1" x14ac:dyDescent="0.25">
      <c r="A22">
        <v>13</v>
      </c>
      <c r="B22" t="s">
        <v>282</v>
      </c>
      <c r="C22">
        <v>9</v>
      </c>
      <c r="D22">
        <v>0</v>
      </c>
      <c r="E22">
        <v>6</v>
      </c>
      <c r="F22">
        <v>0</v>
      </c>
      <c r="G22" t="s">
        <v>218</v>
      </c>
      <c r="H22" t="s">
        <v>218</v>
      </c>
      <c r="I22">
        <v>6</v>
      </c>
      <c r="J22">
        <v>0</v>
      </c>
      <c r="K22" t="s">
        <v>218</v>
      </c>
      <c r="L22" t="s">
        <v>218</v>
      </c>
      <c r="M22">
        <v>3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45</v>
      </c>
      <c r="W22">
        <v>43</v>
      </c>
      <c r="X22">
        <v>54</v>
      </c>
      <c r="Y22">
        <v>49</v>
      </c>
      <c r="Z22">
        <v>4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 t="s">
        <v>283</v>
      </c>
      <c r="AV22">
        <v>68.139999389648438</v>
      </c>
      <c r="AW22">
        <v>69</v>
      </c>
      <c r="AX22">
        <v>69.019996643066406</v>
      </c>
      <c r="AY22">
        <v>68.400001525878906</v>
      </c>
      <c r="AZ22">
        <v>68.709999084472656</v>
      </c>
      <c r="BA22" s="2">
        <f t="shared" si="17"/>
        <v>1.2463776961616824E-2</v>
      </c>
      <c r="BB22" s="2">
        <f t="shared" si="18"/>
        <v>2.8972245782366013E-4</v>
      </c>
      <c r="BC22" s="2">
        <f t="shared" si="19"/>
        <v>8.6956300597259562E-3</v>
      </c>
      <c r="BD22" s="2">
        <f t="shared" si="20"/>
        <v>4.5116804355161966E-3</v>
      </c>
      <c r="BE22">
        <v>1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3</v>
      </c>
      <c r="BO22">
        <v>7</v>
      </c>
      <c r="BP22">
        <v>13</v>
      </c>
      <c r="BQ22">
        <v>29</v>
      </c>
      <c r="BR22">
        <v>143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 t="s">
        <v>276</v>
      </c>
      <c r="CN22">
        <v>68.709999084472656</v>
      </c>
      <c r="CO22">
        <v>67.919998168945313</v>
      </c>
      <c r="CP22">
        <v>67.959999084472656</v>
      </c>
      <c r="CQ22">
        <v>66.260002136230469</v>
      </c>
      <c r="CR22">
        <v>67.30999755859375</v>
      </c>
      <c r="CS22" s="2">
        <f t="shared" si="21"/>
        <v>-1.1631344770685725E-2</v>
      </c>
      <c r="CT22" s="2">
        <f t="shared" si="22"/>
        <v>5.8859499803143311E-4</v>
      </c>
      <c r="CU22" s="2">
        <f t="shared" si="23"/>
        <v>2.4440460504515094E-2</v>
      </c>
      <c r="CV22" s="2">
        <f t="shared" si="24"/>
        <v>1.5599397718730423E-2</v>
      </c>
      <c r="CW22">
        <v>1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1</v>
      </c>
      <c r="DG22">
        <v>0</v>
      </c>
      <c r="DH22">
        <v>2</v>
      </c>
      <c r="DI22">
        <v>3</v>
      </c>
      <c r="DJ22">
        <v>188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1</v>
      </c>
      <c r="DX22">
        <v>0</v>
      </c>
      <c r="DY22">
        <v>0</v>
      </c>
      <c r="DZ22">
        <v>0</v>
      </c>
      <c r="EA22">
        <v>1</v>
      </c>
      <c r="EB22">
        <v>0</v>
      </c>
      <c r="EC22">
        <v>0</v>
      </c>
      <c r="ED22">
        <v>0</v>
      </c>
      <c r="EE22" t="s">
        <v>284</v>
      </c>
      <c r="EF22">
        <v>67.30999755859375</v>
      </c>
      <c r="EG22">
        <v>68.480003356933594</v>
      </c>
      <c r="EH22">
        <v>69.75</v>
      </c>
      <c r="EI22">
        <v>68.360000610351563</v>
      </c>
      <c r="EJ22">
        <v>69.629997253417969</v>
      </c>
      <c r="EK22" s="2">
        <f t="shared" si="25"/>
        <v>1.7085364208314968E-2</v>
      </c>
      <c r="EL22" s="2">
        <f t="shared" si="26"/>
        <v>1.8207837176579256E-2</v>
      </c>
      <c r="EM22" s="2">
        <f t="shared" si="27"/>
        <v>1.752376470493866E-3</v>
      </c>
      <c r="EN22" s="2">
        <f t="shared" si="28"/>
        <v>1.8239217193191326E-2</v>
      </c>
      <c r="EO22">
        <v>6</v>
      </c>
      <c r="EP22">
        <v>8</v>
      </c>
      <c r="EQ22">
        <v>52</v>
      </c>
      <c r="ER22">
        <v>129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1</v>
      </c>
      <c r="EY22">
        <v>0</v>
      </c>
      <c r="EZ22">
        <v>0</v>
      </c>
      <c r="FA22">
        <v>0</v>
      </c>
      <c r="FB22">
        <v>0</v>
      </c>
      <c r="FC22">
        <v>1</v>
      </c>
      <c r="FD22">
        <v>1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 t="s">
        <v>285</v>
      </c>
      <c r="FX22">
        <v>69.629997253417969</v>
      </c>
      <c r="FY22">
        <v>70.080001831054688</v>
      </c>
      <c r="FZ22">
        <v>70.650001525878906</v>
      </c>
      <c r="GA22">
        <v>69.959999084472656</v>
      </c>
      <c r="GB22">
        <v>70.230003356933594</v>
      </c>
      <c r="GC22">
        <v>200</v>
      </c>
      <c r="GD22">
        <v>585</v>
      </c>
      <c r="GE22">
        <v>196</v>
      </c>
      <c r="GF22">
        <v>195</v>
      </c>
      <c r="GG22">
        <v>0</v>
      </c>
      <c r="GH22">
        <v>129</v>
      </c>
      <c r="GI22">
        <v>0</v>
      </c>
      <c r="GJ22">
        <v>129</v>
      </c>
      <c r="GK22">
        <v>0</v>
      </c>
      <c r="GL22">
        <v>335</v>
      </c>
      <c r="GM22">
        <v>0</v>
      </c>
      <c r="GN22">
        <v>188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2.1</v>
      </c>
      <c r="GX22" t="s">
        <v>218</v>
      </c>
      <c r="GY22">
        <v>1402140</v>
      </c>
      <c r="GZ22">
        <v>1133257</v>
      </c>
      <c r="HA22">
        <v>0.64200000000000002</v>
      </c>
      <c r="HB22">
        <v>0.82</v>
      </c>
      <c r="HC22">
        <v>8.6</v>
      </c>
      <c r="HD22">
        <v>2.2200000000000002</v>
      </c>
      <c r="HF22" s="2">
        <f t="shared" si="29"/>
        <v>6.4212980290948574E-3</v>
      </c>
      <c r="HG22" s="2">
        <f t="shared" si="30"/>
        <v>8.067936058223979E-3</v>
      </c>
      <c r="HH22" s="2">
        <f t="shared" si="31"/>
        <v>1.7123679144775972E-3</v>
      </c>
      <c r="HI22" s="2">
        <f t="shared" si="32"/>
        <v>3.8445715442826378E-3</v>
      </c>
      <c r="HJ22" s="3">
        <f t="shared" si="33"/>
        <v>71.220001220703125</v>
      </c>
      <c r="HK22" t="str">
        <f t="shared" si="34"/>
        <v>BUD</v>
      </c>
    </row>
    <row r="23" spans="1:219" hidden="1" x14ac:dyDescent="0.25">
      <c r="A23">
        <v>14</v>
      </c>
      <c r="B23" t="s">
        <v>286</v>
      </c>
      <c r="C23">
        <v>10</v>
      </c>
      <c r="D23">
        <v>0</v>
      </c>
      <c r="E23">
        <v>6</v>
      </c>
      <c r="F23">
        <v>0</v>
      </c>
      <c r="G23" t="s">
        <v>218</v>
      </c>
      <c r="H23" t="s">
        <v>218</v>
      </c>
      <c r="I23">
        <v>6</v>
      </c>
      <c r="J23">
        <v>0</v>
      </c>
      <c r="K23" t="s">
        <v>218</v>
      </c>
      <c r="L23" t="s">
        <v>218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55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1</v>
      </c>
      <c r="AN23">
        <v>0</v>
      </c>
      <c r="AO23">
        <v>0</v>
      </c>
      <c r="AP23">
        <v>0</v>
      </c>
      <c r="AQ23">
        <v>1</v>
      </c>
      <c r="AR23">
        <v>0</v>
      </c>
      <c r="AS23">
        <v>0</v>
      </c>
      <c r="AT23">
        <v>0</v>
      </c>
      <c r="AU23" t="s">
        <v>287</v>
      </c>
      <c r="AV23">
        <v>34.180000305175781</v>
      </c>
      <c r="AW23">
        <v>34.25</v>
      </c>
      <c r="AX23">
        <v>34.689998626708977</v>
      </c>
      <c r="AY23">
        <v>33.419998168945313</v>
      </c>
      <c r="AZ23">
        <v>34.029998779296882</v>
      </c>
      <c r="BA23" s="2">
        <f t="shared" si="17"/>
        <v>2.043786710196116E-3</v>
      </c>
      <c r="BB23" s="2">
        <f t="shared" si="18"/>
        <v>1.2683731453659086E-2</v>
      </c>
      <c r="BC23" s="2">
        <f t="shared" si="19"/>
        <v>2.4233630103786541E-2</v>
      </c>
      <c r="BD23" s="2">
        <f t="shared" si="20"/>
        <v>1.7925378555190608E-2</v>
      </c>
      <c r="BE23">
        <v>24</v>
      </c>
      <c r="BF23">
        <v>10</v>
      </c>
      <c r="BG23">
        <v>3</v>
      </c>
      <c r="BH23">
        <v>0</v>
      </c>
      <c r="BI23">
        <v>0</v>
      </c>
      <c r="BJ23">
        <v>1</v>
      </c>
      <c r="BK23">
        <v>3</v>
      </c>
      <c r="BL23">
        <v>0</v>
      </c>
      <c r="BM23">
        <v>0</v>
      </c>
      <c r="BN23">
        <v>5</v>
      </c>
      <c r="BO23">
        <v>4</v>
      </c>
      <c r="BP23">
        <v>2</v>
      </c>
      <c r="BQ23">
        <v>4</v>
      </c>
      <c r="BR23">
        <v>20</v>
      </c>
      <c r="BS23">
        <v>1</v>
      </c>
      <c r="BT23">
        <v>0</v>
      </c>
      <c r="BU23">
        <v>0</v>
      </c>
      <c r="BV23">
        <v>0</v>
      </c>
      <c r="BW23">
        <v>14</v>
      </c>
      <c r="BX23">
        <v>4</v>
      </c>
      <c r="BY23">
        <v>17</v>
      </c>
      <c r="BZ23">
        <v>17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0</v>
      </c>
      <c r="CG23">
        <v>14</v>
      </c>
      <c r="CH23">
        <v>14</v>
      </c>
      <c r="CI23">
        <v>1</v>
      </c>
      <c r="CJ23">
        <v>0</v>
      </c>
      <c r="CK23">
        <v>1</v>
      </c>
      <c r="CL23">
        <v>1</v>
      </c>
      <c r="CM23" t="s">
        <v>288</v>
      </c>
      <c r="CN23">
        <v>34.029998779296882</v>
      </c>
      <c r="CO23">
        <v>33.959999084472663</v>
      </c>
      <c r="CP23">
        <v>34.909999847412109</v>
      </c>
      <c r="CQ23">
        <v>32.049999237060547</v>
      </c>
      <c r="CR23">
        <v>33.009998321533203</v>
      </c>
      <c r="CS23" s="2">
        <f t="shared" si="21"/>
        <v>-2.061239596918174E-3</v>
      </c>
      <c r="CT23" s="2">
        <f t="shared" si="22"/>
        <v>2.7212854972552214E-2</v>
      </c>
      <c r="CU23" s="2">
        <f t="shared" si="23"/>
        <v>5.624263542119512E-2</v>
      </c>
      <c r="CV23" s="2">
        <f t="shared" si="24"/>
        <v>2.9082070078338185E-2</v>
      </c>
      <c r="CW23">
        <v>0</v>
      </c>
      <c r="CX23">
        <v>2</v>
      </c>
      <c r="CY23">
        <v>0</v>
      </c>
      <c r="CZ23">
        <v>0</v>
      </c>
      <c r="DA23">
        <v>2</v>
      </c>
      <c r="DB23">
        <v>1</v>
      </c>
      <c r="DC23">
        <v>2</v>
      </c>
      <c r="DD23">
        <v>1</v>
      </c>
      <c r="DE23">
        <v>2</v>
      </c>
      <c r="DF23">
        <v>0</v>
      </c>
      <c r="DG23">
        <v>0</v>
      </c>
      <c r="DH23">
        <v>0</v>
      </c>
      <c r="DI23">
        <v>1</v>
      </c>
      <c r="DJ23">
        <v>63</v>
      </c>
      <c r="DK23">
        <v>1</v>
      </c>
      <c r="DL23">
        <v>1</v>
      </c>
      <c r="DM23">
        <v>1</v>
      </c>
      <c r="DN23">
        <v>1</v>
      </c>
      <c r="DO23">
        <v>4</v>
      </c>
      <c r="DP23">
        <v>2</v>
      </c>
      <c r="DQ23">
        <v>1</v>
      </c>
      <c r="DR23">
        <v>1</v>
      </c>
      <c r="DS23">
        <v>1</v>
      </c>
      <c r="DT23">
        <v>1</v>
      </c>
      <c r="DU23">
        <v>1</v>
      </c>
      <c r="DV23">
        <v>1</v>
      </c>
      <c r="DW23">
        <v>5</v>
      </c>
      <c r="DX23">
        <v>4</v>
      </c>
      <c r="DY23">
        <v>0</v>
      </c>
      <c r="DZ23">
        <v>0</v>
      </c>
      <c r="EA23">
        <v>1</v>
      </c>
      <c r="EB23">
        <v>1</v>
      </c>
      <c r="EC23">
        <v>0</v>
      </c>
      <c r="ED23">
        <v>0</v>
      </c>
      <c r="EE23" t="s">
        <v>289</v>
      </c>
      <c r="EF23">
        <v>33.009998321533203</v>
      </c>
      <c r="EG23">
        <v>32.889999389648438</v>
      </c>
      <c r="EH23">
        <v>34.430000305175781</v>
      </c>
      <c r="EI23">
        <v>32.889999389648438</v>
      </c>
      <c r="EJ23">
        <v>34.180000305175781</v>
      </c>
      <c r="EK23" s="2">
        <f t="shared" si="25"/>
        <v>-3.6484929799827093E-3</v>
      </c>
      <c r="EL23" s="2">
        <f t="shared" si="26"/>
        <v>4.472846069931169E-2</v>
      </c>
      <c r="EM23" s="2">
        <f t="shared" si="27"/>
        <v>0</v>
      </c>
      <c r="EN23" s="2">
        <f t="shared" si="28"/>
        <v>3.7741395670262801E-2</v>
      </c>
      <c r="EO23">
        <v>0</v>
      </c>
      <c r="EP23">
        <v>1</v>
      </c>
      <c r="EQ23">
        <v>1</v>
      </c>
      <c r="ER23">
        <v>0</v>
      </c>
      <c r="ES23">
        <v>33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 t="s">
        <v>290</v>
      </c>
      <c r="FX23">
        <v>34.180000305175781</v>
      </c>
      <c r="FY23">
        <v>34.220001220703118</v>
      </c>
      <c r="FZ23">
        <v>35</v>
      </c>
      <c r="GA23">
        <v>33.720001220703118</v>
      </c>
      <c r="GB23">
        <v>33.990001678466797</v>
      </c>
      <c r="GC23">
        <v>76</v>
      </c>
      <c r="GD23">
        <v>154</v>
      </c>
      <c r="GE23">
        <v>39</v>
      </c>
      <c r="GF23">
        <v>64</v>
      </c>
      <c r="GG23">
        <v>2</v>
      </c>
      <c r="GH23">
        <v>35</v>
      </c>
      <c r="GI23">
        <v>2</v>
      </c>
      <c r="GJ23">
        <v>35</v>
      </c>
      <c r="GK23">
        <v>1</v>
      </c>
      <c r="GL23">
        <v>138</v>
      </c>
      <c r="GM23">
        <v>1</v>
      </c>
      <c r="GN23">
        <v>63</v>
      </c>
      <c r="GO23">
        <v>2</v>
      </c>
      <c r="GP23">
        <v>1</v>
      </c>
      <c r="GQ23">
        <v>2</v>
      </c>
      <c r="GR23">
        <v>1</v>
      </c>
      <c r="GS23">
        <v>1</v>
      </c>
      <c r="GT23">
        <v>0</v>
      </c>
      <c r="GU23">
        <v>1</v>
      </c>
      <c r="GV23">
        <v>0</v>
      </c>
      <c r="GW23">
        <v>2</v>
      </c>
      <c r="GX23" t="s">
        <v>218</v>
      </c>
      <c r="GY23">
        <v>33539</v>
      </c>
      <c r="GZ23">
        <v>48971</v>
      </c>
      <c r="HA23">
        <v>1.319</v>
      </c>
      <c r="HB23">
        <v>2.1680000000000001</v>
      </c>
      <c r="HC23">
        <v>4.25</v>
      </c>
      <c r="HD23">
        <v>8.2899999999999991</v>
      </c>
      <c r="HE23">
        <v>0</v>
      </c>
      <c r="HF23" s="2">
        <f t="shared" si="29"/>
        <v>1.1689337843487912E-3</v>
      </c>
      <c r="HG23" s="2">
        <f t="shared" si="30"/>
        <v>2.2285679408482362E-2</v>
      </c>
      <c r="HH23" s="2">
        <f t="shared" si="31"/>
        <v>1.4611337877378561E-2</v>
      </c>
      <c r="HI23" s="2">
        <f t="shared" si="32"/>
        <v>7.9435258732195591E-3</v>
      </c>
      <c r="HJ23" s="3">
        <f t="shared" si="33"/>
        <v>35.779998779296882</v>
      </c>
      <c r="HK23" t="str">
        <f t="shared" si="34"/>
        <v>ANIP</v>
      </c>
    </row>
    <row r="24" spans="1:219" hidden="1" x14ac:dyDescent="0.25">
      <c r="A24">
        <v>15</v>
      </c>
      <c r="B24" t="s">
        <v>291</v>
      </c>
      <c r="C24">
        <v>10</v>
      </c>
      <c r="D24">
        <v>0</v>
      </c>
      <c r="E24">
        <v>6</v>
      </c>
      <c r="F24">
        <v>0</v>
      </c>
      <c r="G24" t="s">
        <v>218</v>
      </c>
      <c r="H24" t="s">
        <v>218</v>
      </c>
      <c r="I24">
        <v>6</v>
      </c>
      <c r="J24">
        <v>0</v>
      </c>
      <c r="K24" t="s">
        <v>218</v>
      </c>
      <c r="L24" t="s">
        <v>218</v>
      </c>
      <c r="M24">
        <v>103</v>
      </c>
      <c r="N24">
        <v>65</v>
      </c>
      <c r="O24">
        <v>5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13</v>
      </c>
      <c r="W24">
        <v>1</v>
      </c>
      <c r="X24">
        <v>2</v>
      </c>
      <c r="Y24">
        <v>1</v>
      </c>
      <c r="Z24">
        <v>7</v>
      </c>
      <c r="AA24">
        <v>1</v>
      </c>
      <c r="AB24">
        <v>24</v>
      </c>
      <c r="AC24">
        <v>0</v>
      </c>
      <c r="AD24">
        <v>0</v>
      </c>
      <c r="AE24">
        <v>0</v>
      </c>
      <c r="AF24">
        <v>0</v>
      </c>
      <c r="AG24">
        <v>7</v>
      </c>
      <c r="AH24">
        <v>7</v>
      </c>
      <c r="AI24">
        <v>0</v>
      </c>
      <c r="AJ24">
        <v>0</v>
      </c>
      <c r="AK24">
        <v>1</v>
      </c>
      <c r="AL24">
        <v>1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 t="s">
        <v>292</v>
      </c>
      <c r="AV24">
        <v>136.80000305175781</v>
      </c>
      <c r="AW24">
        <v>136.27000427246091</v>
      </c>
      <c r="AX24">
        <v>136.61000061035159</v>
      </c>
      <c r="AY24">
        <v>134.8399963378906</v>
      </c>
      <c r="AZ24">
        <v>136.25999450683591</v>
      </c>
      <c r="BA24" s="2">
        <f t="shared" si="17"/>
        <v>-3.889328265061387E-3</v>
      </c>
      <c r="BB24" s="2">
        <f t="shared" si="18"/>
        <v>2.4888100166285954E-3</v>
      </c>
      <c r="BC24" s="2">
        <f t="shared" si="19"/>
        <v>1.0493930356904713E-2</v>
      </c>
      <c r="BD24" s="2">
        <f t="shared" si="20"/>
        <v>1.0421240468155735E-2</v>
      </c>
      <c r="BE24">
        <v>57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36</v>
      </c>
      <c r="BO24">
        <v>24</v>
      </c>
      <c r="BP24">
        <v>17</v>
      </c>
      <c r="BQ24">
        <v>11</v>
      </c>
      <c r="BR24">
        <v>53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3</v>
      </c>
      <c r="CF24">
        <v>0</v>
      </c>
      <c r="CG24">
        <v>1</v>
      </c>
      <c r="CH24">
        <v>0</v>
      </c>
      <c r="CI24">
        <v>1</v>
      </c>
      <c r="CJ24">
        <v>0</v>
      </c>
      <c r="CK24">
        <v>1</v>
      </c>
      <c r="CL24">
        <v>0</v>
      </c>
      <c r="CM24" t="s">
        <v>293</v>
      </c>
      <c r="CN24">
        <v>136.25999450683591</v>
      </c>
      <c r="CO24">
        <v>136.4700012207031</v>
      </c>
      <c r="CP24">
        <v>137.3399963378906</v>
      </c>
      <c r="CQ24">
        <v>135.91999816894531</v>
      </c>
      <c r="CR24">
        <v>136.25999450683591</v>
      </c>
      <c r="CS24" s="2">
        <f t="shared" si="21"/>
        <v>1.5388489190936161E-3</v>
      </c>
      <c r="CT24" s="2">
        <f t="shared" si="22"/>
        <v>6.3346085654982787E-3</v>
      </c>
      <c r="CU24" s="2">
        <f t="shared" si="23"/>
        <v>4.0302121113657829E-3</v>
      </c>
      <c r="CV24" s="2">
        <f t="shared" si="24"/>
        <v>2.495202932607965E-3</v>
      </c>
      <c r="CW24">
        <v>71</v>
      </c>
      <c r="CX24">
        <v>14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69</v>
      </c>
      <c r="DG24">
        <v>27</v>
      </c>
      <c r="DH24">
        <v>17</v>
      </c>
      <c r="DI24">
        <v>3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 t="s">
        <v>252</v>
      </c>
      <c r="EF24">
        <v>136.25999450683591</v>
      </c>
      <c r="EG24">
        <v>136.57000732421881</v>
      </c>
      <c r="EH24">
        <v>137.28999328613281</v>
      </c>
      <c r="EI24">
        <v>135.83000183105469</v>
      </c>
      <c r="EJ24">
        <v>137.16999816894531</v>
      </c>
      <c r="EK24" s="2">
        <f t="shared" si="25"/>
        <v>2.2699919510652533E-3</v>
      </c>
      <c r="EL24" s="2">
        <f t="shared" si="26"/>
        <v>5.2442712296841831E-3</v>
      </c>
      <c r="EM24" s="2">
        <f t="shared" si="27"/>
        <v>5.4185066521036385E-3</v>
      </c>
      <c r="EN24" s="2">
        <f t="shared" si="28"/>
        <v>9.7688733380328907E-3</v>
      </c>
      <c r="EO24">
        <v>149</v>
      </c>
      <c r="EP24">
        <v>5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46</v>
      </c>
      <c r="EY24">
        <v>3</v>
      </c>
      <c r="EZ24">
        <v>3</v>
      </c>
      <c r="FA24">
        <v>2</v>
      </c>
      <c r="FB24">
        <v>2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1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 t="s">
        <v>294</v>
      </c>
      <c r="FX24">
        <v>137.16999816894531</v>
      </c>
      <c r="FY24">
        <v>137</v>
      </c>
      <c r="FZ24">
        <v>137.1600036621094</v>
      </c>
      <c r="GA24">
        <v>135.6600036621094</v>
      </c>
      <c r="GB24">
        <v>136.25</v>
      </c>
      <c r="GC24">
        <v>469</v>
      </c>
      <c r="GD24">
        <v>337</v>
      </c>
      <c r="GE24">
        <v>239</v>
      </c>
      <c r="GF24">
        <v>172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62</v>
      </c>
      <c r="GM24">
        <v>0</v>
      </c>
      <c r="GN24">
        <v>2</v>
      </c>
      <c r="GO24">
        <v>2</v>
      </c>
      <c r="GP24">
        <v>1</v>
      </c>
      <c r="GQ24">
        <v>1</v>
      </c>
      <c r="GR24">
        <v>0</v>
      </c>
      <c r="GS24">
        <v>1</v>
      </c>
      <c r="GT24">
        <v>0</v>
      </c>
      <c r="GU24">
        <v>0</v>
      </c>
      <c r="GV24">
        <v>0</v>
      </c>
      <c r="GW24">
        <v>2.2999999999999998</v>
      </c>
      <c r="GX24" t="s">
        <v>218</v>
      </c>
      <c r="GY24">
        <v>415339</v>
      </c>
      <c r="GZ24">
        <v>616714</v>
      </c>
      <c r="HA24">
        <v>0.746</v>
      </c>
      <c r="HB24">
        <v>1.0980000000000001</v>
      </c>
      <c r="HC24">
        <v>2.66</v>
      </c>
      <c r="HD24">
        <v>2.65</v>
      </c>
      <c r="HE24">
        <v>0.42859999999999998</v>
      </c>
      <c r="HF24" s="2">
        <f t="shared" si="29"/>
        <v>-1.2408625470461399E-3</v>
      </c>
      <c r="HG24" s="2">
        <f t="shared" si="30"/>
        <v>1.1665475199575948E-3</v>
      </c>
      <c r="HH24" s="2">
        <f t="shared" si="31"/>
        <v>9.7809951670846385E-3</v>
      </c>
      <c r="HI24" s="2">
        <f t="shared" si="32"/>
        <v>4.3302483514906509E-3</v>
      </c>
      <c r="HJ24" s="3">
        <f t="shared" si="33"/>
        <v>137.32000732421881</v>
      </c>
      <c r="HK24" t="str">
        <f t="shared" si="34"/>
        <v>AJG</v>
      </c>
    </row>
    <row r="25" spans="1:219" x14ac:dyDescent="0.25">
      <c r="A25">
        <v>16</v>
      </c>
      <c r="B25" t="s">
        <v>295</v>
      </c>
      <c r="C25">
        <v>10</v>
      </c>
      <c r="D25">
        <v>0</v>
      </c>
      <c r="E25">
        <v>6</v>
      </c>
      <c r="F25">
        <v>0</v>
      </c>
      <c r="G25" t="s">
        <v>218</v>
      </c>
      <c r="H25" t="s">
        <v>218</v>
      </c>
      <c r="I25">
        <v>6</v>
      </c>
      <c r="J25">
        <v>0</v>
      </c>
      <c r="K25" t="s">
        <v>218</v>
      </c>
      <c r="L25" t="s">
        <v>218</v>
      </c>
      <c r="M25">
        <v>23</v>
      </c>
      <c r="N25">
        <v>31</v>
      </c>
      <c r="O25">
        <v>6</v>
      </c>
      <c r="P25">
        <v>0</v>
      </c>
      <c r="Q25">
        <v>0</v>
      </c>
      <c r="R25">
        <v>1</v>
      </c>
      <c r="S25">
        <v>1</v>
      </c>
      <c r="T25">
        <v>0</v>
      </c>
      <c r="U25">
        <v>0</v>
      </c>
      <c r="V25">
        <v>8</v>
      </c>
      <c r="W25">
        <v>12</v>
      </c>
      <c r="X25">
        <v>7</v>
      </c>
      <c r="Y25">
        <v>6</v>
      </c>
      <c r="Z25">
        <v>45</v>
      </c>
      <c r="AA25">
        <v>1</v>
      </c>
      <c r="AB25">
        <v>0</v>
      </c>
      <c r="AC25">
        <v>0</v>
      </c>
      <c r="AD25">
        <v>0</v>
      </c>
      <c r="AE25">
        <v>2</v>
      </c>
      <c r="AF25">
        <v>1</v>
      </c>
      <c r="AG25">
        <v>45</v>
      </c>
      <c r="AH25">
        <v>45</v>
      </c>
      <c r="AI25">
        <v>1</v>
      </c>
      <c r="AJ25">
        <v>1</v>
      </c>
      <c r="AK25">
        <v>1</v>
      </c>
      <c r="AL25">
        <v>1</v>
      </c>
      <c r="AM25">
        <v>6</v>
      </c>
      <c r="AN25">
        <v>2</v>
      </c>
      <c r="AO25">
        <v>35</v>
      </c>
      <c r="AP25">
        <v>35</v>
      </c>
      <c r="AQ25">
        <v>1</v>
      </c>
      <c r="AR25">
        <v>1</v>
      </c>
      <c r="AS25">
        <v>1</v>
      </c>
      <c r="AT25">
        <v>1</v>
      </c>
      <c r="AU25" t="s">
        <v>283</v>
      </c>
      <c r="AV25">
        <v>68</v>
      </c>
      <c r="AW25">
        <v>67.510002136230469</v>
      </c>
      <c r="AX25">
        <v>69.680000305175781</v>
      </c>
      <c r="AY25">
        <v>67.510002136230469</v>
      </c>
      <c r="AZ25">
        <v>69.610000610351563</v>
      </c>
      <c r="BA25" s="2">
        <f t="shared" si="17"/>
        <v>-7.2581520999028815E-3</v>
      </c>
      <c r="BB25" s="2">
        <f t="shared" si="18"/>
        <v>3.1142338683143311E-2</v>
      </c>
      <c r="BC25" s="2">
        <f t="shared" si="19"/>
        <v>0</v>
      </c>
      <c r="BD25" s="2">
        <f t="shared" si="20"/>
        <v>3.0168057114034919E-2</v>
      </c>
      <c r="BE25">
        <v>1</v>
      </c>
      <c r="BF25">
        <v>13</v>
      </c>
      <c r="BG25">
        <v>54</v>
      </c>
      <c r="BH25">
        <v>35</v>
      </c>
      <c r="BI25">
        <v>57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 t="s">
        <v>296</v>
      </c>
      <c r="CN25">
        <v>69.610000610351563</v>
      </c>
      <c r="CO25">
        <v>69.790000915527344</v>
      </c>
      <c r="CP25">
        <v>70.830001831054688</v>
      </c>
      <c r="CQ25">
        <v>67.790000915527344</v>
      </c>
      <c r="CR25">
        <v>68</v>
      </c>
      <c r="CS25" s="2">
        <f t="shared" si="21"/>
        <v>2.5791704085754708E-3</v>
      </c>
      <c r="CT25" s="2">
        <f t="shared" si="22"/>
        <v>1.4683056454071197E-2</v>
      </c>
      <c r="CU25" s="2">
        <f t="shared" si="23"/>
        <v>2.8657400397812949E-2</v>
      </c>
      <c r="CV25" s="2">
        <f t="shared" si="24"/>
        <v>3.0882218304801867E-3</v>
      </c>
      <c r="CW25">
        <v>4</v>
      </c>
      <c r="CX25">
        <v>3</v>
      </c>
      <c r="CY25">
        <v>4</v>
      </c>
      <c r="CZ25">
        <v>0</v>
      </c>
      <c r="DA25">
        <v>0</v>
      </c>
      <c r="DB25">
        <v>1</v>
      </c>
      <c r="DC25">
        <v>4</v>
      </c>
      <c r="DD25">
        <v>0</v>
      </c>
      <c r="DE25">
        <v>0</v>
      </c>
      <c r="DF25">
        <v>1</v>
      </c>
      <c r="DG25">
        <v>1</v>
      </c>
      <c r="DH25">
        <v>1</v>
      </c>
      <c r="DI25">
        <v>2</v>
      </c>
      <c r="DJ25">
        <v>149</v>
      </c>
      <c r="DK25">
        <v>1</v>
      </c>
      <c r="DL25">
        <v>5</v>
      </c>
      <c r="DM25">
        <v>0</v>
      </c>
      <c r="DN25">
        <v>0</v>
      </c>
      <c r="DO25">
        <v>7</v>
      </c>
      <c r="DP25">
        <v>4</v>
      </c>
      <c r="DQ25">
        <v>3</v>
      </c>
      <c r="DR25">
        <v>3</v>
      </c>
      <c r="DS25">
        <v>1</v>
      </c>
      <c r="DT25">
        <v>1</v>
      </c>
      <c r="DU25">
        <v>1</v>
      </c>
      <c r="DV25">
        <v>1</v>
      </c>
      <c r="DW25">
        <v>12</v>
      </c>
      <c r="DX25">
        <v>8</v>
      </c>
      <c r="DY25">
        <v>0</v>
      </c>
      <c r="DZ25">
        <v>0</v>
      </c>
      <c r="EA25">
        <v>1</v>
      </c>
      <c r="EB25">
        <v>1</v>
      </c>
      <c r="EC25">
        <v>0</v>
      </c>
      <c r="ED25">
        <v>0</v>
      </c>
      <c r="EE25" t="s">
        <v>297</v>
      </c>
      <c r="EF25">
        <v>68</v>
      </c>
      <c r="EG25">
        <v>67.790000915527344</v>
      </c>
      <c r="EH25">
        <v>70.050003051757813</v>
      </c>
      <c r="EI25">
        <v>66.930000305175781</v>
      </c>
      <c r="EJ25">
        <v>69.910003662109375</v>
      </c>
      <c r="EK25" s="2">
        <f t="shared" si="25"/>
        <v>-3.0977884885166063E-3</v>
      </c>
      <c r="EL25" s="2">
        <f t="shared" si="26"/>
        <v>3.2262698612027463E-2</v>
      </c>
      <c r="EM25" s="2">
        <f t="shared" si="27"/>
        <v>1.2686245740329838E-2</v>
      </c>
      <c r="EN25" s="2">
        <f t="shared" si="28"/>
        <v>4.262627951411091E-2</v>
      </c>
      <c r="EO25">
        <v>2</v>
      </c>
      <c r="EP25">
        <v>5</v>
      </c>
      <c r="EQ25">
        <v>3</v>
      </c>
      <c r="ER25">
        <v>13</v>
      </c>
      <c r="ES25">
        <v>143</v>
      </c>
      <c r="ET25">
        <v>0</v>
      </c>
      <c r="EU25">
        <v>0</v>
      </c>
      <c r="EV25">
        <v>0</v>
      </c>
      <c r="EW25">
        <v>0</v>
      </c>
      <c r="EX25">
        <v>2</v>
      </c>
      <c r="EY25">
        <v>1</v>
      </c>
      <c r="EZ25">
        <v>0</v>
      </c>
      <c r="FA25">
        <v>0</v>
      </c>
      <c r="FB25">
        <v>7</v>
      </c>
      <c r="FC25">
        <v>1</v>
      </c>
      <c r="FD25">
        <v>10</v>
      </c>
      <c r="FE25">
        <v>1</v>
      </c>
      <c r="FF25">
        <v>10</v>
      </c>
      <c r="FG25">
        <v>0</v>
      </c>
      <c r="FH25">
        <v>0</v>
      </c>
      <c r="FI25">
        <v>7</v>
      </c>
      <c r="FJ25">
        <v>7</v>
      </c>
      <c r="FK25">
        <v>0</v>
      </c>
      <c r="FL25">
        <v>0</v>
      </c>
      <c r="FM25">
        <v>1</v>
      </c>
      <c r="FN25">
        <v>1</v>
      </c>
      <c r="FO25">
        <v>3</v>
      </c>
      <c r="FP25">
        <v>0</v>
      </c>
      <c r="FQ25">
        <v>7</v>
      </c>
      <c r="FR25">
        <v>7</v>
      </c>
      <c r="FS25">
        <v>3</v>
      </c>
      <c r="FT25">
        <v>0</v>
      </c>
      <c r="FU25">
        <v>3</v>
      </c>
      <c r="FV25">
        <v>1</v>
      </c>
      <c r="FW25" t="s">
        <v>298</v>
      </c>
      <c r="FX25">
        <v>69.910003662109375</v>
      </c>
      <c r="FY25">
        <v>69.790000915527344</v>
      </c>
      <c r="FZ25">
        <v>71.379997253417969</v>
      </c>
      <c r="GA25">
        <v>69.730003356933594</v>
      </c>
      <c r="GB25">
        <v>70.019996643066406</v>
      </c>
      <c r="GC25">
        <v>397</v>
      </c>
      <c r="GD25">
        <v>242</v>
      </c>
      <c r="GE25">
        <v>177</v>
      </c>
      <c r="GF25">
        <v>164</v>
      </c>
      <c r="GG25">
        <v>0</v>
      </c>
      <c r="GH25">
        <v>248</v>
      </c>
      <c r="GI25">
        <v>0</v>
      </c>
      <c r="GJ25">
        <v>156</v>
      </c>
      <c r="GK25">
        <v>10</v>
      </c>
      <c r="GL25">
        <v>201</v>
      </c>
      <c r="GM25">
        <v>10</v>
      </c>
      <c r="GN25">
        <v>156</v>
      </c>
      <c r="GO25">
        <v>3</v>
      </c>
      <c r="GP25">
        <v>2</v>
      </c>
      <c r="GQ25">
        <v>3</v>
      </c>
      <c r="GR25">
        <v>2</v>
      </c>
      <c r="GS25">
        <v>4</v>
      </c>
      <c r="GT25">
        <v>3</v>
      </c>
      <c r="GU25">
        <v>2</v>
      </c>
      <c r="GV25">
        <v>1</v>
      </c>
      <c r="GW25">
        <v>1.4</v>
      </c>
      <c r="GX25" t="s">
        <v>299</v>
      </c>
      <c r="GY25">
        <v>412731</v>
      </c>
      <c r="GZ25">
        <v>343214</v>
      </c>
      <c r="HA25">
        <v>5.4409999999999998</v>
      </c>
      <c r="HB25">
        <v>6.242</v>
      </c>
      <c r="HC25">
        <v>-2.67</v>
      </c>
      <c r="HD25">
        <v>5.48</v>
      </c>
      <c r="HE25">
        <v>0</v>
      </c>
      <c r="HF25" s="2">
        <f t="shared" si="29"/>
        <v>-1.7194833788192199E-3</v>
      </c>
      <c r="HG25" s="2">
        <f t="shared" si="30"/>
        <v>2.2275096652717874E-2</v>
      </c>
      <c r="HH25" s="2">
        <f t="shared" si="31"/>
        <v>8.5968702975613986E-4</v>
      </c>
      <c r="HI25" s="2">
        <f t="shared" si="32"/>
        <v>4.1415781210485392E-3</v>
      </c>
      <c r="HJ25" s="3">
        <f t="shared" si="33"/>
        <v>72.969993591308594</v>
      </c>
      <c r="HK25" t="str">
        <f t="shared" si="34"/>
        <v>ATRC</v>
      </c>
    </row>
    <row r="26" spans="1:219" hidden="1" x14ac:dyDescent="0.25">
      <c r="A26">
        <v>17</v>
      </c>
      <c r="B26" t="s">
        <v>300</v>
      </c>
      <c r="C26">
        <v>9</v>
      </c>
      <c r="D26">
        <v>0</v>
      </c>
      <c r="E26">
        <v>6</v>
      </c>
      <c r="F26">
        <v>0</v>
      </c>
      <c r="G26" t="s">
        <v>218</v>
      </c>
      <c r="H26" t="s">
        <v>218</v>
      </c>
      <c r="I26">
        <v>6</v>
      </c>
      <c r="J26">
        <v>0</v>
      </c>
      <c r="K26" t="s">
        <v>218</v>
      </c>
      <c r="L26" t="s">
        <v>218</v>
      </c>
      <c r="M26">
        <v>102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61</v>
      </c>
      <c r="W26">
        <v>28</v>
      </c>
      <c r="X26">
        <v>13</v>
      </c>
      <c r="Y26">
        <v>8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 t="s">
        <v>274</v>
      </c>
      <c r="AV26">
        <v>192.94000244140619</v>
      </c>
      <c r="AW26">
        <v>192.00999450683599</v>
      </c>
      <c r="AX26">
        <v>193.16000366210929</v>
      </c>
      <c r="AY26">
        <v>191.66999816894531</v>
      </c>
      <c r="AZ26">
        <v>192.75</v>
      </c>
      <c r="BA26" s="2">
        <f t="shared" si="17"/>
        <v>-4.8435391967946995E-3</v>
      </c>
      <c r="BB26" s="2">
        <f t="shared" si="18"/>
        <v>5.9536608690740067E-3</v>
      </c>
      <c r="BC26" s="2">
        <f t="shared" si="19"/>
        <v>1.7707220853994121E-3</v>
      </c>
      <c r="BD26" s="2">
        <f t="shared" si="20"/>
        <v>5.6031223401021846E-3</v>
      </c>
      <c r="BE26">
        <v>175</v>
      </c>
      <c r="BF26">
        <v>5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48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 t="s">
        <v>301</v>
      </c>
      <c r="CN26">
        <v>192.75</v>
      </c>
      <c r="CO26">
        <v>193.3699951171875</v>
      </c>
      <c r="CP26">
        <v>193.9700012207031</v>
      </c>
      <c r="CQ26">
        <v>192.07000732421881</v>
      </c>
      <c r="CR26">
        <v>192.80999755859369</v>
      </c>
      <c r="CS26" s="2">
        <f t="shared" si="21"/>
        <v>3.20626329235707E-3</v>
      </c>
      <c r="CT26" s="2">
        <f t="shared" si="22"/>
        <v>3.0932932914348177E-3</v>
      </c>
      <c r="CU26" s="2">
        <f t="shared" si="23"/>
        <v>6.7227999472248001E-3</v>
      </c>
      <c r="CV26" s="2">
        <f t="shared" si="24"/>
        <v>3.8379246083959373E-3</v>
      </c>
      <c r="CW26">
        <v>46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35</v>
      </c>
      <c r="DG26">
        <v>20</v>
      </c>
      <c r="DH26">
        <v>27</v>
      </c>
      <c r="DI26">
        <v>30</v>
      </c>
      <c r="DJ26">
        <v>57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 t="s">
        <v>302</v>
      </c>
      <c r="EF26">
        <v>192.80999755859369</v>
      </c>
      <c r="EG26">
        <v>193.50999450683599</v>
      </c>
      <c r="EH26">
        <v>194.55999755859369</v>
      </c>
      <c r="EI26">
        <v>193</v>
      </c>
      <c r="EJ26">
        <v>194.30999755859369</v>
      </c>
      <c r="EK26" s="2">
        <f t="shared" si="25"/>
        <v>3.6173684466596079E-3</v>
      </c>
      <c r="EL26" s="2">
        <f t="shared" si="26"/>
        <v>5.3968085163111912E-3</v>
      </c>
      <c r="EM26" s="2">
        <f t="shared" si="27"/>
        <v>2.6354943998407876E-3</v>
      </c>
      <c r="EN26" s="2">
        <f t="shared" si="28"/>
        <v>6.7417918534977694E-3</v>
      </c>
      <c r="EO26">
        <v>189</v>
      </c>
      <c r="EP26">
        <v>3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10</v>
      </c>
      <c r="EY26">
        <v>1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 t="s">
        <v>303</v>
      </c>
      <c r="FX26">
        <v>194.30999755859369</v>
      </c>
      <c r="FY26">
        <v>193.92999267578119</v>
      </c>
      <c r="FZ26">
        <v>195.91999816894531</v>
      </c>
      <c r="GA26">
        <v>193.2200012207031</v>
      </c>
      <c r="GB26">
        <v>194.83000183105469</v>
      </c>
      <c r="GC26">
        <v>520</v>
      </c>
      <c r="GD26">
        <v>338</v>
      </c>
      <c r="GE26">
        <v>238</v>
      </c>
      <c r="GF26">
        <v>180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57</v>
      </c>
      <c r="GM26">
        <v>0</v>
      </c>
      <c r="GN26">
        <v>57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2.9</v>
      </c>
      <c r="GX26" t="s">
        <v>243</v>
      </c>
      <c r="GY26">
        <v>1150522</v>
      </c>
      <c r="GZ26">
        <v>1471314</v>
      </c>
      <c r="HA26">
        <v>0.105</v>
      </c>
      <c r="HB26">
        <v>1.0629999999999999</v>
      </c>
      <c r="HC26">
        <v>3.06</v>
      </c>
      <c r="HD26">
        <v>2.06</v>
      </c>
      <c r="HE26">
        <v>0.63429999999999997</v>
      </c>
      <c r="HF26" s="2">
        <f t="shared" si="29"/>
        <v>-1.9594951640502511E-3</v>
      </c>
      <c r="HG26" s="2">
        <f t="shared" si="30"/>
        <v>1.0157235155995203E-2</v>
      </c>
      <c r="HH26" s="2">
        <f t="shared" si="31"/>
        <v>3.6610709116309259E-3</v>
      </c>
      <c r="HI26" s="2">
        <f t="shared" si="32"/>
        <v>8.2636174881715041E-3</v>
      </c>
      <c r="HJ26" s="3">
        <f t="shared" si="33"/>
        <v>197.91000366210943</v>
      </c>
      <c r="HK26" t="str">
        <f t="shared" si="34"/>
        <v>ADP</v>
      </c>
    </row>
    <row r="27" spans="1:219" hidden="1" x14ac:dyDescent="0.25">
      <c r="A27">
        <v>18</v>
      </c>
      <c r="B27" t="s">
        <v>304</v>
      </c>
      <c r="C27">
        <v>9</v>
      </c>
      <c r="D27">
        <v>0</v>
      </c>
      <c r="E27">
        <v>6</v>
      </c>
      <c r="F27">
        <v>0</v>
      </c>
      <c r="G27" t="s">
        <v>218</v>
      </c>
      <c r="H27" t="s">
        <v>218</v>
      </c>
      <c r="I27">
        <v>6</v>
      </c>
      <c r="J27">
        <v>0</v>
      </c>
      <c r="K27" t="s">
        <v>218</v>
      </c>
      <c r="L27" t="s">
        <v>218</v>
      </c>
      <c r="M27">
        <v>113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48</v>
      </c>
      <c r="W27">
        <v>16</v>
      </c>
      <c r="X27">
        <v>6</v>
      </c>
      <c r="Y27">
        <v>7</v>
      </c>
      <c r="Z27">
        <v>23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 t="s">
        <v>305</v>
      </c>
      <c r="AV27">
        <v>189.80999755859369</v>
      </c>
      <c r="AW27">
        <v>191.05999755859369</v>
      </c>
      <c r="AX27">
        <v>191.13999938964841</v>
      </c>
      <c r="AY27">
        <v>189.25999450683599</v>
      </c>
      <c r="AZ27">
        <v>190.36000061035159</v>
      </c>
      <c r="BA27" s="2">
        <f t="shared" si="17"/>
        <v>6.5424474823236878E-3</v>
      </c>
      <c r="BB27" s="2">
        <f t="shared" si="18"/>
        <v>4.185509642680163E-4</v>
      </c>
      <c r="BC27" s="2">
        <f t="shared" si="19"/>
        <v>9.4211403473177802E-3</v>
      </c>
      <c r="BD27" s="2">
        <f t="shared" si="20"/>
        <v>5.7785569446766605E-3</v>
      </c>
      <c r="BE27">
        <v>1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2</v>
      </c>
      <c r="BP27">
        <v>10</v>
      </c>
      <c r="BQ27">
        <v>4</v>
      </c>
      <c r="BR27">
        <v>170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 t="s">
        <v>306</v>
      </c>
      <c r="CN27">
        <v>190.36000061035159</v>
      </c>
      <c r="CO27">
        <v>190.1300048828125</v>
      </c>
      <c r="CP27">
        <v>192.9700012207031</v>
      </c>
      <c r="CQ27">
        <v>190.1300048828125</v>
      </c>
      <c r="CR27">
        <v>192.67999267578119</v>
      </c>
      <c r="CS27" s="2">
        <f t="shared" si="21"/>
        <v>-1.2096761249276167E-3</v>
      </c>
      <c r="CT27" s="2">
        <f t="shared" si="22"/>
        <v>1.4717294501348177E-2</v>
      </c>
      <c r="CU27" s="2">
        <f t="shared" si="23"/>
        <v>0</v>
      </c>
      <c r="CV27" s="2">
        <f t="shared" si="24"/>
        <v>1.3234315392877893E-2</v>
      </c>
      <c r="CW27">
        <v>5</v>
      </c>
      <c r="CX27">
        <v>83</v>
      </c>
      <c r="CY27">
        <v>106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 t="s">
        <v>307</v>
      </c>
      <c r="EF27">
        <v>192.67999267578119</v>
      </c>
      <c r="EG27">
        <v>192.91999816894531</v>
      </c>
      <c r="EH27">
        <v>194.36000061035159</v>
      </c>
      <c r="EI27">
        <v>191.25</v>
      </c>
      <c r="EJ27">
        <v>193.6199951171875</v>
      </c>
      <c r="EK27" s="2">
        <f t="shared" si="25"/>
        <v>1.244067465488663E-3</v>
      </c>
      <c r="EL27" s="2">
        <f t="shared" si="26"/>
        <v>7.4089444169799235E-3</v>
      </c>
      <c r="EM27" s="2">
        <f t="shared" si="27"/>
        <v>8.6564284926171631E-3</v>
      </c>
      <c r="EN27" s="2">
        <f t="shared" si="28"/>
        <v>1.2240446115872827E-2</v>
      </c>
      <c r="EO27">
        <v>131</v>
      </c>
      <c r="EP27">
        <v>50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7</v>
      </c>
      <c r="EY27">
        <v>1</v>
      </c>
      <c r="EZ27">
        <v>0</v>
      </c>
      <c r="FA27">
        <v>0</v>
      </c>
      <c r="FB27">
        <v>4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4</v>
      </c>
      <c r="FJ27">
        <v>0</v>
      </c>
      <c r="FK27">
        <v>0</v>
      </c>
      <c r="FL27">
        <v>0</v>
      </c>
      <c r="FM27">
        <v>1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 t="s">
        <v>308</v>
      </c>
      <c r="FX27">
        <v>193.6199951171875</v>
      </c>
      <c r="FY27">
        <v>194.1499938964844</v>
      </c>
      <c r="FZ27">
        <v>195.27000427246091</v>
      </c>
      <c r="GA27">
        <v>192.33000183105469</v>
      </c>
      <c r="GB27">
        <v>192.3999938964844</v>
      </c>
      <c r="GC27">
        <v>489</v>
      </c>
      <c r="GD27">
        <v>298</v>
      </c>
      <c r="GE27">
        <v>375</v>
      </c>
      <c r="GF27">
        <v>12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197</v>
      </c>
      <c r="GM27">
        <v>0</v>
      </c>
      <c r="GN27">
        <v>4</v>
      </c>
      <c r="GO27">
        <v>1</v>
      </c>
      <c r="GP27">
        <v>1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2.7</v>
      </c>
      <c r="GX27" t="s">
        <v>243</v>
      </c>
      <c r="GY27">
        <v>614757</v>
      </c>
      <c r="GZ27">
        <v>608514</v>
      </c>
      <c r="HA27">
        <v>0.33</v>
      </c>
      <c r="HB27">
        <v>0.83299999999999996</v>
      </c>
      <c r="HC27">
        <v>26.22</v>
      </c>
      <c r="HD27">
        <v>2.88</v>
      </c>
      <c r="HE27">
        <v>1.0798000000000001</v>
      </c>
      <c r="HF27" s="2">
        <f t="shared" si="29"/>
        <v>2.7298418540228075E-3</v>
      </c>
      <c r="HG27" s="2">
        <f t="shared" si="30"/>
        <v>5.7357010880879633E-3</v>
      </c>
      <c r="HH27" s="2">
        <f t="shared" si="31"/>
        <v>9.3741546363379502E-3</v>
      </c>
      <c r="HI27" s="2">
        <f t="shared" si="32"/>
        <v>3.6378413539539523E-4</v>
      </c>
      <c r="HJ27" s="3">
        <f t="shared" si="33"/>
        <v>196.39001464843741</v>
      </c>
      <c r="HK27" t="str">
        <f t="shared" si="34"/>
        <v>AVB</v>
      </c>
    </row>
    <row r="28" spans="1:219" hidden="1" x14ac:dyDescent="0.25">
      <c r="A28">
        <v>19</v>
      </c>
      <c r="B28" t="s">
        <v>309</v>
      </c>
      <c r="C28">
        <v>9</v>
      </c>
      <c r="D28">
        <v>0</v>
      </c>
      <c r="E28">
        <v>6</v>
      </c>
      <c r="F28">
        <v>0</v>
      </c>
      <c r="G28" t="s">
        <v>218</v>
      </c>
      <c r="H28" t="s">
        <v>218</v>
      </c>
      <c r="I28">
        <v>6</v>
      </c>
      <c r="J28">
        <v>0</v>
      </c>
      <c r="K28" t="s">
        <v>218</v>
      </c>
      <c r="L28" t="s">
        <v>218</v>
      </c>
      <c r="M28">
        <v>6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2</v>
      </c>
      <c r="W28">
        <v>7</v>
      </c>
      <c r="X28">
        <v>7</v>
      </c>
      <c r="Y28">
        <v>11</v>
      </c>
      <c r="Z28">
        <v>168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2</v>
      </c>
      <c r="AN28">
        <v>0</v>
      </c>
      <c r="AO28">
        <v>0</v>
      </c>
      <c r="AP28">
        <v>0</v>
      </c>
      <c r="AQ28">
        <v>1</v>
      </c>
      <c r="AR28">
        <v>0</v>
      </c>
      <c r="AS28">
        <v>1</v>
      </c>
      <c r="AT28">
        <v>0</v>
      </c>
      <c r="AU28" t="s">
        <v>310</v>
      </c>
      <c r="AV28">
        <v>91.010002136230483</v>
      </c>
      <c r="AW28">
        <v>91.110000610351563</v>
      </c>
      <c r="AX28">
        <v>91.470001220703125</v>
      </c>
      <c r="AY28">
        <v>90.25</v>
      </c>
      <c r="AZ28">
        <v>90.900001525878906</v>
      </c>
      <c r="BA28" s="2">
        <f t="shared" si="17"/>
        <v>1.0975576056545533E-3</v>
      </c>
      <c r="BB28" s="2">
        <f t="shared" si="18"/>
        <v>3.9357232485756066E-3</v>
      </c>
      <c r="BC28" s="2">
        <f t="shared" si="19"/>
        <v>9.4391461375300523E-3</v>
      </c>
      <c r="BD28" s="2">
        <f t="shared" si="20"/>
        <v>7.1507317378191049E-3</v>
      </c>
      <c r="BE28">
        <v>2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25</v>
      </c>
      <c r="BO28">
        <v>40</v>
      </c>
      <c r="BP28">
        <v>41</v>
      </c>
      <c r="BQ28">
        <v>22</v>
      </c>
      <c r="BR28">
        <v>65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 t="s">
        <v>311</v>
      </c>
      <c r="CN28">
        <v>90.900001525878906</v>
      </c>
      <c r="CO28">
        <v>91.699996948242202</v>
      </c>
      <c r="CP28">
        <v>92.889999389648438</v>
      </c>
      <c r="CQ28">
        <v>91.080001831054673</v>
      </c>
      <c r="CR28">
        <v>92.290000915527344</v>
      </c>
      <c r="CS28" s="2">
        <f t="shared" si="21"/>
        <v>8.7240506977861454E-3</v>
      </c>
      <c r="CT28" s="2">
        <f t="shared" si="22"/>
        <v>1.2810877911781371E-2</v>
      </c>
      <c r="CU28" s="2">
        <f t="shared" si="23"/>
        <v>6.761124730870649E-3</v>
      </c>
      <c r="CV28" s="2">
        <f t="shared" si="24"/>
        <v>1.3110836195355358E-2</v>
      </c>
      <c r="CW28">
        <v>115</v>
      </c>
      <c r="CX28">
        <v>57</v>
      </c>
      <c r="CY28">
        <v>19</v>
      </c>
      <c r="CZ28">
        <v>0</v>
      </c>
      <c r="DA28">
        <v>0</v>
      </c>
      <c r="DB28">
        <v>1</v>
      </c>
      <c r="DC28">
        <v>19</v>
      </c>
      <c r="DD28">
        <v>0</v>
      </c>
      <c r="DE28">
        <v>0</v>
      </c>
      <c r="DF28">
        <v>3</v>
      </c>
      <c r="DG28">
        <v>0</v>
      </c>
      <c r="DH28">
        <v>1</v>
      </c>
      <c r="DI28">
        <v>1</v>
      </c>
      <c r="DJ28">
        <v>3</v>
      </c>
      <c r="DK28">
        <v>1</v>
      </c>
      <c r="DL28">
        <v>6</v>
      </c>
      <c r="DM28">
        <v>0</v>
      </c>
      <c r="DN28">
        <v>0</v>
      </c>
      <c r="DO28">
        <v>0</v>
      </c>
      <c r="DP28">
        <v>0</v>
      </c>
      <c r="DQ28">
        <v>3</v>
      </c>
      <c r="DR28">
        <v>3</v>
      </c>
      <c r="DS28">
        <v>0</v>
      </c>
      <c r="DT28">
        <v>0</v>
      </c>
      <c r="DU28">
        <v>1</v>
      </c>
      <c r="DV28">
        <v>1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 t="s">
        <v>312</v>
      </c>
      <c r="EF28">
        <v>92.290000915527344</v>
      </c>
      <c r="EG28">
        <v>92.110000610351563</v>
      </c>
      <c r="EH28">
        <v>93.099998474121094</v>
      </c>
      <c r="EI28">
        <v>92.010002136230483</v>
      </c>
      <c r="EJ28">
        <v>92.900001525878906</v>
      </c>
      <c r="EK28" s="2">
        <f t="shared" si="25"/>
        <v>-1.9541885135494486E-3</v>
      </c>
      <c r="EL28" s="2">
        <f t="shared" si="26"/>
        <v>1.0633704403816058E-2</v>
      </c>
      <c r="EM28" s="2">
        <f t="shared" si="27"/>
        <v>1.0856418788237621E-3</v>
      </c>
      <c r="EN28" s="2">
        <f t="shared" si="28"/>
        <v>9.580187029388787E-3</v>
      </c>
      <c r="EO28">
        <v>26</v>
      </c>
      <c r="EP28">
        <v>156</v>
      </c>
      <c r="EQ28">
        <v>12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3</v>
      </c>
      <c r="EY28">
        <v>0</v>
      </c>
      <c r="EZ28">
        <v>0</v>
      </c>
      <c r="FA28">
        <v>0</v>
      </c>
      <c r="FB28">
        <v>0</v>
      </c>
      <c r="FC28">
        <v>1</v>
      </c>
      <c r="FD28">
        <v>3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 t="s">
        <v>313</v>
      </c>
      <c r="FX28">
        <v>92.900001525878906</v>
      </c>
      <c r="FY28">
        <v>92.900001525878906</v>
      </c>
      <c r="FZ28">
        <v>93.580001831054688</v>
      </c>
      <c r="GA28">
        <v>92.05999755859375</v>
      </c>
      <c r="GB28">
        <v>92.69000244140625</v>
      </c>
      <c r="GC28">
        <v>393</v>
      </c>
      <c r="GD28">
        <v>399</v>
      </c>
      <c r="GE28">
        <v>385</v>
      </c>
      <c r="GF28">
        <v>11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236</v>
      </c>
      <c r="GM28">
        <v>0</v>
      </c>
      <c r="GN28">
        <v>3</v>
      </c>
      <c r="GO28">
        <v>1</v>
      </c>
      <c r="GP28">
        <v>1</v>
      </c>
      <c r="GQ28">
        <v>1</v>
      </c>
      <c r="GR28">
        <v>1</v>
      </c>
      <c r="GS28">
        <v>1</v>
      </c>
      <c r="GT28">
        <v>0</v>
      </c>
      <c r="GU28">
        <v>0</v>
      </c>
      <c r="GV28">
        <v>0</v>
      </c>
      <c r="GW28">
        <v>2.2999999999999998</v>
      </c>
      <c r="GX28" t="s">
        <v>218</v>
      </c>
      <c r="GY28">
        <v>1468652</v>
      </c>
      <c r="GZ28">
        <v>2297928</v>
      </c>
      <c r="HA28">
        <v>0.69799999999999995</v>
      </c>
      <c r="HB28">
        <v>1.052</v>
      </c>
      <c r="HC28">
        <v>1.77</v>
      </c>
      <c r="HD28">
        <v>3.82</v>
      </c>
      <c r="HE28">
        <v>0.34089999999999998</v>
      </c>
      <c r="HF28" s="2">
        <f t="shared" si="29"/>
        <v>0</v>
      </c>
      <c r="HG28" s="2">
        <f t="shared" si="30"/>
        <v>7.2665130569609104E-3</v>
      </c>
      <c r="HH28" s="2">
        <f t="shared" si="31"/>
        <v>9.042023180711789E-3</v>
      </c>
      <c r="HI28" s="2">
        <f t="shared" si="32"/>
        <v>6.7969022140306201E-3</v>
      </c>
      <c r="HJ28" s="3">
        <f t="shared" si="33"/>
        <v>94.260002136230469</v>
      </c>
      <c r="HK28" t="str">
        <f t="shared" si="34"/>
        <v>BLL</v>
      </c>
    </row>
    <row r="29" spans="1:219" hidden="1" x14ac:dyDescent="0.25">
      <c r="A29">
        <v>20</v>
      </c>
      <c r="B29" t="s">
        <v>314</v>
      </c>
      <c r="C29">
        <v>9</v>
      </c>
      <c r="D29">
        <v>0</v>
      </c>
      <c r="E29">
        <v>6</v>
      </c>
      <c r="F29">
        <v>0</v>
      </c>
      <c r="G29" t="s">
        <v>218</v>
      </c>
      <c r="H29" t="s">
        <v>218</v>
      </c>
      <c r="I29">
        <v>6</v>
      </c>
      <c r="J29">
        <v>0</v>
      </c>
      <c r="K29" t="s">
        <v>218</v>
      </c>
      <c r="L29" t="s">
        <v>218</v>
      </c>
      <c r="M29">
        <v>119</v>
      </c>
      <c r="N29">
        <v>53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37</v>
      </c>
      <c r="W29">
        <v>6</v>
      </c>
      <c r="X29">
        <v>2</v>
      </c>
      <c r="Y29">
        <v>1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 t="s">
        <v>315</v>
      </c>
      <c r="AV29">
        <v>86.55999755859375</v>
      </c>
      <c r="AW29">
        <v>86.430000305175781</v>
      </c>
      <c r="AX29">
        <v>86.720001220703125</v>
      </c>
      <c r="AY29">
        <v>85.739997863769531</v>
      </c>
      <c r="AZ29">
        <v>86.519996643066406</v>
      </c>
      <c r="BA29" s="2">
        <f t="shared" si="17"/>
        <v>-1.5040755867055111E-3</v>
      </c>
      <c r="BB29" s="2">
        <f t="shared" si="18"/>
        <v>3.344106451166784E-3</v>
      </c>
      <c r="BC29" s="2">
        <f t="shared" si="19"/>
        <v>7.9833673373819192E-3</v>
      </c>
      <c r="BD29" s="2">
        <f t="shared" si="20"/>
        <v>9.0152428289465014E-3</v>
      </c>
      <c r="BE29">
        <v>66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68</v>
      </c>
      <c r="BO29">
        <v>23</v>
      </c>
      <c r="BP29">
        <v>27</v>
      </c>
      <c r="BQ29">
        <v>23</v>
      </c>
      <c r="BR29">
        <v>15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 t="s">
        <v>316</v>
      </c>
      <c r="CN29">
        <v>86.519996643066406</v>
      </c>
      <c r="CO29">
        <v>86.660003662109375</v>
      </c>
      <c r="CP29">
        <v>87.959999084472656</v>
      </c>
      <c r="CQ29">
        <v>86.569999694824219</v>
      </c>
      <c r="CR29">
        <v>87.069999694824219</v>
      </c>
      <c r="CS29" s="2">
        <f t="shared" si="21"/>
        <v>1.6155898122144352E-3</v>
      </c>
      <c r="CT29" s="2">
        <f t="shared" si="22"/>
        <v>1.4779393313940625E-2</v>
      </c>
      <c r="CU29" s="2">
        <f t="shared" si="23"/>
        <v>1.0385871622632381E-3</v>
      </c>
      <c r="CV29" s="2">
        <f t="shared" si="24"/>
        <v>5.7425060497585667E-3</v>
      </c>
      <c r="CW29">
        <v>10</v>
      </c>
      <c r="CX29">
        <v>127</v>
      </c>
      <c r="CY29">
        <v>57</v>
      </c>
      <c r="CZ29">
        <v>1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 t="s">
        <v>317</v>
      </c>
      <c r="EF29">
        <v>87.069999694824219</v>
      </c>
      <c r="EG29">
        <v>87.739997863769531</v>
      </c>
      <c r="EH29">
        <v>88.110000610351563</v>
      </c>
      <c r="EI29">
        <v>87.370002746582031</v>
      </c>
      <c r="EJ29">
        <v>87.900001525878906</v>
      </c>
      <c r="EK29" s="2">
        <f t="shared" si="25"/>
        <v>7.6361771741274564E-3</v>
      </c>
      <c r="EL29" s="2">
        <f t="shared" si="26"/>
        <v>4.1993274772326172E-3</v>
      </c>
      <c r="EM29" s="2">
        <f t="shared" si="27"/>
        <v>4.2169492386127105E-3</v>
      </c>
      <c r="EN29" s="2">
        <f t="shared" si="28"/>
        <v>6.0295650750453733E-3</v>
      </c>
      <c r="EO29">
        <v>126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54</v>
      </c>
      <c r="EY29">
        <v>19</v>
      </c>
      <c r="EZ29">
        <v>5</v>
      </c>
      <c r="FA29">
        <v>2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 t="s">
        <v>318</v>
      </c>
      <c r="FX29">
        <v>87.900001525878906</v>
      </c>
      <c r="FY29">
        <v>87.889999389648438</v>
      </c>
      <c r="FZ29">
        <v>88.300003051757813</v>
      </c>
      <c r="GA29">
        <v>87.290000915527344</v>
      </c>
      <c r="GB29">
        <v>88.010002136230469</v>
      </c>
      <c r="GC29">
        <v>559</v>
      </c>
      <c r="GD29">
        <v>282</v>
      </c>
      <c r="GE29">
        <v>321</v>
      </c>
      <c r="GF29">
        <v>80</v>
      </c>
      <c r="GG29">
        <v>0</v>
      </c>
      <c r="GH29">
        <v>1</v>
      </c>
      <c r="GI29">
        <v>0</v>
      </c>
      <c r="GJ29">
        <v>1</v>
      </c>
      <c r="GK29">
        <v>0</v>
      </c>
      <c r="GL29">
        <v>15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2.1</v>
      </c>
      <c r="GX29" t="s">
        <v>218</v>
      </c>
      <c r="GY29">
        <v>1840057</v>
      </c>
      <c r="GZ29">
        <v>2187257</v>
      </c>
      <c r="HA29">
        <v>1.742</v>
      </c>
      <c r="HB29">
        <v>2.524</v>
      </c>
      <c r="HC29">
        <v>2.83</v>
      </c>
      <c r="HD29">
        <v>3.18</v>
      </c>
      <c r="HE29">
        <v>0.44840000000000002</v>
      </c>
      <c r="HF29" s="2">
        <f t="shared" si="29"/>
        <v>-1.1380289338869254E-4</v>
      </c>
      <c r="HG29" s="2">
        <f t="shared" si="30"/>
        <v>4.6433029211681021E-3</v>
      </c>
      <c r="HH29" s="2">
        <f t="shared" si="31"/>
        <v>6.8266978983704263E-3</v>
      </c>
      <c r="HI29" s="2">
        <f t="shared" si="32"/>
        <v>8.180902206872287E-3</v>
      </c>
      <c r="HJ29" s="3">
        <f t="shared" si="33"/>
        <v>88.710006713867188</v>
      </c>
      <c r="HK29" t="str">
        <f t="shared" si="34"/>
        <v>BAX</v>
      </c>
    </row>
    <row r="30" spans="1:219" hidden="1" x14ac:dyDescent="0.25">
      <c r="A30">
        <v>21</v>
      </c>
      <c r="B30" t="s">
        <v>319</v>
      </c>
      <c r="C30">
        <v>10</v>
      </c>
      <c r="D30">
        <v>0</v>
      </c>
      <c r="E30">
        <v>6</v>
      </c>
      <c r="F30">
        <v>0</v>
      </c>
      <c r="G30" t="s">
        <v>218</v>
      </c>
      <c r="H30" t="s">
        <v>218</v>
      </c>
      <c r="I30">
        <v>6</v>
      </c>
      <c r="J30">
        <v>0</v>
      </c>
      <c r="K30" t="s">
        <v>218</v>
      </c>
      <c r="L30" t="s">
        <v>218</v>
      </c>
      <c r="M30">
        <v>39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23</v>
      </c>
      <c r="W30">
        <v>8</v>
      </c>
      <c r="X30">
        <v>7</v>
      </c>
      <c r="Y30">
        <v>12</v>
      </c>
      <c r="Z30">
        <v>13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1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 t="s">
        <v>320</v>
      </c>
      <c r="AV30">
        <v>626.1199951171875</v>
      </c>
      <c r="AW30">
        <v>626.489990234375</v>
      </c>
      <c r="AX30">
        <v>633.6300048828125</v>
      </c>
      <c r="AY30">
        <v>621.33001708984375</v>
      </c>
      <c r="AZ30">
        <v>629.59002685546875</v>
      </c>
      <c r="BA30" s="2">
        <f t="shared" si="17"/>
        <v>5.9058424389046849E-4</v>
      </c>
      <c r="BB30" s="2">
        <f t="shared" si="18"/>
        <v>1.1268428883442816E-2</v>
      </c>
      <c r="BC30" s="2">
        <f t="shared" si="19"/>
        <v>8.2363217688455892E-3</v>
      </c>
      <c r="BD30" s="2">
        <f t="shared" si="20"/>
        <v>1.3119664247034257E-2</v>
      </c>
      <c r="BE30">
        <v>32</v>
      </c>
      <c r="BF30">
        <v>9</v>
      </c>
      <c r="BG30">
        <v>4</v>
      </c>
      <c r="BH30">
        <v>0</v>
      </c>
      <c r="BI30">
        <v>0</v>
      </c>
      <c r="BJ30">
        <v>1</v>
      </c>
      <c r="BK30">
        <v>4</v>
      </c>
      <c r="BL30">
        <v>0</v>
      </c>
      <c r="BM30">
        <v>0</v>
      </c>
      <c r="BN30">
        <v>19</v>
      </c>
      <c r="BO30">
        <v>5</v>
      </c>
      <c r="BP30">
        <v>9</v>
      </c>
      <c r="BQ30">
        <v>8</v>
      </c>
      <c r="BR30">
        <v>23</v>
      </c>
      <c r="BS30">
        <v>0</v>
      </c>
      <c r="BT30">
        <v>0</v>
      </c>
      <c r="BU30">
        <v>0</v>
      </c>
      <c r="BV30">
        <v>0</v>
      </c>
      <c r="BW30">
        <v>13</v>
      </c>
      <c r="BX30">
        <v>4</v>
      </c>
      <c r="BY30">
        <v>0</v>
      </c>
      <c r="BZ30">
        <v>0</v>
      </c>
      <c r="CA30">
        <v>1</v>
      </c>
      <c r="CB30">
        <v>1</v>
      </c>
      <c r="CC30">
        <v>1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 t="s">
        <v>274</v>
      </c>
      <c r="CN30">
        <v>629.59002685546875</v>
      </c>
      <c r="CO30">
        <v>632.53997802734375</v>
      </c>
      <c r="CP30">
        <v>634.34002685546875</v>
      </c>
      <c r="CQ30">
        <v>621.41998291015625</v>
      </c>
      <c r="CR30">
        <v>628.29998779296875</v>
      </c>
      <c r="CS30" s="2">
        <f t="shared" si="21"/>
        <v>4.6636596489518789E-3</v>
      </c>
      <c r="CT30" s="2">
        <f t="shared" si="22"/>
        <v>2.8376718351641461E-3</v>
      </c>
      <c r="CU30" s="2">
        <f t="shared" si="23"/>
        <v>1.7579908785949949E-2</v>
      </c>
      <c r="CV30" s="2">
        <f t="shared" si="24"/>
        <v>1.0950191017796929E-2</v>
      </c>
      <c r="CW30">
        <v>15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15</v>
      </c>
      <c r="DG30">
        <v>1</v>
      </c>
      <c r="DH30">
        <v>1</v>
      </c>
      <c r="DI30">
        <v>3</v>
      </c>
      <c r="DJ30">
        <v>75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17</v>
      </c>
      <c r="DX30">
        <v>0</v>
      </c>
      <c r="DY30">
        <v>0</v>
      </c>
      <c r="DZ30">
        <v>0</v>
      </c>
      <c r="EA30">
        <v>1</v>
      </c>
      <c r="EB30">
        <v>0</v>
      </c>
      <c r="EC30">
        <v>0</v>
      </c>
      <c r="ED30">
        <v>0</v>
      </c>
      <c r="EE30" t="s">
        <v>225</v>
      </c>
      <c r="EF30">
        <v>628.29998779296875</v>
      </c>
      <c r="EG30">
        <v>627.16998291015625</v>
      </c>
      <c r="EH30">
        <v>637.16998291015625</v>
      </c>
      <c r="EI30">
        <v>626.27001953125</v>
      </c>
      <c r="EJ30">
        <v>634.30999755859375</v>
      </c>
      <c r="EK30" s="2">
        <f t="shared" si="25"/>
        <v>-1.8017521782038859E-3</v>
      </c>
      <c r="EL30" s="2">
        <f t="shared" si="26"/>
        <v>1.5694399090061983E-2</v>
      </c>
      <c r="EM30" s="2">
        <f t="shared" si="27"/>
        <v>1.4349592669123945E-3</v>
      </c>
      <c r="EN30" s="2">
        <f t="shared" si="28"/>
        <v>1.2675155772869706E-2</v>
      </c>
      <c r="EO30">
        <v>3</v>
      </c>
      <c r="EP30">
        <v>69</v>
      </c>
      <c r="EQ30">
        <v>21</v>
      </c>
      <c r="ER30">
        <v>6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1</v>
      </c>
      <c r="EY30">
        <v>0</v>
      </c>
      <c r="EZ30">
        <v>0</v>
      </c>
      <c r="FA30">
        <v>0</v>
      </c>
      <c r="FB30">
        <v>0</v>
      </c>
      <c r="FC30">
        <v>1</v>
      </c>
      <c r="FD30">
        <v>1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 t="s">
        <v>321</v>
      </c>
      <c r="FX30">
        <v>634.30999755859375</v>
      </c>
      <c r="FY30">
        <v>632.40997314453125</v>
      </c>
      <c r="FZ30">
        <v>640.3699951171875</v>
      </c>
      <c r="GA30">
        <v>629.92999267578125</v>
      </c>
      <c r="GB30">
        <v>639.72998046875</v>
      </c>
      <c r="GC30">
        <v>199</v>
      </c>
      <c r="GD30">
        <v>223</v>
      </c>
      <c r="GE30">
        <v>114</v>
      </c>
      <c r="GF30">
        <v>96</v>
      </c>
      <c r="GG30">
        <v>0</v>
      </c>
      <c r="GH30">
        <v>6</v>
      </c>
      <c r="GI30">
        <v>0</v>
      </c>
      <c r="GJ30">
        <v>6</v>
      </c>
      <c r="GK30">
        <v>0</v>
      </c>
      <c r="GL30">
        <v>111</v>
      </c>
      <c r="GM30">
        <v>0</v>
      </c>
      <c r="GN30">
        <v>75</v>
      </c>
      <c r="GO30">
        <v>2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1.5</v>
      </c>
      <c r="GX30" t="s">
        <v>299</v>
      </c>
      <c r="GY30">
        <v>117053</v>
      </c>
      <c r="GZ30">
        <v>104457</v>
      </c>
      <c r="HA30">
        <v>2.2360000000000002</v>
      </c>
      <c r="HB30">
        <v>3.3879999999999999</v>
      </c>
      <c r="HC30">
        <v>2.75</v>
      </c>
      <c r="HD30">
        <v>2.9</v>
      </c>
      <c r="HE30">
        <v>0</v>
      </c>
      <c r="HF30" s="2">
        <f t="shared" si="29"/>
        <v>-3.0044188022764207E-3</v>
      </c>
      <c r="HG30" s="2">
        <f t="shared" si="30"/>
        <v>1.2430348132097535E-2</v>
      </c>
      <c r="HH30" s="2">
        <f t="shared" si="31"/>
        <v>3.9214759002278443E-3</v>
      </c>
      <c r="HI30" s="2">
        <f t="shared" si="32"/>
        <v>1.5318944073541729E-2</v>
      </c>
      <c r="HJ30" s="3">
        <f t="shared" si="33"/>
        <v>648.33001708984375</v>
      </c>
      <c r="HK30" t="str">
        <f t="shared" si="34"/>
        <v>BIO</v>
      </c>
    </row>
    <row r="31" spans="1:219" hidden="1" x14ac:dyDescent="0.25">
      <c r="A31">
        <v>22</v>
      </c>
      <c r="B31" t="s">
        <v>322</v>
      </c>
      <c r="C31">
        <v>9</v>
      </c>
      <c r="D31">
        <v>0</v>
      </c>
      <c r="E31">
        <v>6</v>
      </c>
      <c r="F31">
        <v>0</v>
      </c>
      <c r="G31" t="s">
        <v>218</v>
      </c>
      <c r="H31" t="s">
        <v>218</v>
      </c>
      <c r="I31">
        <v>6</v>
      </c>
      <c r="J31">
        <v>0</v>
      </c>
      <c r="K31" t="s">
        <v>218</v>
      </c>
      <c r="L31" t="s">
        <v>218</v>
      </c>
      <c r="M31">
        <v>43</v>
      </c>
      <c r="N31">
        <v>19</v>
      </c>
      <c r="O31">
        <v>1</v>
      </c>
      <c r="P31">
        <v>0</v>
      </c>
      <c r="Q31">
        <v>0</v>
      </c>
      <c r="R31">
        <v>1</v>
      </c>
      <c r="S31">
        <v>1</v>
      </c>
      <c r="T31">
        <v>0</v>
      </c>
      <c r="U31">
        <v>0</v>
      </c>
      <c r="V31">
        <v>25</v>
      </c>
      <c r="W31">
        <v>5</v>
      </c>
      <c r="X31">
        <v>10</v>
      </c>
      <c r="Y31">
        <v>9</v>
      </c>
      <c r="Z31">
        <v>60</v>
      </c>
      <c r="AA31">
        <v>1</v>
      </c>
      <c r="AB31">
        <v>0</v>
      </c>
      <c r="AC31">
        <v>0</v>
      </c>
      <c r="AD31">
        <v>0</v>
      </c>
      <c r="AE31">
        <v>2</v>
      </c>
      <c r="AF31">
        <v>1</v>
      </c>
      <c r="AG31">
        <v>60</v>
      </c>
      <c r="AH31">
        <v>0</v>
      </c>
      <c r="AI31">
        <v>1</v>
      </c>
      <c r="AJ31">
        <v>1</v>
      </c>
      <c r="AK31">
        <v>1</v>
      </c>
      <c r="AL31">
        <v>0</v>
      </c>
      <c r="AM31">
        <v>11</v>
      </c>
      <c r="AN31">
        <v>2</v>
      </c>
      <c r="AO31">
        <v>22</v>
      </c>
      <c r="AP31">
        <v>22</v>
      </c>
      <c r="AQ31">
        <v>1</v>
      </c>
      <c r="AR31">
        <v>1</v>
      </c>
      <c r="AS31">
        <v>1</v>
      </c>
      <c r="AT31">
        <v>1</v>
      </c>
      <c r="AU31" t="s">
        <v>323</v>
      </c>
      <c r="AV31">
        <v>68.05999755859375</v>
      </c>
      <c r="AW31">
        <v>67.5</v>
      </c>
      <c r="AX31">
        <v>68.819999694824219</v>
      </c>
      <c r="AY31">
        <v>67.290000915527344</v>
      </c>
      <c r="AZ31">
        <v>67.680000305175781</v>
      </c>
      <c r="BA31" s="2">
        <f t="shared" si="17"/>
        <v>-8.2962601273148806E-3</v>
      </c>
      <c r="BB31" s="2">
        <f t="shared" si="18"/>
        <v>1.9180466444022604E-2</v>
      </c>
      <c r="BC31" s="2">
        <f t="shared" si="19"/>
        <v>3.1110975477430802E-3</v>
      </c>
      <c r="BD31" s="2">
        <f t="shared" si="20"/>
        <v>5.7624023033376881E-3</v>
      </c>
      <c r="BE31">
        <v>29</v>
      </c>
      <c r="BF31">
        <v>65</v>
      </c>
      <c r="BG31">
        <v>58</v>
      </c>
      <c r="BH31">
        <v>6</v>
      </c>
      <c r="BI31">
        <v>0</v>
      </c>
      <c r="BJ31">
        <v>3</v>
      </c>
      <c r="BK31">
        <v>64</v>
      </c>
      <c r="BL31">
        <v>0</v>
      </c>
      <c r="BM31">
        <v>0</v>
      </c>
      <c r="BN31">
        <v>7</v>
      </c>
      <c r="BO31">
        <v>2</v>
      </c>
      <c r="BP31">
        <v>1</v>
      </c>
      <c r="BQ31">
        <v>0</v>
      </c>
      <c r="BR31">
        <v>0</v>
      </c>
      <c r="BS31">
        <v>3</v>
      </c>
      <c r="BT31">
        <v>5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 t="s">
        <v>324</v>
      </c>
      <c r="CN31">
        <v>67.680000305175781</v>
      </c>
      <c r="CO31">
        <v>67.519996643066406</v>
      </c>
      <c r="CP31">
        <v>68.004997253417969</v>
      </c>
      <c r="CQ31">
        <v>64.169998168945313</v>
      </c>
      <c r="CR31">
        <v>65.620002746582031</v>
      </c>
      <c r="CS31" s="2">
        <f t="shared" si="21"/>
        <v>-2.369722601664348E-3</v>
      </c>
      <c r="CT31" s="2">
        <f t="shared" si="22"/>
        <v>7.1318378051575815E-3</v>
      </c>
      <c r="CU31" s="2">
        <f t="shared" si="23"/>
        <v>4.9614908777770306E-2</v>
      </c>
      <c r="CV31" s="2">
        <f t="shared" si="24"/>
        <v>2.2096990505113046E-2</v>
      </c>
      <c r="CW31">
        <v>1</v>
      </c>
      <c r="CX31">
        <v>1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157</v>
      </c>
      <c r="DK31">
        <v>0</v>
      </c>
      <c r="DL31">
        <v>0</v>
      </c>
      <c r="DM31">
        <v>0</v>
      </c>
      <c r="DN31">
        <v>0</v>
      </c>
      <c r="DO31">
        <v>1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3</v>
      </c>
      <c r="DX31">
        <v>1</v>
      </c>
      <c r="DY31">
        <v>1</v>
      </c>
      <c r="DZ31">
        <v>0</v>
      </c>
      <c r="EA31">
        <v>2</v>
      </c>
      <c r="EB31">
        <v>1</v>
      </c>
      <c r="EC31">
        <v>1</v>
      </c>
      <c r="ED31">
        <v>0</v>
      </c>
      <c r="EE31" t="s">
        <v>325</v>
      </c>
      <c r="EF31">
        <v>65.620002746582031</v>
      </c>
      <c r="EG31">
        <v>65.319999694824219</v>
      </c>
      <c r="EH31">
        <v>68.419998168945313</v>
      </c>
      <c r="EI31">
        <v>64.989997863769531</v>
      </c>
      <c r="EJ31">
        <v>68.040000915527344</v>
      </c>
      <c r="EK31" s="2">
        <f t="shared" si="25"/>
        <v>-4.5928207770886686E-3</v>
      </c>
      <c r="EL31" s="2">
        <f t="shared" si="26"/>
        <v>4.5308368270727817E-2</v>
      </c>
      <c r="EM31" s="2">
        <f t="shared" si="27"/>
        <v>5.0520794947406245E-3</v>
      </c>
      <c r="EN31" s="2">
        <f t="shared" si="28"/>
        <v>4.4826616853583467E-2</v>
      </c>
      <c r="EO31">
        <v>1</v>
      </c>
      <c r="EP31">
        <v>0</v>
      </c>
      <c r="EQ31">
        <v>1</v>
      </c>
      <c r="ER31">
        <v>3</v>
      </c>
      <c r="ES31">
        <v>159</v>
      </c>
      <c r="ET31">
        <v>1</v>
      </c>
      <c r="EU31">
        <v>1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1</v>
      </c>
      <c r="FB31">
        <v>0</v>
      </c>
      <c r="FC31">
        <v>1</v>
      </c>
      <c r="FD31">
        <v>1</v>
      </c>
      <c r="FE31">
        <v>1</v>
      </c>
      <c r="FF31">
        <v>1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 t="s">
        <v>326</v>
      </c>
      <c r="FX31">
        <v>68.040000915527344</v>
      </c>
      <c r="FY31">
        <v>68.589996337890625</v>
      </c>
      <c r="FZ31">
        <v>70.050003051757813</v>
      </c>
      <c r="GA31">
        <v>68.220001220703125</v>
      </c>
      <c r="GB31">
        <v>68.839996337890625</v>
      </c>
      <c r="GC31">
        <v>387</v>
      </c>
      <c r="GD31">
        <v>277</v>
      </c>
      <c r="GE31">
        <v>166</v>
      </c>
      <c r="GF31">
        <v>158</v>
      </c>
      <c r="GG31">
        <v>0</v>
      </c>
      <c r="GH31">
        <v>168</v>
      </c>
      <c r="GI31">
        <v>0</v>
      </c>
      <c r="GJ31">
        <v>162</v>
      </c>
      <c r="GK31">
        <v>1</v>
      </c>
      <c r="GL31">
        <v>217</v>
      </c>
      <c r="GM31">
        <v>1</v>
      </c>
      <c r="GN31">
        <v>157</v>
      </c>
      <c r="GO31">
        <v>1</v>
      </c>
      <c r="GP31">
        <v>0</v>
      </c>
      <c r="GQ31">
        <v>0</v>
      </c>
      <c r="GR31">
        <v>0</v>
      </c>
      <c r="GS31">
        <v>2</v>
      </c>
      <c r="GT31">
        <v>1</v>
      </c>
      <c r="GU31">
        <v>1</v>
      </c>
      <c r="GV31">
        <v>0</v>
      </c>
      <c r="GW31">
        <v>2.2000000000000002</v>
      </c>
      <c r="GX31" t="s">
        <v>218</v>
      </c>
      <c r="GY31">
        <v>255463</v>
      </c>
      <c r="GZ31">
        <v>280628</v>
      </c>
      <c r="HA31">
        <v>0.38400000000000001</v>
      </c>
      <c r="HB31">
        <v>1.496</v>
      </c>
      <c r="HC31">
        <v>3.84</v>
      </c>
      <c r="HD31">
        <v>4.22</v>
      </c>
      <c r="HE31">
        <v>0</v>
      </c>
      <c r="HF31" s="2">
        <f t="shared" si="29"/>
        <v>8.0185953014761946E-3</v>
      </c>
      <c r="HG31" s="2">
        <f t="shared" si="30"/>
        <v>2.0842350467685677E-2</v>
      </c>
      <c r="HH31" s="2">
        <f t="shared" si="31"/>
        <v>5.3943014570931869E-3</v>
      </c>
      <c r="HI31" s="2">
        <f t="shared" si="32"/>
        <v>9.0063211820109457E-3</v>
      </c>
      <c r="HJ31" s="3">
        <f t="shared" si="33"/>
        <v>71.510009765625</v>
      </c>
      <c r="HK31" t="str">
        <f t="shared" si="34"/>
        <v>BOOT</v>
      </c>
    </row>
    <row r="32" spans="1:219" hidden="1" x14ac:dyDescent="0.25">
      <c r="A32">
        <v>23</v>
      </c>
      <c r="B32" t="s">
        <v>327</v>
      </c>
      <c r="C32">
        <v>9</v>
      </c>
      <c r="D32">
        <v>0</v>
      </c>
      <c r="E32">
        <v>6</v>
      </c>
      <c r="F32">
        <v>0</v>
      </c>
      <c r="G32" t="s">
        <v>218</v>
      </c>
      <c r="H32" t="s">
        <v>218</v>
      </c>
      <c r="I32">
        <v>6</v>
      </c>
      <c r="J32">
        <v>0</v>
      </c>
      <c r="K32" t="s">
        <v>218</v>
      </c>
      <c r="L32" t="s">
        <v>218</v>
      </c>
      <c r="M32">
        <v>1</v>
      </c>
      <c r="N32">
        <v>18</v>
      </c>
      <c r="O32">
        <v>83</v>
      </c>
      <c r="P32">
        <v>54</v>
      </c>
      <c r="Q32">
        <v>39</v>
      </c>
      <c r="R32">
        <v>0</v>
      </c>
      <c r="S32">
        <v>0</v>
      </c>
      <c r="T32">
        <v>0</v>
      </c>
      <c r="U32">
        <v>0</v>
      </c>
      <c r="V32">
        <v>1</v>
      </c>
      <c r="W32">
        <v>0</v>
      </c>
      <c r="X32">
        <v>0</v>
      </c>
      <c r="Y32">
        <v>0</v>
      </c>
      <c r="Z32">
        <v>0</v>
      </c>
      <c r="AA32">
        <v>1</v>
      </c>
      <c r="AB32">
        <v>1</v>
      </c>
      <c r="AC32">
        <v>1</v>
      </c>
      <c r="AD32">
        <v>1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 t="s">
        <v>328</v>
      </c>
      <c r="AV32">
        <v>48.959999084472663</v>
      </c>
      <c r="AW32">
        <v>48.650001525878913</v>
      </c>
      <c r="AX32">
        <v>49.580001831054688</v>
      </c>
      <c r="AY32">
        <v>48.169998168945313</v>
      </c>
      <c r="AZ32">
        <v>49.319999694824219</v>
      </c>
      <c r="BA32" s="2">
        <f t="shared" si="17"/>
        <v>-6.3719948380442926E-3</v>
      </c>
      <c r="BB32" s="2">
        <f t="shared" si="18"/>
        <v>1.8757568996160545E-2</v>
      </c>
      <c r="BC32" s="2">
        <f t="shared" si="19"/>
        <v>9.8664612924681538E-3</v>
      </c>
      <c r="BD32" s="2">
        <f t="shared" si="20"/>
        <v>2.3317143815789421E-2</v>
      </c>
      <c r="BE32">
        <v>14</v>
      </c>
      <c r="BF32">
        <v>46</v>
      </c>
      <c r="BG32">
        <v>76</v>
      </c>
      <c r="BH32">
        <v>55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6</v>
      </c>
      <c r="BO32">
        <v>0</v>
      </c>
      <c r="BP32">
        <v>1</v>
      </c>
      <c r="BQ32">
        <v>0</v>
      </c>
      <c r="BR32">
        <v>5</v>
      </c>
      <c r="BS32">
        <v>1</v>
      </c>
      <c r="BT32">
        <v>12</v>
      </c>
      <c r="BU32">
        <v>0</v>
      </c>
      <c r="BV32">
        <v>0</v>
      </c>
      <c r="BW32">
        <v>0</v>
      </c>
      <c r="BX32">
        <v>0</v>
      </c>
      <c r="BY32">
        <v>5</v>
      </c>
      <c r="BZ32">
        <v>5</v>
      </c>
      <c r="CA32">
        <v>0</v>
      </c>
      <c r="CB32">
        <v>0</v>
      </c>
      <c r="CC32">
        <v>1</v>
      </c>
      <c r="CD32">
        <v>1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 t="s">
        <v>329</v>
      </c>
      <c r="CN32">
        <v>49.319999694824219</v>
      </c>
      <c r="CO32">
        <v>49.150001525878913</v>
      </c>
      <c r="CP32">
        <v>49.340000152587891</v>
      </c>
      <c r="CQ32">
        <v>47.419998168945313</v>
      </c>
      <c r="CR32">
        <v>47.930000305175781</v>
      </c>
      <c r="CS32" s="2">
        <f t="shared" si="21"/>
        <v>-3.4587622312849398E-3</v>
      </c>
      <c r="CT32" s="2">
        <f t="shared" si="22"/>
        <v>3.8508031236601514E-3</v>
      </c>
      <c r="CU32" s="2">
        <f t="shared" si="23"/>
        <v>3.5198439536623494E-2</v>
      </c>
      <c r="CV32" s="2">
        <f t="shared" si="24"/>
        <v>1.0640561923288661E-2</v>
      </c>
      <c r="CW32">
        <v>6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1</v>
      </c>
      <c r="DG32">
        <v>4</v>
      </c>
      <c r="DH32">
        <v>8</v>
      </c>
      <c r="DI32">
        <v>0</v>
      </c>
      <c r="DJ32">
        <v>180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7</v>
      </c>
      <c r="DX32">
        <v>0</v>
      </c>
      <c r="DY32">
        <v>0</v>
      </c>
      <c r="DZ32">
        <v>0</v>
      </c>
      <c r="EA32">
        <v>1</v>
      </c>
      <c r="EB32">
        <v>0</v>
      </c>
      <c r="EC32">
        <v>0</v>
      </c>
      <c r="ED32">
        <v>0</v>
      </c>
      <c r="EE32" t="s">
        <v>330</v>
      </c>
      <c r="EF32">
        <v>47.930000305175781</v>
      </c>
      <c r="EG32">
        <v>47.759998321533203</v>
      </c>
      <c r="EH32">
        <v>50.270000457763672</v>
      </c>
      <c r="EI32">
        <v>47.619998931884773</v>
      </c>
      <c r="EJ32">
        <v>50.139999389648438</v>
      </c>
      <c r="EK32" s="2">
        <f t="shared" si="25"/>
        <v>-3.5595056452488727E-3</v>
      </c>
      <c r="EL32" s="2">
        <f t="shared" si="26"/>
        <v>4.9930418010227462E-2</v>
      </c>
      <c r="EM32" s="2">
        <f t="shared" si="27"/>
        <v>2.9313106065439465E-3</v>
      </c>
      <c r="EN32" s="2">
        <f t="shared" si="28"/>
        <v>5.0259283774222174E-2</v>
      </c>
      <c r="EO32">
        <v>2</v>
      </c>
      <c r="EP32">
        <v>2</v>
      </c>
      <c r="EQ32">
        <v>3</v>
      </c>
      <c r="ER32">
        <v>2</v>
      </c>
      <c r="ES32">
        <v>186</v>
      </c>
      <c r="ET32">
        <v>0</v>
      </c>
      <c r="EU32">
        <v>0</v>
      </c>
      <c r="EV32">
        <v>0</v>
      </c>
      <c r="EW32">
        <v>0</v>
      </c>
      <c r="EX32">
        <v>1</v>
      </c>
      <c r="EY32">
        <v>0</v>
      </c>
      <c r="EZ32">
        <v>0</v>
      </c>
      <c r="FA32">
        <v>0</v>
      </c>
      <c r="FB32">
        <v>0</v>
      </c>
      <c r="FC32">
        <v>1</v>
      </c>
      <c r="FD32">
        <v>1</v>
      </c>
      <c r="FE32">
        <v>1</v>
      </c>
      <c r="FF32">
        <v>1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 t="s">
        <v>331</v>
      </c>
      <c r="FX32">
        <v>50.139999389648438</v>
      </c>
      <c r="FY32">
        <v>50.439998626708977</v>
      </c>
      <c r="FZ32">
        <v>50.520000457763672</v>
      </c>
      <c r="GA32">
        <v>48.909999847412109</v>
      </c>
      <c r="GB32">
        <v>49.540000915527337</v>
      </c>
      <c r="GC32">
        <v>587</v>
      </c>
      <c r="GD32">
        <v>207</v>
      </c>
      <c r="GE32">
        <v>201</v>
      </c>
      <c r="GF32">
        <v>194</v>
      </c>
      <c r="GG32">
        <v>0</v>
      </c>
      <c r="GH32">
        <v>336</v>
      </c>
      <c r="GI32">
        <v>0</v>
      </c>
      <c r="GJ32">
        <v>188</v>
      </c>
      <c r="GK32">
        <v>2</v>
      </c>
      <c r="GL32">
        <v>185</v>
      </c>
      <c r="GM32">
        <v>1</v>
      </c>
      <c r="GN32">
        <v>180</v>
      </c>
      <c r="GO32">
        <v>1</v>
      </c>
      <c r="GP32">
        <v>0</v>
      </c>
      <c r="GQ32">
        <v>1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2.4</v>
      </c>
      <c r="GX32" t="s">
        <v>218</v>
      </c>
      <c r="GY32">
        <v>2366716</v>
      </c>
      <c r="GZ32">
        <v>2086742</v>
      </c>
      <c r="HA32">
        <v>1.2030000000000001</v>
      </c>
      <c r="HB32">
        <v>1.619</v>
      </c>
      <c r="HC32">
        <v>0.62</v>
      </c>
      <c r="HD32">
        <v>4.58</v>
      </c>
      <c r="HE32">
        <v>0.29060000000000002</v>
      </c>
      <c r="HF32" s="2">
        <f t="shared" si="29"/>
        <v>5.9476456230845853E-3</v>
      </c>
      <c r="HG32" s="2">
        <f t="shared" si="30"/>
        <v>1.5835675045485775E-3</v>
      </c>
      <c r="HH32" s="2">
        <f t="shared" si="31"/>
        <v>3.0333045617624288E-2</v>
      </c>
      <c r="HI32" s="2">
        <f t="shared" si="32"/>
        <v>1.2717017692217447E-2</v>
      </c>
      <c r="HJ32" s="3">
        <f t="shared" si="33"/>
        <v>50.600002288818366</v>
      </c>
      <c r="HK32" t="str">
        <f t="shared" si="34"/>
        <v>BWA</v>
      </c>
    </row>
    <row r="33" spans="1:219" hidden="1" x14ac:dyDescent="0.25">
      <c r="A33">
        <v>24</v>
      </c>
      <c r="B33" t="s">
        <v>332</v>
      </c>
      <c r="C33">
        <v>9</v>
      </c>
      <c r="D33">
        <v>0</v>
      </c>
      <c r="E33">
        <v>6</v>
      </c>
      <c r="F33">
        <v>0</v>
      </c>
      <c r="G33" t="s">
        <v>218</v>
      </c>
      <c r="H33" t="s">
        <v>218</v>
      </c>
      <c r="I33">
        <v>6</v>
      </c>
      <c r="J33">
        <v>0</v>
      </c>
      <c r="K33" t="s">
        <v>218</v>
      </c>
      <c r="L33" t="s">
        <v>218</v>
      </c>
      <c r="M33">
        <v>48</v>
      </c>
      <c r="N33">
        <v>143</v>
      </c>
      <c r="O33">
        <v>3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2</v>
      </c>
      <c r="W33">
        <v>2</v>
      </c>
      <c r="X33">
        <v>0</v>
      </c>
      <c r="Y33">
        <v>0</v>
      </c>
      <c r="Z33">
        <v>0</v>
      </c>
      <c r="AA33">
        <v>1</v>
      </c>
      <c r="AB33">
        <v>4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 t="s">
        <v>333</v>
      </c>
      <c r="AV33">
        <v>65.459999084472656</v>
      </c>
      <c r="AW33">
        <v>65.419998168945313</v>
      </c>
      <c r="AX33">
        <v>65.930000305175781</v>
      </c>
      <c r="AY33">
        <v>65.209999084472656</v>
      </c>
      <c r="AZ33">
        <v>65.599998474121094</v>
      </c>
      <c r="BA33" s="2">
        <f t="shared" si="17"/>
        <v>-6.114478240131227E-4</v>
      </c>
      <c r="BB33" s="2">
        <f t="shared" si="18"/>
        <v>7.7355093867704783E-3</v>
      </c>
      <c r="BC33" s="2">
        <f t="shared" si="19"/>
        <v>3.2100136097579224E-3</v>
      </c>
      <c r="BD33" s="2">
        <f t="shared" si="20"/>
        <v>5.9451127853652475E-3</v>
      </c>
      <c r="BE33">
        <v>130</v>
      </c>
      <c r="BF33">
        <v>55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13</v>
      </c>
      <c r="BO33">
        <v>4</v>
      </c>
      <c r="BP33">
        <v>1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 t="s">
        <v>320</v>
      </c>
      <c r="CN33">
        <v>65.599998474121094</v>
      </c>
      <c r="CO33">
        <v>65.449996948242188</v>
      </c>
      <c r="CP33">
        <v>66.529998779296875</v>
      </c>
      <c r="CQ33">
        <v>65.419998168945313</v>
      </c>
      <c r="CR33">
        <v>66.080001831054688</v>
      </c>
      <c r="CS33" s="2">
        <f t="shared" si="21"/>
        <v>-2.2918492417582925E-3</v>
      </c>
      <c r="CT33" s="2">
        <f t="shared" si="22"/>
        <v>1.6233306040443929E-2</v>
      </c>
      <c r="CU33" s="2">
        <f t="shared" si="23"/>
        <v>4.5834653469267739E-4</v>
      </c>
      <c r="CV33" s="2">
        <f t="shared" si="24"/>
        <v>9.9879486050377109E-3</v>
      </c>
      <c r="CW33">
        <v>2</v>
      </c>
      <c r="CX33">
        <v>34</v>
      </c>
      <c r="CY33">
        <v>140</v>
      </c>
      <c r="CZ33">
        <v>19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1</v>
      </c>
      <c r="DG33">
        <v>0</v>
      </c>
      <c r="DH33">
        <v>0</v>
      </c>
      <c r="DI33">
        <v>0</v>
      </c>
      <c r="DJ33">
        <v>0</v>
      </c>
      <c r="DK33">
        <v>1</v>
      </c>
      <c r="DL33">
        <v>1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 t="s">
        <v>334</v>
      </c>
      <c r="EF33">
        <v>66.080001831054688</v>
      </c>
      <c r="EG33">
        <v>66.519996643066406</v>
      </c>
      <c r="EH33">
        <v>66.889999389648438</v>
      </c>
      <c r="EI33">
        <v>66.080001831054688</v>
      </c>
      <c r="EJ33">
        <v>66.319999694824219</v>
      </c>
      <c r="EK33" s="2">
        <f t="shared" si="25"/>
        <v>6.61447435682605E-3</v>
      </c>
      <c r="EL33" s="2">
        <f t="shared" si="26"/>
        <v>5.5315106885662768E-3</v>
      </c>
      <c r="EM33" s="2">
        <f t="shared" si="27"/>
        <v>6.61447435682605E-3</v>
      </c>
      <c r="EN33" s="2">
        <f t="shared" si="28"/>
        <v>3.6187856585327971E-3</v>
      </c>
      <c r="EO33">
        <v>48</v>
      </c>
      <c r="EP33">
        <v>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133</v>
      </c>
      <c r="EY33">
        <v>33</v>
      </c>
      <c r="EZ33">
        <v>7</v>
      </c>
      <c r="FA33">
        <v>1</v>
      </c>
      <c r="FB33">
        <v>1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1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 t="s">
        <v>335</v>
      </c>
      <c r="FX33">
        <v>66.319999694824219</v>
      </c>
      <c r="FY33">
        <v>66.150001525878906</v>
      </c>
      <c r="FZ33">
        <v>66.55999755859375</v>
      </c>
      <c r="GA33">
        <v>65.819999694824219</v>
      </c>
      <c r="GB33">
        <v>66.319999694824219</v>
      </c>
      <c r="GC33">
        <v>624</v>
      </c>
      <c r="GD33">
        <v>198</v>
      </c>
      <c r="GE33">
        <v>245</v>
      </c>
      <c r="GF33">
        <v>176</v>
      </c>
      <c r="GG33">
        <v>0</v>
      </c>
      <c r="GH33">
        <v>19</v>
      </c>
      <c r="GI33">
        <v>0</v>
      </c>
      <c r="GJ33">
        <v>19</v>
      </c>
      <c r="GK33">
        <v>0</v>
      </c>
      <c r="GL33">
        <v>1</v>
      </c>
      <c r="GM33">
        <v>0</v>
      </c>
      <c r="GN33">
        <v>1</v>
      </c>
      <c r="GO33">
        <v>1</v>
      </c>
      <c r="GP33">
        <v>1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1.8</v>
      </c>
      <c r="GX33" t="s">
        <v>218</v>
      </c>
      <c r="GY33">
        <v>9532118</v>
      </c>
      <c r="GZ33">
        <v>10601371</v>
      </c>
      <c r="HA33">
        <v>1.3080000000000001</v>
      </c>
      <c r="HB33">
        <v>1.5820000000000001</v>
      </c>
      <c r="HC33">
        <v>1.1299999999999999</v>
      </c>
      <c r="HD33">
        <v>1.36</v>
      </c>
      <c r="HF33" s="2">
        <f t="shared" si="29"/>
        <v>-2.569889116008639E-3</v>
      </c>
      <c r="HG33" s="2">
        <f t="shared" si="30"/>
        <v>6.1597963905259956E-3</v>
      </c>
      <c r="HH33" s="2">
        <f t="shared" si="31"/>
        <v>4.9886896967883398E-3</v>
      </c>
      <c r="HI33" s="2">
        <f t="shared" si="32"/>
        <v>7.5392038947644791E-3</v>
      </c>
      <c r="HJ33" s="3">
        <f t="shared" si="33"/>
        <v>66.969993591308594</v>
      </c>
      <c r="HK33" t="str">
        <f t="shared" si="34"/>
        <v>BMY</v>
      </c>
    </row>
    <row r="34" spans="1:219" hidden="1" x14ac:dyDescent="0.25">
      <c r="A34">
        <v>25</v>
      </c>
      <c r="B34" t="s">
        <v>336</v>
      </c>
      <c r="C34">
        <v>9</v>
      </c>
      <c r="D34">
        <v>0</v>
      </c>
      <c r="E34">
        <v>6</v>
      </c>
      <c r="F34">
        <v>0</v>
      </c>
      <c r="G34" t="s">
        <v>218</v>
      </c>
      <c r="H34" t="s">
        <v>218</v>
      </c>
      <c r="I34">
        <v>6</v>
      </c>
      <c r="J34">
        <v>0</v>
      </c>
      <c r="K34" t="s">
        <v>218</v>
      </c>
      <c r="L34" t="s">
        <v>218</v>
      </c>
      <c r="M34">
        <v>53</v>
      </c>
      <c r="N34">
        <v>99</v>
      </c>
      <c r="O34">
        <v>12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26</v>
      </c>
      <c r="W34">
        <v>14</v>
      </c>
      <c r="X34">
        <v>0</v>
      </c>
      <c r="Y34">
        <v>1</v>
      </c>
      <c r="Z34">
        <v>1</v>
      </c>
      <c r="AA34">
        <v>1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</v>
      </c>
      <c r="AH34">
        <v>1</v>
      </c>
      <c r="AI34">
        <v>0</v>
      </c>
      <c r="AJ34">
        <v>0</v>
      </c>
      <c r="AK34">
        <v>1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 t="s">
        <v>337</v>
      </c>
      <c r="AV34">
        <v>49.400001525878913</v>
      </c>
      <c r="AW34">
        <v>49.220001220703118</v>
      </c>
      <c r="AX34">
        <v>49.819999694824219</v>
      </c>
      <c r="AY34">
        <v>49.150001525878913</v>
      </c>
      <c r="AZ34">
        <v>49.659999847412109</v>
      </c>
      <c r="BA34" s="2">
        <f t="shared" si="17"/>
        <v>-3.6570560892241755E-3</v>
      </c>
      <c r="BB34" s="2">
        <f t="shared" si="18"/>
        <v>1.204332552782883E-2</v>
      </c>
      <c r="BC34" s="2">
        <f t="shared" si="19"/>
        <v>1.4221798676989916E-3</v>
      </c>
      <c r="BD34" s="2">
        <f t="shared" si="20"/>
        <v>1.0269801109549781E-2</v>
      </c>
      <c r="BE34">
        <v>21</v>
      </c>
      <c r="BF34">
        <v>133</v>
      </c>
      <c r="BG34">
        <v>41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5</v>
      </c>
      <c r="BO34">
        <v>0</v>
      </c>
      <c r="BP34">
        <v>0</v>
      </c>
      <c r="BQ34">
        <v>0</v>
      </c>
      <c r="BR34">
        <v>0</v>
      </c>
      <c r="BS34">
        <v>1</v>
      </c>
      <c r="BT34">
        <v>5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 t="s">
        <v>338</v>
      </c>
      <c r="CN34">
        <v>49.659999847412109</v>
      </c>
      <c r="CO34">
        <v>49.680000305175781</v>
      </c>
      <c r="CP34">
        <v>50.520000457763672</v>
      </c>
      <c r="CQ34">
        <v>49.580001831054688</v>
      </c>
      <c r="CR34">
        <v>50.139999389648438</v>
      </c>
      <c r="CS34" s="2">
        <f t="shared" si="21"/>
        <v>4.0258570130458082E-4</v>
      </c>
      <c r="CT34" s="2">
        <f t="shared" si="22"/>
        <v>1.6627081254485643E-2</v>
      </c>
      <c r="CU34" s="2">
        <f t="shared" si="23"/>
        <v>2.0128517211517316E-3</v>
      </c>
      <c r="CV34" s="2">
        <f t="shared" si="24"/>
        <v>1.1168679006991811E-2</v>
      </c>
      <c r="CW34">
        <v>20</v>
      </c>
      <c r="CX34">
        <v>101</v>
      </c>
      <c r="CY34">
        <v>59</v>
      </c>
      <c r="CZ34">
        <v>14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2</v>
      </c>
      <c r="DG34">
        <v>1</v>
      </c>
      <c r="DH34">
        <v>0</v>
      </c>
      <c r="DI34">
        <v>0</v>
      </c>
      <c r="DJ34">
        <v>0</v>
      </c>
      <c r="DK34">
        <v>1</v>
      </c>
      <c r="DL34">
        <v>3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 t="s">
        <v>339</v>
      </c>
      <c r="EF34">
        <v>50.139999389648438</v>
      </c>
      <c r="EG34">
        <v>50.470001220703118</v>
      </c>
      <c r="EH34">
        <v>50.830001831054688</v>
      </c>
      <c r="EI34">
        <v>50.240001678466797</v>
      </c>
      <c r="EJ34">
        <v>50.549999237060547</v>
      </c>
      <c r="EK34" s="2">
        <f t="shared" si="25"/>
        <v>6.5385738671096538E-3</v>
      </c>
      <c r="EL34" s="2">
        <f t="shared" si="26"/>
        <v>7.082443387433135E-3</v>
      </c>
      <c r="EM34" s="2">
        <f t="shared" si="27"/>
        <v>4.5571534906556632E-3</v>
      </c>
      <c r="EN34" s="2">
        <f t="shared" si="28"/>
        <v>6.1324938332832923E-3</v>
      </c>
      <c r="EO34">
        <v>160</v>
      </c>
      <c r="EP34">
        <v>29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5</v>
      </c>
      <c r="EY34">
        <v>3</v>
      </c>
      <c r="EZ34">
        <v>1</v>
      </c>
      <c r="FA34">
        <v>1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 t="s">
        <v>340</v>
      </c>
      <c r="FX34">
        <v>50.549999237060547</v>
      </c>
      <c r="FY34">
        <v>50.360000610351563</v>
      </c>
      <c r="FZ34">
        <v>50.360000610351563</v>
      </c>
      <c r="GA34">
        <v>49.529998779296882</v>
      </c>
      <c r="GB34">
        <v>49.529998779296882</v>
      </c>
      <c r="GC34">
        <v>742</v>
      </c>
      <c r="GD34">
        <v>60</v>
      </c>
      <c r="GE34">
        <v>383</v>
      </c>
      <c r="GF34">
        <v>13</v>
      </c>
      <c r="GG34">
        <v>0</v>
      </c>
      <c r="GH34">
        <v>14</v>
      </c>
      <c r="GI34">
        <v>0</v>
      </c>
      <c r="GJ34">
        <v>14</v>
      </c>
      <c r="GK34">
        <v>0</v>
      </c>
      <c r="GL34">
        <v>1</v>
      </c>
      <c r="GM34">
        <v>0</v>
      </c>
      <c r="GN34">
        <v>0</v>
      </c>
      <c r="GO34">
        <v>1</v>
      </c>
      <c r="GP34">
        <v>0</v>
      </c>
      <c r="GQ34">
        <v>1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2.9</v>
      </c>
      <c r="GX34" t="s">
        <v>243</v>
      </c>
      <c r="GY34">
        <v>1337710</v>
      </c>
      <c r="GZ34">
        <v>1752771</v>
      </c>
      <c r="HA34">
        <v>0.58799999999999997</v>
      </c>
      <c r="HB34">
        <v>0.90500000000000003</v>
      </c>
      <c r="HC34">
        <v>1.86</v>
      </c>
      <c r="HD34">
        <v>7.99</v>
      </c>
      <c r="HE34">
        <v>0.53580004000000003</v>
      </c>
      <c r="HF34" s="2">
        <f t="shared" si="29"/>
        <v>-3.7728082685910547E-3</v>
      </c>
      <c r="HG34" s="2">
        <f t="shared" si="30"/>
        <v>0</v>
      </c>
      <c r="HH34" s="2">
        <f t="shared" si="31"/>
        <v>1.6481370551931107E-2</v>
      </c>
      <c r="HI34" s="2">
        <f t="shared" si="32"/>
        <v>0</v>
      </c>
      <c r="HJ34" s="3">
        <f t="shared" si="33"/>
        <v>50.360000610351563</v>
      </c>
      <c r="HK34" t="str">
        <f t="shared" si="34"/>
        <v>CPB</v>
      </c>
    </row>
    <row r="35" spans="1:219" hidden="1" x14ac:dyDescent="0.25">
      <c r="A35">
        <v>26</v>
      </c>
      <c r="B35" t="s">
        <v>341</v>
      </c>
      <c r="C35">
        <v>9</v>
      </c>
      <c r="D35">
        <v>0</v>
      </c>
      <c r="E35">
        <v>6</v>
      </c>
      <c r="F35">
        <v>0</v>
      </c>
      <c r="G35" t="s">
        <v>218</v>
      </c>
      <c r="H35" t="s">
        <v>218</v>
      </c>
      <c r="I35">
        <v>6</v>
      </c>
      <c r="J35">
        <v>0</v>
      </c>
      <c r="K35" t="s">
        <v>218</v>
      </c>
      <c r="L35" t="s">
        <v>218</v>
      </c>
      <c r="M35">
        <v>76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34</v>
      </c>
      <c r="W35">
        <v>17</v>
      </c>
      <c r="X35">
        <v>5</v>
      </c>
      <c r="Y35">
        <v>5</v>
      </c>
      <c r="Z35">
        <v>5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 t="s">
        <v>242</v>
      </c>
      <c r="AV35">
        <v>67.139999389648438</v>
      </c>
      <c r="AW35">
        <v>66.94000244140625</v>
      </c>
      <c r="AX35">
        <v>67.930000305175781</v>
      </c>
      <c r="AY35">
        <v>66.510002136230469</v>
      </c>
      <c r="AZ35">
        <v>67.629997253417969</v>
      </c>
      <c r="BA35" s="2">
        <f t="shared" si="17"/>
        <v>-2.9877045256645474E-3</v>
      </c>
      <c r="BB35" s="2">
        <f t="shared" si="18"/>
        <v>1.4573794484351033E-2</v>
      </c>
      <c r="BC35" s="2">
        <f t="shared" si="19"/>
        <v>6.4236673064386185E-3</v>
      </c>
      <c r="BD35" s="2">
        <f t="shared" si="20"/>
        <v>1.6560626388771538E-2</v>
      </c>
      <c r="BE35">
        <v>53</v>
      </c>
      <c r="BF35">
        <v>20</v>
      </c>
      <c r="BG35">
        <v>45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23</v>
      </c>
      <c r="BO35">
        <v>13</v>
      </c>
      <c r="BP35">
        <v>3</v>
      </c>
      <c r="BQ35">
        <v>2</v>
      </c>
      <c r="BR35">
        <v>7</v>
      </c>
      <c r="BS35">
        <v>1</v>
      </c>
      <c r="BT35">
        <v>48</v>
      </c>
      <c r="BU35">
        <v>0</v>
      </c>
      <c r="BV35">
        <v>0</v>
      </c>
      <c r="BW35">
        <v>0</v>
      </c>
      <c r="BX35">
        <v>0</v>
      </c>
      <c r="BY35">
        <v>7</v>
      </c>
      <c r="BZ35">
        <v>7</v>
      </c>
      <c r="CA35">
        <v>0</v>
      </c>
      <c r="CB35">
        <v>0</v>
      </c>
      <c r="CC35">
        <v>1</v>
      </c>
      <c r="CD35">
        <v>1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 t="s">
        <v>334</v>
      </c>
      <c r="CN35">
        <v>67.629997253417969</v>
      </c>
      <c r="CO35">
        <v>67.550003051757813</v>
      </c>
      <c r="CP35">
        <v>68.410003662109375</v>
      </c>
      <c r="CQ35">
        <v>67.160003662109375</v>
      </c>
      <c r="CR35">
        <v>67.660003662109375</v>
      </c>
      <c r="CS35" s="2">
        <f t="shared" si="21"/>
        <v>-1.1842220288111882E-3</v>
      </c>
      <c r="CT35" s="2">
        <f t="shared" si="22"/>
        <v>1.2571269760476511E-2</v>
      </c>
      <c r="CU35" s="2">
        <f t="shared" si="23"/>
        <v>5.7734918139028535E-3</v>
      </c>
      <c r="CV35" s="2">
        <f t="shared" si="24"/>
        <v>7.3898902296395397E-3</v>
      </c>
      <c r="CW35">
        <v>31</v>
      </c>
      <c r="CX35">
        <v>6</v>
      </c>
      <c r="CY35">
        <v>6</v>
      </c>
      <c r="CZ35">
        <v>0</v>
      </c>
      <c r="DA35">
        <v>0</v>
      </c>
      <c r="DB35">
        <v>1</v>
      </c>
      <c r="DC35">
        <v>6</v>
      </c>
      <c r="DD35">
        <v>0</v>
      </c>
      <c r="DE35">
        <v>0</v>
      </c>
      <c r="DF35">
        <v>13</v>
      </c>
      <c r="DG35">
        <v>10</v>
      </c>
      <c r="DH35">
        <v>17</v>
      </c>
      <c r="DI35">
        <v>19</v>
      </c>
      <c r="DJ35">
        <v>4</v>
      </c>
      <c r="DK35">
        <v>0</v>
      </c>
      <c r="DL35">
        <v>0</v>
      </c>
      <c r="DM35">
        <v>0</v>
      </c>
      <c r="DN35">
        <v>0</v>
      </c>
      <c r="DO35">
        <v>12</v>
      </c>
      <c r="DP35">
        <v>6</v>
      </c>
      <c r="DQ35">
        <v>0</v>
      </c>
      <c r="DR35">
        <v>0</v>
      </c>
      <c r="DS35">
        <v>1</v>
      </c>
      <c r="DT35">
        <v>1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 t="s">
        <v>342</v>
      </c>
      <c r="EF35">
        <v>67.660003662109375</v>
      </c>
      <c r="EG35">
        <v>67.760002136230469</v>
      </c>
      <c r="EH35">
        <v>68.480003356933594</v>
      </c>
      <c r="EI35">
        <v>67.660003662109375</v>
      </c>
      <c r="EJ35">
        <v>67.94000244140625</v>
      </c>
      <c r="EK35" s="2">
        <f t="shared" si="25"/>
        <v>1.4757743649423949E-3</v>
      </c>
      <c r="EL35" s="2">
        <f t="shared" si="26"/>
        <v>1.0514036001872173E-2</v>
      </c>
      <c r="EM35" s="2">
        <f t="shared" si="27"/>
        <v>1.4757743649423949E-3</v>
      </c>
      <c r="EN35" s="2">
        <f t="shared" si="28"/>
        <v>4.121265369961602E-3</v>
      </c>
      <c r="EO35">
        <v>79</v>
      </c>
      <c r="EP35">
        <v>11</v>
      </c>
      <c r="EQ35">
        <v>3</v>
      </c>
      <c r="ER35">
        <v>0</v>
      </c>
      <c r="ES35">
        <v>0</v>
      </c>
      <c r="ET35">
        <v>1</v>
      </c>
      <c r="EU35">
        <v>3</v>
      </c>
      <c r="EV35">
        <v>0</v>
      </c>
      <c r="EW35">
        <v>0</v>
      </c>
      <c r="EX35">
        <v>10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 t="s">
        <v>343</v>
      </c>
      <c r="FX35">
        <v>67.94000244140625</v>
      </c>
      <c r="FY35">
        <v>67.790000915527344</v>
      </c>
      <c r="FZ35">
        <v>68.389999389648438</v>
      </c>
      <c r="GA35">
        <v>66.860000610351563</v>
      </c>
      <c r="GB35">
        <v>67.180000305175781</v>
      </c>
      <c r="GC35">
        <v>330</v>
      </c>
      <c r="GD35">
        <v>187</v>
      </c>
      <c r="GE35">
        <v>136</v>
      </c>
      <c r="GF35">
        <v>73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16</v>
      </c>
      <c r="GM35">
        <v>0</v>
      </c>
      <c r="GN35">
        <v>4</v>
      </c>
      <c r="GO35">
        <v>1</v>
      </c>
      <c r="GP35">
        <v>0</v>
      </c>
      <c r="GQ35">
        <v>1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2</v>
      </c>
      <c r="GX35" t="s">
        <v>218</v>
      </c>
      <c r="GY35">
        <v>89231</v>
      </c>
      <c r="GZ35">
        <v>220900</v>
      </c>
      <c r="HA35">
        <v>1.744</v>
      </c>
      <c r="HB35">
        <v>1.8839999999999999</v>
      </c>
      <c r="HC35">
        <v>8.39</v>
      </c>
      <c r="HD35">
        <v>3.33</v>
      </c>
      <c r="HE35">
        <v>0</v>
      </c>
      <c r="HF35" s="2">
        <f t="shared" si="29"/>
        <v>-2.2127382188092959E-3</v>
      </c>
      <c r="HG35" s="2">
        <f t="shared" si="30"/>
        <v>8.7731902248255889E-3</v>
      </c>
      <c r="HH35" s="2">
        <f t="shared" si="31"/>
        <v>1.3718841903168744E-2</v>
      </c>
      <c r="HI35" s="2">
        <f t="shared" si="32"/>
        <v>4.7633178530896991E-3</v>
      </c>
      <c r="HJ35" s="3">
        <f t="shared" si="33"/>
        <v>68.989997863769531</v>
      </c>
      <c r="HK35" t="str">
        <f t="shared" si="34"/>
        <v>CWST</v>
      </c>
    </row>
    <row r="36" spans="1:219" hidden="1" x14ac:dyDescent="0.25">
      <c r="A36">
        <v>27</v>
      </c>
      <c r="B36" t="s">
        <v>344</v>
      </c>
      <c r="C36">
        <v>9</v>
      </c>
      <c r="D36">
        <v>1</v>
      </c>
      <c r="E36">
        <v>6</v>
      </c>
      <c r="F36">
        <v>0</v>
      </c>
      <c r="G36" t="s">
        <v>218</v>
      </c>
      <c r="H36" t="s">
        <v>218</v>
      </c>
      <c r="I36">
        <v>6</v>
      </c>
      <c r="J36">
        <v>0</v>
      </c>
      <c r="K36" t="s">
        <v>218</v>
      </c>
      <c r="L36" t="s">
        <v>218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6</v>
      </c>
      <c r="W36">
        <v>13</v>
      </c>
      <c r="X36">
        <v>6</v>
      </c>
      <c r="Y36">
        <v>7</v>
      </c>
      <c r="Z36">
        <v>147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1</v>
      </c>
      <c r="AN36">
        <v>0</v>
      </c>
      <c r="AO36">
        <v>0</v>
      </c>
      <c r="AP36">
        <v>0</v>
      </c>
      <c r="AQ36">
        <v>1</v>
      </c>
      <c r="AR36">
        <v>0</v>
      </c>
      <c r="AS36">
        <v>0</v>
      </c>
      <c r="AT36">
        <v>0</v>
      </c>
      <c r="AU36" t="s">
        <v>345</v>
      </c>
      <c r="AV36">
        <v>54.439998626708977</v>
      </c>
      <c r="AW36">
        <v>54.290000915527337</v>
      </c>
      <c r="AX36">
        <v>54.529998779296882</v>
      </c>
      <c r="AY36">
        <v>53.779998779296882</v>
      </c>
      <c r="AZ36">
        <v>54.520000457763672</v>
      </c>
      <c r="BA36" s="2">
        <f t="shared" si="17"/>
        <v>-2.7628975622053797E-3</v>
      </c>
      <c r="BB36" s="2">
        <f t="shared" si="18"/>
        <v>4.4012079431893225E-3</v>
      </c>
      <c r="BC36" s="2">
        <f t="shared" si="19"/>
        <v>9.3940344009939558E-3</v>
      </c>
      <c r="BD36" s="2">
        <f t="shared" si="20"/>
        <v>1.3573031405971214E-2</v>
      </c>
      <c r="BE36">
        <v>48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30</v>
      </c>
      <c r="BO36">
        <v>45</v>
      </c>
      <c r="BP36">
        <v>21</v>
      </c>
      <c r="BQ36">
        <v>23</v>
      </c>
      <c r="BR36">
        <v>31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 t="s">
        <v>260</v>
      </c>
      <c r="CN36">
        <v>54.520000457763672</v>
      </c>
      <c r="CO36">
        <v>54.25</v>
      </c>
      <c r="CP36">
        <v>55.090000152587891</v>
      </c>
      <c r="CQ36">
        <v>51.540000915527337</v>
      </c>
      <c r="CR36">
        <v>54.790000915527337</v>
      </c>
      <c r="CS36" s="2">
        <f t="shared" si="21"/>
        <v>-4.9769669633856761E-3</v>
      </c>
      <c r="CT36" s="2">
        <f t="shared" si="22"/>
        <v>1.5247779093506386E-2</v>
      </c>
      <c r="CU36" s="2">
        <f t="shared" si="23"/>
        <v>4.9953900174611321E-2</v>
      </c>
      <c r="CV36" s="2">
        <f t="shared" si="24"/>
        <v>5.9317392693800097E-2</v>
      </c>
      <c r="CW36">
        <v>34</v>
      </c>
      <c r="CX36">
        <v>116</v>
      </c>
      <c r="CY36">
        <v>41</v>
      </c>
      <c r="CZ36">
        <v>1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1</v>
      </c>
      <c r="DG36">
        <v>0</v>
      </c>
      <c r="DH36">
        <v>0</v>
      </c>
      <c r="DI36">
        <v>0</v>
      </c>
      <c r="DJ36">
        <v>2</v>
      </c>
      <c r="DK36">
        <v>1</v>
      </c>
      <c r="DL36">
        <v>3</v>
      </c>
      <c r="DM36">
        <v>0</v>
      </c>
      <c r="DN36">
        <v>0</v>
      </c>
      <c r="DO36">
        <v>0</v>
      </c>
      <c r="DP36">
        <v>0</v>
      </c>
      <c r="DQ36">
        <v>2</v>
      </c>
      <c r="DR36">
        <v>2</v>
      </c>
      <c r="DS36">
        <v>0</v>
      </c>
      <c r="DT36">
        <v>0</v>
      </c>
      <c r="DU36">
        <v>1</v>
      </c>
      <c r="DV36">
        <v>1</v>
      </c>
      <c r="DW36">
        <v>0</v>
      </c>
      <c r="DX36">
        <v>0</v>
      </c>
      <c r="DY36">
        <v>1</v>
      </c>
      <c r="DZ36">
        <v>1</v>
      </c>
      <c r="EA36">
        <v>0</v>
      </c>
      <c r="EB36">
        <v>0</v>
      </c>
      <c r="EC36">
        <v>1</v>
      </c>
      <c r="ED36">
        <v>1</v>
      </c>
      <c r="EE36" t="s">
        <v>346</v>
      </c>
      <c r="EF36">
        <v>54.790000915527337</v>
      </c>
      <c r="EG36">
        <v>54.939998626708977</v>
      </c>
      <c r="EH36">
        <v>55</v>
      </c>
      <c r="EI36">
        <v>54.25</v>
      </c>
      <c r="EJ36">
        <v>54.479999542236328</v>
      </c>
      <c r="EK36" s="2">
        <f t="shared" si="25"/>
        <v>2.7302095910267665E-3</v>
      </c>
      <c r="EL36" s="2">
        <f t="shared" si="26"/>
        <v>1.0909340598367345E-3</v>
      </c>
      <c r="EM36" s="2">
        <f t="shared" si="27"/>
        <v>1.2559130760034898E-2</v>
      </c>
      <c r="EN36" s="2">
        <f t="shared" si="28"/>
        <v>4.2217243790175774E-3</v>
      </c>
      <c r="EO36">
        <v>3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3</v>
      </c>
      <c r="EY36">
        <v>4</v>
      </c>
      <c r="EZ36">
        <v>8</v>
      </c>
      <c r="FA36">
        <v>6</v>
      </c>
      <c r="FB36">
        <v>163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4</v>
      </c>
      <c r="FP36">
        <v>0</v>
      </c>
      <c r="FQ36">
        <v>0</v>
      </c>
      <c r="FR36">
        <v>0</v>
      </c>
      <c r="FS36">
        <v>1</v>
      </c>
      <c r="FT36">
        <v>0</v>
      </c>
      <c r="FU36">
        <v>0</v>
      </c>
      <c r="FV36">
        <v>0</v>
      </c>
      <c r="FW36" t="s">
        <v>347</v>
      </c>
      <c r="FX36">
        <v>54.479999542236328</v>
      </c>
      <c r="FY36">
        <v>54.400001525878913</v>
      </c>
      <c r="FZ36">
        <v>54.939998626708977</v>
      </c>
      <c r="GA36">
        <v>54</v>
      </c>
      <c r="GB36">
        <v>54.220001220703118</v>
      </c>
      <c r="GC36">
        <v>243</v>
      </c>
      <c r="GD36">
        <v>516</v>
      </c>
      <c r="GE36">
        <v>195</v>
      </c>
      <c r="GF36">
        <v>187</v>
      </c>
      <c r="GG36">
        <v>0</v>
      </c>
      <c r="GH36">
        <v>1</v>
      </c>
      <c r="GI36">
        <v>0</v>
      </c>
      <c r="GJ36">
        <v>1</v>
      </c>
      <c r="GK36">
        <v>0</v>
      </c>
      <c r="GL36">
        <v>343</v>
      </c>
      <c r="GM36">
        <v>0</v>
      </c>
      <c r="GN36">
        <v>165</v>
      </c>
      <c r="GO36">
        <v>1</v>
      </c>
      <c r="GP36">
        <v>1</v>
      </c>
      <c r="GQ36">
        <v>1</v>
      </c>
      <c r="GR36">
        <v>1</v>
      </c>
      <c r="GS36">
        <v>1</v>
      </c>
      <c r="GT36">
        <v>1</v>
      </c>
      <c r="GU36">
        <v>1</v>
      </c>
      <c r="GV36">
        <v>1</v>
      </c>
      <c r="GW36">
        <v>1.8</v>
      </c>
      <c r="GX36" t="s">
        <v>218</v>
      </c>
      <c r="GY36">
        <v>453569</v>
      </c>
      <c r="GZ36">
        <v>648042</v>
      </c>
      <c r="HA36">
        <v>0.436</v>
      </c>
      <c r="HB36">
        <v>1.486</v>
      </c>
      <c r="HC36">
        <v>2.0499999999999998</v>
      </c>
      <c r="HD36">
        <v>3.7</v>
      </c>
      <c r="HE36">
        <v>0.26319998999999999</v>
      </c>
      <c r="HF36" s="2">
        <f t="shared" si="29"/>
        <v>-1.4705517300281912E-3</v>
      </c>
      <c r="HG36" s="2">
        <f t="shared" si="30"/>
        <v>9.8288517351281524E-3</v>
      </c>
      <c r="HH36" s="2">
        <f t="shared" si="31"/>
        <v>7.3529690194701347E-3</v>
      </c>
      <c r="HI36" s="2">
        <f t="shared" si="32"/>
        <v>4.0575657644786878E-3</v>
      </c>
      <c r="HJ36" s="3">
        <f t="shared" si="33"/>
        <v>55.479995727539041</v>
      </c>
      <c r="HK36" t="str">
        <f t="shared" si="34"/>
        <v>CDK</v>
      </c>
    </row>
    <row r="37" spans="1:219" hidden="1" x14ac:dyDescent="0.25">
      <c r="A37">
        <v>28</v>
      </c>
      <c r="B37" t="s">
        <v>348</v>
      </c>
      <c r="C37">
        <v>10</v>
      </c>
      <c r="D37">
        <v>0</v>
      </c>
      <c r="E37">
        <v>5</v>
      </c>
      <c r="F37">
        <v>1</v>
      </c>
      <c r="G37" t="s">
        <v>218</v>
      </c>
      <c r="H37" t="s">
        <v>218</v>
      </c>
      <c r="I37">
        <v>6</v>
      </c>
      <c r="J37">
        <v>0</v>
      </c>
      <c r="K37" t="s">
        <v>218</v>
      </c>
      <c r="L37" t="s">
        <v>218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17</v>
      </c>
      <c r="W37">
        <v>18</v>
      </c>
      <c r="X37">
        <v>7</v>
      </c>
      <c r="Y37">
        <v>6</v>
      </c>
      <c r="Z37">
        <v>145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1</v>
      </c>
      <c r="AN37">
        <v>0</v>
      </c>
      <c r="AO37">
        <v>0</v>
      </c>
      <c r="AP37">
        <v>0</v>
      </c>
      <c r="AQ37">
        <v>1</v>
      </c>
      <c r="AR37">
        <v>0</v>
      </c>
      <c r="AS37">
        <v>0</v>
      </c>
      <c r="AT37">
        <v>0</v>
      </c>
      <c r="AU37" t="s">
        <v>349</v>
      </c>
      <c r="AV37">
        <v>184.00999450683599</v>
      </c>
      <c r="AW37">
        <v>183.1000061035156</v>
      </c>
      <c r="AX37">
        <v>184.05999755859369</v>
      </c>
      <c r="AY37">
        <v>181.91000366210929</v>
      </c>
      <c r="AZ37">
        <v>182.19999694824219</v>
      </c>
      <c r="BA37" s="2">
        <f t="shared" si="17"/>
        <v>-4.9698982686321447E-3</v>
      </c>
      <c r="BB37" s="2">
        <f t="shared" si="18"/>
        <v>5.2156441802216902E-3</v>
      </c>
      <c r="BC37" s="2">
        <f t="shared" si="19"/>
        <v>6.4991938926181048E-3</v>
      </c>
      <c r="BD37" s="2">
        <f t="shared" si="20"/>
        <v>1.5916206969821545E-3</v>
      </c>
      <c r="BE37">
        <v>44</v>
      </c>
      <c r="BF37">
        <v>1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26</v>
      </c>
      <c r="BO37">
        <v>19</v>
      </c>
      <c r="BP37">
        <v>38</v>
      </c>
      <c r="BQ37">
        <v>53</v>
      </c>
      <c r="BR37">
        <v>28</v>
      </c>
      <c r="BS37">
        <v>0</v>
      </c>
      <c r="BT37">
        <v>0</v>
      </c>
      <c r="BU37">
        <v>0</v>
      </c>
      <c r="BV37">
        <v>0</v>
      </c>
      <c r="BW37">
        <v>1</v>
      </c>
      <c r="BX37">
        <v>0</v>
      </c>
      <c r="BY37">
        <v>0</v>
      </c>
      <c r="BZ37">
        <v>0</v>
      </c>
      <c r="CA37">
        <v>1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 t="s">
        <v>350</v>
      </c>
      <c r="CN37">
        <v>182.19999694824219</v>
      </c>
      <c r="CO37">
        <v>181.30999755859369</v>
      </c>
      <c r="CP37">
        <v>183.6300048828125</v>
      </c>
      <c r="CQ37">
        <v>179.7200012207031</v>
      </c>
      <c r="CR37">
        <v>180.74000549316409</v>
      </c>
      <c r="CS37" s="2">
        <f t="shared" si="21"/>
        <v>-4.908716571797811E-3</v>
      </c>
      <c r="CT37" s="2">
        <f t="shared" si="22"/>
        <v>1.263414073151814E-2</v>
      </c>
      <c r="CU37" s="2">
        <f t="shared" si="23"/>
        <v>8.769490702666638E-3</v>
      </c>
      <c r="CV37" s="2">
        <f t="shared" si="24"/>
        <v>5.6434892191014052E-3</v>
      </c>
      <c r="CW37">
        <v>25</v>
      </c>
      <c r="CX37">
        <v>27</v>
      </c>
      <c r="CY37">
        <v>8</v>
      </c>
      <c r="CZ37">
        <v>0</v>
      </c>
      <c r="DA37">
        <v>0</v>
      </c>
      <c r="DB37">
        <v>1</v>
      </c>
      <c r="DC37">
        <v>8</v>
      </c>
      <c r="DD37">
        <v>0</v>
      </c>
      <c r="DE37">
        <v>0</v>
      </c>
      <c r="DF37">
        <v>32</v>
      </c>
      <c r="DG37">
        <v>39</v>
      </c>
      <c r="DH37">
        <v>24</v>
      </c>
      <c r="DI37">
        <v>9</v>
      </c>
      <c r="DJ37">
        <v>35</v>
      </c>
      <c r="DK37">
        <v>1</v>
      </c>
      <c r="DL37">
        <v>1</v>
      </c>
      <c r="DM37">
        <v>0</v>
      </c>
      <c r="DN37">
        <v>0</v>
      </c>
      <c r="DO37">
        <v>35</v>
      </c>
      <c r="DP37">
        <v>8</v>
      </c>
      <c r="DQ37">
        <v>0</v>
      </c>
      <c r="DR37">
        <v>0</v>
      </c>
      <c r="DS37">
        <v>1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 t="s">
        <v>230</v>
      </c>
      <c r="EF37">
        <v>180.74000549316409</v>
      </c>
      <c r="EG37">
        <v>181.3800048828125</v>
      </c>
      <c r="EH37">
        <v>182.61000061035159</v>
      </c>
      <c r="EI37">
        <v>180.80000305175781</v>
      </c>
      <c r="EJ37">
        <v>181.83000183105469</v>
      </c>
      <c r="EK37" s="2">
        <f t="shared" si="25"/>
        <v>3.528500233870302E-3</v>
      </c>
      <c r="EL37" s="2">
        <f t="shared" si="26"/>
        <v>6.7356427546573228E-3</v>
      </c>
      <c r="EM37" s="2">
        <f t="shared" si="27"/>
        <v>3.1977164816453518E-3</v>
      </c>
      <c r="EN37" s="2">
        <f t="shared" si="28"/>
        <v>5.6646250284586586E-3</v>
      </c>
      <c r="EO37">
        <v>165</v>
      </c>
      <c r="EP37">
        <v>18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15</v>
      </c>
      <c r="EY37">
        <v>4</v>
      </c>
      <c r="EZ37">
        <v>2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 t="s">
        <v>270</v>
      </c>
      <c r="FX37">
        <v>181.83000183105469</v>
      </c>
      <c r="FY37">
        <v>182.66999816894531</v>
      </c>
      <c r="FZ37">
        <v>183.11000061035159</v>
      </c>
      <c r="GA37">
        <v>180.25999450683591</v>
      </c>
      <c r="GB37">
        <v>180.8699951171875</v>
      </c>
      <c r="GC37">
        <v>288</v>
      </c>
      <c r="GD37">
        <v>517</v>
      </c>
      <c r="GE37">
        <v>243</v>
      </c>
      <c r="GF37">
        <v>160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208</v>
      </c>
      <c r="GM37">
        <v>0</v>
      </c>
      <c r="GN37">
        <v>35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2</v>
      </c>
      <c r="GX37" t="s">
        <v>218</v>
      </c>
      <c r="GY37">
        <v>816073</v>
      </c>
      <c r="GZ37">
        <v>865057</v>
      </c>
      <c r="HA37">
        <v>1.2829999999999999</v>
      </c>
      <c r="HB37">
        <v>1.5269999999999999</v>
      </c>
      <c r="HC37">
        <v>2.2200000000000002</v>
      </c>
      <c r="HD37">
        <v>2.46</v>
      </c>
      <c r="HE37">
        <v>0.28260002000000001</v>
      </c>
      <c r="HF37" s="2">
        <f t="shared" si="29"/>
        <v>4.5984362309663407E-3</v>
      </c>
      <c r="HG37" s="2">
        <f t="shared" si="30"/>
        <v>2.4029405272221194E-3</v>
      </c>
      <c r="HH37" s="2">
        <f t="shared" si="31"/>
        <v>1.3193210085218676E-2</v>
      </c>
      <c r="HI37" s="2">
        <f t="shared" si="32"/>
        <v>3.3725915122426731E-3</v>
      </c>
      <c r="HJ37" s="3">
        <f t="shared" si="33"/>
        <v>183.55000305175787</v>
      </c>
      <c r="HK37" t="str">
        <f t="shared" si="34"/>
        <v>CDW</v>
      </c>
    </row>
    <row r="38" spans="1:219" hidden="1" x14ac:dyDescent="0.25">
      <c r="A38">
        <v>29</v>
      </c>
      <c r="B38" t="s">
        <v>351</v>
      </c>
      <c r="C38">
        <v>10</v>
      </c>
      <c r="D38">
        <v>0</v>
      </c>
      <c r="E38">
        <v>6</v>
      </c>
      <c r="F38">
        <v>0</v>
      </c>
      <c r="G38" t="s">
        <v>218</v>
      </c>
      <c r="H38" t="s">
        <v>218</v>
      </c>
      <c r="I38">
        <v>6</v>
      </c>
      <c r="J38">
        <v>0</v>
      </c>
      <c r="K38" t="s">
        <v>218</v>
      </c>
      <c r="L38" t="s">
        <v>218</v>
      </c>
      <c r="M38">
        <v>115</v>
      </c>
      <c r="N38">
        <v>37</v>
      </c>
      <c r="O38">
        <v>1</v>
      </c>
      <c r="P38">
        <v>0</v>
      </c>
      <c r="Q38">
        <v>0</v>
      </c>
      <c r="R38">
        <v>1</v>
      </c>
      <c r="S38">
        <v>1</v>
      </c>
      <c r="T38">
        <v>0</v>
      </c>
      <c r="U38">
        <v>0</v>
      </c>
      <c r="V38">
        <v>52</v>
      </c>
      <c r="W38">
        <v>7</v>
      </c>
      <c r="X38">
        <v>2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 t="s">
        <v>333</v>
      </c>
      <c r="AV38">
        <v>157.91999816894531</v>
      </c>
      <c r="AW38">
        <v>158.3999938964844</v>
      </c>
      <c r="AX38">
        <v>158.9700012207031</v>
      </c>
      <c r="AY38">
        <v>157.3399963378906</v>
      </c>
      <c r="AZ38">
        <v>158.27000427246091</v>
      </c>
      <c r="BA38" s="2">
        <f t="shared" si="17"/>
        <v>3.0302761744597229E-3</v>
      </c>
      <c r="BB38" s="2">
        <f t="shared" si="18"/>
        <v>3.5856282307460408E-3</v>
      </c>
      <c r="BC38" s="2">
        <f t="shared" si="19"/>
        <v>6.6919040368557114E-3</v>
      </c>
      <c r="BD38" s="2">
        <f t="shared" si="20"/>
        <v>5.8760845988814481E-3</v>
      </c>
      <c r="BE38">
        <v>74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77</v>
      </c>
      <c r="BO38">
        <v>19</v>
      </c>
      <c r="BP38">
        <v>31</v>
      </c>
      <c r="BQ38">
        <v>25</v>
      </c>
      <c r="BR38">
        <v>9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 t="s">
        <v>352</v>
      </c>
      <c r="CN38">
        <v>158.27000427246091</v>
      </c>
      <c r="CO38">
        <v>157.8800048828125</v>
      </c>
      <c r="CP38">
        <v>158.21000671386719</v>
      </c>
      <c r="CQ38">
        <v>153.7799987792969</v>
      </c>
      <c r="CR38">
        <v>155.53999328613281</v>
      </c>
      <c r="CS38" s="2">
        <f t="shared" si="21"/>
        <v>-2.4702266125333772E-3</v>
      </c>
      <c r="CT38" s="2">
        <f t="shared" si="22"/>
        <v>2.0858467672750791E-3</v>
      </c>
      <c r="CU38" s="2">
        <f t="shared" si="23"/>
        <v>2.5969128304492051E-2</v>
      </c>
      <c r="CV38" s="2">
        <f t="shared" si="24"/>
        <v>1.1315382427709131E-2</v>
      </c>
      <c r="CW38">
        <v>4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3</v>
      </c>
      <c r="DG38">
        <v>4</v>
      </c>
      <c r="DH38">
        <v>4</v>
      </c>
      <c r="DI38">
        <v>2</v>
      </c>
      <c r="DJ38">
        <v>173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5</v>
      </c>
      <c r="DX38">
        <v>0</v>
      </c>
      <c r="DY38">
        <v>0</v>
      </c>
      <c r="DZ38">
        <v>0</v>
      </c>
      <c r="EA38">
        <v>1</v>
      </c>
      <c r="EB38">
        <v>0</v>
      </c>
      <c r="EC38">
        <v>0</v>
      </c>
      <c r="ED38">
        <v>0</v>
      </c>
      <c r="EE38" t="s">
        <v>353</v>
      </c>
      <c r="EF38">
        <v>155.53999328613281</v>
      </c>
      <c r="EG38">
        <v>155.55000305175781</v>
      </c>
      <c r="EH38">
        <v>159.32000732421881</v>
      </c>
      <c r="EI38">
        <v>155.50999450683591</v>
      </c>
      <c r="EJ38">
        <v>158.6600036621094</v>
      </c>
      <c r="EK38" s="2">
        <f t="shared" si="25"/>
        <v>6.435079028366264E-5</v>
      </c>
      <c r="EL38" s="2">
        <f t="shared" si="26"/>
        <v>2.3663093768185539E-2</v>
      </c>
      <c r="EM38" s="2">
        <f t="shared" si="27"/>
        <v>2.5720696970088497E-4</v>
      </c>
      <c r="EN38" s="2">
        <f t="shared" si="28"/>
        <v>1.9853832614184941E-2</v>
      </c>
      <c r="EO38">
        <v>5</v>
      </c>
      <c r="EP38">
        <v>9</v>
      </c>
      <c r="EQ38">
        <v>8</v>
      </c>
      <c r="ER38">
        <v>91</v>
      </c>
      <c r="ES38">
        <v>79</v>
      </c>
      <c r="ET38">
        <v>0</v>
      </c>
      <c r="EU38">
        <v>0</v>
      </c>
      <c r="EV38">
        <v>0</v>
      </c>
      <c r="EW38">
        <v>0</v>
      </c>
      <c r="EX38">
        <v>1</v>
      </c>
      <c r="EY38">
        <v>0</v>
      </c>
      <c r="EZ38">
        <v>0</v>
      </c>
      <c r="FA38">
        <v>0</v>
      </c>
      <c r="FB38">
        <v>0</v>
      </c>
      <c r="FC38">
        <v>1</v>
      </c>
      <c r="FD38">
        <v>1</v>
      </c>
      <c r="FE38">
        <v>1</v>
      </c>
      <c r="FF38">
        <v>1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 t="s">
        <v>354</v>
      </c>
      <c r="FX38">
        <v>158.6600036621094</v>
      </c>
      <c r="FY38">
        <v>158.63999938964841</v>
      </c>
      <c r="FZ38">
        <v>158.74000549316409</v>
      </c>
      <c r="GA38">
        <v>153.77000427246091</v>
      </c>
      <c r="GB38">
        <v>154.07000732421881</v>
      </c>
      <c r="GC38">
        <v>423</v>
      </c>
      <c r="GD38">
        <v>409</v>
      </c>
      <c r="GE38">
        <v>196</v>
      </c>
      <c r="GF38">
        <v>187</v>
      </c>
      <c r="GG38">
        <v>0</v>
      </c>
      <c r="GH38">
        <v>170</v>
      </c>
      <c r="GI38">
        <v>0</v>
      </c>
      <c r="GJ38">
        <v>170</v>
      </c>
      <c r="GK38">
        <v>1</v>
      </c>
      <c r="GL38">
        <v>182</v>
      </c>
      <c r="GM38">
        <v>1</v>
      </c>
      <c r="GN38">
        <v>173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2.2999999999999998</v>
      </c>
      <c r="GX38" t="s">
        <v>218</v>
      </c>
      <c r="GY38">
        <v>571395</v>
      </c>
      <c r="GZ38">
        <v>750228</v>
      </c>
      <c r="HA38">
        <v>1.3839999999999999</v>
      </c>
      <c r="HB38">
        <v>1.907</v>
      </c>
      <c r="HC38">
        <v>0.63</v>
      </c>
      <c r="HD38">
        <v>2.11</v>
      </c>
      <c r="HE38">
        <v>0.1472</v>
      </c>
      <c r="HF38" s="2">
        <f t="shared" si="29"/>
        <v>-1.26098540960351E-4</v>
      </c>
      <c r="HG38" s="2">
        <f t="shared" si="30"/>
        <v>6.2999937038543674E-4</v>
      </c>
      <c r="HH38" s="2">
        <f t="shared" si="31"/>
        <v>3.0698406050960192E-2</v>
      </c>
      <c r="HI38" s="2">
        <f t="shared" si="32"/>
        <v>1.9471865872413563E-3</v>
      </c>
      <c r="HJ38" s="3">
        <f t="shared" si="33"/>
        <v>158.84001159667977</v>
      </c>
      <c r="HK38" t="str">
        <f t="shared" si="34"/>
        <v>CE</v>
      </c>
    </row>
    <row r="39" spans="1:219" hidden="1" x14ac:dyDescent="0.25">
      <c r="A39">
        <v>30</v>
      </c>
      <c r="B39" t="s">
        <v>355</v>
      </c>
      <c r="C39">
        <v>9</v>
      </c>
      <c r="D39">
        <v>0</v>
      </c>
      <c r="E39">
        <v>6</v>
      </c>
      <c r="F39">
        <v>0</v>
      </c>
      <c r="G39" t="s">
        <v>218</v>
      </c>
      <c r="H39" t="s">
        <v>218</v>
      </c>
      <c r="I39">
        <v>6</v>
      </c>
      <c r="J39">
        <v>0</v>
      </c>
      <c r="K39" t="s">
        <v>218</v>
      </c>
      <c r="L39" t="s">
        <v>218</v>
      </c>
      <c r="M39">
        <v>15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8</v>
      </c>
      <c r="W39">
        <v>5</v>
      </c>
      <c r="X39">
        <v>4</v>
      </c>
      <c r="Y39">
        <v>20</v>
      </c>
      <c r="Z39">
        <v>152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16</v>
      </c>
      <c r="AN39">
        <v>0</v>
      </c>
      <c r="AO39">
        <v>0</v>
      </c>
      <c r="AP39">
        <v>0</v>
      </c>
      <c r="AQ39">
        <v>1</v>
      </c>
      <c r="AR39">
        <v>0</v>
      </c>
      <c r="AS39">
        <v>0</v>
      </c>
      <c r="AT39">
        <v>0</v>
      </c>
      <c r="AU39" t="s">
        <v>342</v>
      </c>
      <c r="AV39">
        <v>24.059999465942379</v>
      </c>
      <c r="AW39">
        <v>24.069999694824219</v>
      </c>
      <c r="AX39">
        <v>24.090000152587891</v>
      </c>
      <c r="AY39">
        <v>23.680000305175781</v>
      </c>
      <c r="AZ39">
        <v>23.780000686645511</v>
      </c>
      <c r="BA39" s="2">
        <f t="shared" si="17"/>
        <v>4.1546443741713457E-4</v>
      </c>
      <c r="BB39" s="2">
        <f t="shared" si="18"/>
        <v>8.3023900527134931E-4</v>
      </c>
      <c r="BC39" s="2">
        <f t="shared" si="19"/>
        <v>1.6202716850565624E-2</v>
      </c>
      <c r="BD39" s="2">
        <f t="shared" si="20"/>
        <v>4.2052303861324081E-3</v>
      </c>
      <c r="BE39">
        <v>2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4</v>
      </c>
      <c r="BP39">
        <v>1</v>
      </c>
      <c r="BQ39">
        <v>10</v>
      </c>
      <c r="BR39">
        <v>179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2</v>
      </c>
      <c r="CF39">
        <v>0</v>
      </c>
      <c r="CG39">
        <v>0</v>
      </c>
      <c r="CH39">
        <v>0</v>
      </c>
      <c r="CI39">
        <v>1</v>
      </c>
      <c r="CJ39">
        <v>0</v>
      </c>
      <c r="CK39">
        <v>0</v>
      </c>
      <c r="CL39">
        <v>0</v>
      </c>
      <c r="CM39" t="s">
        <v>356</v>
      </c>
      <c r="CN39">
        <v>23.780000686645511</v>
      </c>
      <c r="CO39">
        <v>23.79999923706055</v>
      </c>
      <c r="CP39">
        <v>24.319999694824219</v>
      </c>
      <c r="CQ39">
        <v>23.70999908447266</v>
      </c>
      <c r="CR39">
        <v>24.229999542236332</v>
      </c>
      <c r="CS39" s="2">
        <f t="shared" si="21"/>
        <v>8.402752544587333E-4</v>
      </c>
      <c r="CT39" s="2">
        <f t="shared" si="22"/>
        <v>2.1381598038191396E-2</v>
      </c>
      <c r="CU39" s="2">
        <f t="shared" si="23"/>
        <v>3.7815191375193402E-3</v>
      </c>
      <c r="CV39" s="2">
        <f t="shared" si="24"/>
        <v>2.1461018059750203E-2</v>
      </c>
      <c r="CW39">
        <v>40</v>
      </c>
      <c r="CX39">
        <v>14</v>
      </c>
      <c r="CY39">
        <v>44</v>
      </c>
      <c r="CZ39">
        <v>70</v>
      </c>
      <c r="DA39">
        <v>26</v>
      </c>
      <c r="DB39">
        <v>0</v>
      </c>
      <c r="DC39">
        <v>0</v>
      </c>
      <c r="DD39">
        <v>0</v>
      </c>
      <c r="DE39">
        <v>0</v>
      </c>
      <c r="DF39">
        <v>1</v>
      </c>
      <c r="DG39">
        <v>0</v>
      </c>
      <c r="DH39">
        <v>1</v>
      </c>
      <c r="DI39">
        <v>0</v>
      </c>
      <c r="DJ39">
        <v>0</v>
      </c>
      <c r="DK39">
        <v>1</v>
      </c>
      <c r="DL39">
        <v>2</v>
      </c>
      <c r="DM39">
        <v>1</v>
      </c>
      <c r="DN39">
        <v>2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 t="s">
        <v>357</v>
      </c>
      <c r="EF39">
        <v>24.229999542236332</v>
      </c>
      <c r="EG39">
        <v>24.280000686645511</v>
      </c>
      <c r="EH39">
        <v>24.360000610351559</v>
      </c>
      <c r="EI39">
        <v>24.079999923706051</v>
      </c>
      <c r="EJ39">
        <v>24.29000091552734</v>
      </c>
      <c r="EK39" s="2">
        <f t="shared" si="25"/>
        <v>2.0593551480697636E-3</v>
      </c>
      <c r="EL39" s="2">
        <f t="shared" si="26"/>
        <v>3.2840690353699298E-3</v>
      </c>
      <c r="EM39" s="2">
        <f t="shared" si="27"/>
        <v>8.2372634795461197E-3</v>
      </c>
      <c r="EN39" s="2">
        <f t="shared" si="28"/>
        <v>8.6455736478397993E-3</v>
      </c>
      <c r="EO39">
        <v>24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33</v>
      </c>
      <c r="EY39">
        <v>5</v>
      </c>
      <c r="EZ39">
        <v>28</v>
      </c>
      <c r="FA39">
        <v>53</v>
      </c>
      <c r="FB39">
        <v>63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 t="s">
        <v>358</v>
      </c>
      <c r="FX39">
        <v>24.29000091552734</v>
      </c>
      <c r="FY39">
        <v>24.29999923706055</v>
      </c>
      <c r="FZ39">
        <v>24.420000076293949</v>
      </c>
      <c r="GA39">
        <v>24.159999847412109</v>
      </c>
      <c r="GB39">
        <v>24.170000076293949</v>
      </c>
      <c r="GC39">
        <v>235</v>
      </c>
      <c r="GD39">
        <v>567</v>
      </c>
      <c r="GE39">
        <v>218</v>
      </c>
      <c r="GF39">
        <v>184</v>
      </c>
      <c r="GG39">
        <v>0</v>
      </c>
      <c r="GH39">
        <v>96</v>
      </c>
      <c r="GI39">
        <v>0</v>
      </c>
      <c r="GJ39">
        <v>96</v>
      </c>
      <c r="GK39">
        <v>2</v>
      </c>
      <c r="GL39">
        <v>394</v>
      </c>
      <c r="GM39">
        <v>2</v>
      </c>
      <c r="GN39">
        <v>63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2.1</v>
      </c>
      <c r="GX39" t="s">
        <v>218</v>
      </c>
      <c r="GY39">
        <v>5044376</v>
      </c>
      <c r="GZ39">
        <v>6575071</v>
      </c>
      <c r="HA39">
        <v>0.48199999999999998</v>
      </c>
      <c r="HB39">
        <v>0.60499999999999998</v>
      </c>
      <c r="HC39">
        <v>3.74</v>
      </c>
      <c r="HD39">
        <v>3.18</v>
      </c>
      <c r="HF39" s="2">
        <f t="shared" si="29"/>
        <v>4.1145357395577786E-4</v>
      </c>
      <c r="HG39" s="2">
        <f t="shared" si="30"/>
        <v>4.9140392652943232E-3</v>
      </c>
      <c r="HH39" s="2">
        <f t="shared" si="31"/>
        <v>5.761291935965307E-3</v>
      </c>
      <c r="HI39" s="2">
        <f t="shared" si="32"/>
        <v>4.1374550476924732E-4</v>
      </c>
      <c r="HJ39" s="3">
        <f t="shared" si="33"/>
        <v>24.540000915527347</v>
      </c>
      <c r="HK39" t="str">
        <f t="shared" si="34"/>
        <v>CNP</v>
      </c>
    </row>
    <row r="40" spans="1:219" hidden="1" x14ac:dyDescent="0.25">
      <c r="A40">
        <v>31</v>
      </c>
      <c r="B40" t="s">
        <v>359</v>
      </c>
      <c r="C40">
        <v>9</v>
      </c>
      <c r="D40">
        <v>0</v>
      </c>
      <c r="E40">
        <v>6</v>
      </c>
      <c r="F40">
        <v>0</v>
      </c>
      <c r="G40" t="s">
        <v>218</v>
      </c>
      <c r="H40" t="s">
        <v>218</v>
      </c>
      <c r="I40">
        <v>6</v>
      </c>
      <c r="J40">
        <v>0</v>
      </c>
      <c r="K40" t="s">
        <v>218</v>
      </c>
      <c r="L40" t="s">
        <v>218</v>
      </c>
      <c r="M40">
        <v>21</v>
      </c>
      <c r="N40">
        <v>47</v>
      </c>
      <c r="O40">
        <v>120</v>
      </c>
      <c r="P40">
        <v>7</v>
      </c>
      <c r="Q40">
        <v>0</v>
      </c>
      <c r="R40">
        <v>0</v>
      </c>
      <c r="S40">
        <v>0</v>
      </c>
      <c r="T40">
        <v>0</v>
      </c>
      <c r="U40">
        <v>0</v>
      </c>
      <c r="V40">
        <v>1</v>
      </c>
      <c r="W40">
        <v>0</v>
      </c>
      <c r="X40">
        <v>0</v>
      </c>
      <c r="Y40">
        <v>0</v>
      </c>
      <c r="Z40">
        <v>0</v>
      </c>
      <c r="AA40">
        <v>1</v>
      </c>
      <c r="AB40">
        <v>1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 t="s">
        <v>337</v>
      </c>
      <c r="AV40">
        <v>75.30999755859375</v>
      </c>
      <c r="AW40">
        <v>75.389999389648438</v>
      </c>
      <c r="AX40">
        <v>75.410003662109375</v>
      </c>
      <c r="AY40">
        <v>74.379997253417969</v>
      </c>
      <c r="AZ40">
        <v>74.680000305175781</v>
      </c>
      <c r="BA40" s="2">
        <f t="shared" si="17"/>
        <v>1.0611729898180045E-3</v>
      </c>
      <c r="BB40" s="2">
        <f t="shared" si="18"/>
        <v>2.652734582877514E-4</v>
      </c>
      <c r="BC40" s="2">
        <f t="shared" si="19"/>
        <v>1.3397030699129453E-2</v>
      </c>
      <c r="BD40" s="2">
        <f t="shared" si="20"/>
        <v>4.0171806445080671E-3</v>
      </c>
      <c r="BE40">
        <v>1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6</v>
      </c>
      <c r="BR40">
        <v>189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1</v>
      </c>
      <c r="CF40">
        <v>0</v>
      </c>
      <c r="CG40">
        <v>0</v>
      </c>
      <c r="CH40">
        <v>0</v>
      </c>
      <c r="CI40">
        <v>1</v>
      </c>
      <c r="CJ40">
        <v>0</v>
      </c>
      <c r="CK40">
        <v>0</v>
      </c>
      <c r="CL40">
        <v>0</v>
      </c>
      <c r="CM40" t="s">
        <v>360</v>
      </c>
      <c r="CN40">
        <v>74.680000305175781</v>
      </c>
      <c r="CO40">
        <v>74.699996948242188</v>
      </c>
      <c r="CP40">
        <v>75.739997863769531</v>
      </c>
      <c r="CQ40">
        <v>74.629997253417969</v>
      </c>
      <c r="CR40">
        <v>75.319999694824219</v>
      </c>
      <c r="CS40" s="2">
        <f t="shared" si="21"/>
        <v>2.676926892013487E-4</v>
      </c>
      <c r="CT40" s="2">
        <f t="shared" si="22"/>
        <v>1.3731198110118137E-2</v>
      </c>
      <c r="CU40" s="2">
        <f t="shared" si="23"/>
        <v>9.3707761290429126E-4</v>
      </c>
      <c r="CV40" s="2">
        <f t="shared" si="24"/>
        <v>9.1609458869085225E-3</v>
      </c>
      <c r="CW40">
        <v>6</v>
      </c>
      <c r="CX40">
        <v>62</v>
      </c>
      <c r="CY40">
        <v>127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1</v>
      </c>
      <c r="DG40">
        <v>0</v>
      </c>
      <c r="DH40">
        <v>0</v>
      </c>
      <c r="DI40">
        <v>0</v>
      </c>
      <c r="DJ40">
        <v>0</v>
      </c>
      <c r="DK40">
        <v>1</v>
      </c>
      <c r="DL40">
        <v>1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 t="s">
        <v>245</v>
      </c>
      <c r="EF40">
        <v>75.319999694824219</v>
      </c>
      <c r="EG40">
        <v>75.510002136230469</v>
      </c>
      <c r="EH40">
        <v>76.129997253417969</v>
      </c>
      <c r="EI40">
        <v>75.370002746582031</v>
      </c>
      <c r="EJ40">
        <v>75.889999389648438</v>
      </c>
      <c r="EK40" s="2">
        <f t="shared" si="25"/>
        <v>2.5162552778565939E-3</v>
      </c>
      <c r="EL40" s="2">
        <f t="shared" si="26"/>
        <v>8.143900427628914E-3</v>
      </c>
      <c r="EM40" s="2">
        <f t="shared" si="27"/>
        <v>1.8540509295160712E-3</v>
      </c>
      <c r="EN40" s="2">
        <f t="shared" si="28"/>
        <v>6.8519784852881793E-3</v>
      </c>
      <c r="EO40">
        <v>118</v>
      </c>
      <c r="EP40">
        <v>73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10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 t="s">
        <v>361</v>
      </c>
      <c r="FX40">
        <v>75.889999389648438</v>
      </c>
      <c r="FY40">
        <v>76</v>
      </c>
      <c r="FZ40">
        <v>76.370002746582031</v>
      </c>
      <c r="GA40">
        <v>75.480003356933594</v>
      </c>
      <c r="GB40">
        <v>75.94000244140625</v>
      </c>
      <c r="GC40">
        <v>582</v>
      </c>
      <c r="GD40">
        <v>207</v>
      </c>
      <c r="GE40">
        <v>386</v>
      </c>
      <c r="GF40">
        <v>11</v>
      </c>
      <c r="GG40">
        <v>0</v>
      </c>
      <c r="GH40">
        <v>7</v>
      </c>
      <c r="GI40">
        <v>0</v>
      </c>
      <c r="GJ40">
        <v>0</v>
      </c>
      <c r="GK40">
        <v>0</v>
      </c>
      <c r="GL40">
        <v>189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2.4</v>
      </c>
      <c r="GX40" t="s">
        <v>218</v>
      </c>
      <c r="GY40">
        <v>1734071</v>
      </c>
      <c r="GZ40">
        <v>2743514</v>
      </c>
      <c r="HA40">
        <v>1.905</v>
      </c>
      <c r="HB40">
        <v>2.2679999999999998</v>
      </c>
      <c r="HC40">
        <v>2.0699999999999998</v>
      </c>
      <c r="HD40">
        <v>4.58</v>
      </c>
      <c r="HE40">
        <v>0.30159999999999998</v>
      </c>
      <c r="HF40" s="2">
        <f t="shared" si="29"/>
        <v>1.44737645199422E-3</v>
      </c>
      <c r="HG40" s="2">
        <f t="shared" si="30"/>
        <v>4.8448701489485213E-3</v>
      </c>
      <c r="HH40" s="2">
        <f t="shared" si="31"/>
        <v>6.8420610929790238E-3</v>
      </c>
      <c r="HI40" s="2">
        <f t="shared" si="32"/>
        <v>6.05740149702505E-3</v>
      </c>
      <c r="HJ40" s="3">
        <f t="shared" si="33"/>
        <v>76.740005493164063</v>
      </c>
      <c r="HK40" t="str">
        <f t="shared" si="34"/>
        <v>CERN</v>
      </c>
    </row>
    <row r="41" spans="1:219" hidden="1" x14ac:dyDescent="0.25">
      <c r="A41">
        <v>32</v>
      </c>
      <c r="B41" t="s">
        <v>362</v>
      </c>
      <c r="C41">
        <v>9</v>
      </c>
      <c r="D41">
        <v>0</v>
      </c>
      <c r="E41">
        <v>6</v>
      </c>
      <c r="F41">
        <v>0</v>
      </c>
      <c r="G41" t="s">
        <v>218</v>
      </c>
      <c r="H41" t="s">
        <v>218</v>
      </c>
      <c r="I41">
        <v>6</v>
      </c>
      <c r="J41">
        <v>0</v>
      </c>
      <c r="K41" t="s">
        <v>218</v>
      </c>
      <c r="L41" t="s">
        <v>218</v>
      </c>
      <c r="M41">
        <v>44</v>
      </c>
      <c r="N41">
        <v>10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17</v>
      </c>
      <c r="W41">
        <v>22</v>
      </c>
      <c r="X41">
        <v>21</v>
      </c>
      <c r="Y41">
        <v>15</v>
      </c>
      <c r="Z41">
        <v>48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48</v>
      </c>
      <c r="AH41">
        <v>0</v>
      </c>
      <c r="AI41">
        <v>0</v>
      </c>
      <c r="AJ41">
        <v>0</v>
      </c>
      <c r="AK41">
        <v>1</v>
      </c>
      <c r="AL41">
        <v>0</v>
      </c>
      <c r="AM41">
        <v>1</v>
      </c>
      <c r="AN41">
        <v>0</v>
      </c>
      <c r="AO41">
        <v>17</v>
      </c>
      <c r="AP41">
        <v>17</v>
      </c>
      <c r="AQ41">
        <v>1</v>
      </c>
      <c r="AR41">
        <v>0</v>
      </c>
      <c r="AS41">
        <v>1</v>
      </c>
      <c r="AT41">
        <v>1</v>
      </c>
      <c r="AU41" t="s">
        <v>363</v>
      </c>
      <c r="AV41">
        <v>323.3800048828125</v>
      </c>
      <c r="AW41">
        <v>321.95001220703119</v>
      </c>
      <c r="AX41">
        <v>324.95999145507813</v>
      </c>
      <c r="AY41">
        <v>321.29998779296881</v>
      </c>
      <c r="AZ41">
        <v>324.58999633789063</v>
      </c>
      <c r="BA41" s="2">
        <f t="shared" si="17"/>
        <v>-4.4416605732624515E-3</v>
      </c>
      <c r="BB41" s="2">
        <f t="shared" si="18"/>
        <v>9.2626148670459374E-3</v>
      </c>
      <c r="BC41" s="2">
        <f t="shared" si="19"/>
        <v>2.0190227967575858E-3</v>
      </c>
      <c r="BD41" s="2">
        <f t="shared" si="20"/>
        <v>1.0135890144614912E-2</v>
      </c>
      <c r="BE41">
        <v>78</v>
      </c>
      <c r="BF41">
        <v>103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3</v>
      </c>
      <c r="BO41">
        <v>1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 t="s">
        <v>364</v>
      </c>
      <c r="CN41">
        <v>324.58999633789063</v>
      </c>
      <c r="CO41">
        <v>324.1300048828125</v>
      </c>
      <c r="CP41">
        <v>327.72000122070313</v>
      </c>
      <c r="CQ41">
        <v>320.70999145507813</v>
      </c>
      <c r="CR41">
        <v>322.3699951171875</v>
      </c>
      <c r="CS41" s="2">
        <f t="shared" si="21"/>
        <v>-1.4191572768600391E-3</v>
      </c>
      <c r="CT41" s="2">
        <f t="shared" si="22"/>
        <v>1.095446211558182E-2</v>
      </c>
      <c r="CU41" s="2">
        <f t="shared" si="23"/>
        <v>1.0551363268485048E-2</v>
      </c>
      <c r="CV41" s="2">
        <f t="shared" si="24"/>
        <v>5.1493739716872433E-3</v>
      </c>
      <c r="CW41">
        <v>11</v>
      </c>
      <c r="CX41">
        <v>12</v>
      </c>
      <c r="CY41">
        <v>2</v>
      </c>
      <c r="CZ41">
        <v>0</v>
      </c>
      <c r="DA41">
        <v>0</v>
      </c>
      <c r="DB41">
        <v>1</v>
      </c>
      <c r="DC41">
        <v>2</v>
      </c>
      <c r="DD41">
        <v>0</v>
      </c>
      <c r="DE41">
        <v>0</v>
      </c>
      <c r="DF41">
        <v>7</v>
      </c>
      <c r="DG41">
        <v>11</v>
      </c>
      <c r="DH41">
        <v>18</v>
      </c>
      <c r="DI41">
        <v>34</v>
      </c>
      <c r="DJ41">
        <v>78</v>
      </c>
      <c r="DK41">
        <v>1</v>
      </c>
      <c r="DL41">
        <v>0</v>
      </c>
      <c r="DM41">
        <v>0</v>
      </c>
      <c r="DN41">
        <v>0</v>
      </c>
      <c r="DO41">
        <v>14</v>
      </c>
      <c r="DP41">
        <v>2</v>
      </c>
      <c r="DQ41">
        <v>0</v>
      </c>
      <c r="DR41">
        <v>0</v>
      </c>
      <c r="DS41">
        <v>1</v>
      </c>
      <c r="DT41">
        <v>1</v>
      </c>
      <c r="DU41">
        <v>0</v>
      </c>
      <c r="DV41">
        <v>0</v>
      </c>
      <c r="DW41">
        <v>23</v>
      </c>
      <c r="DX41">
        <v>14</v>
      </c>
      <c r="DY41">
        <v>0</v>
      </c>
      <c r="DZ41">
        <v>0</v>
      </c>
      <c r="EA41">
        <v>1</v>
      </c>
      <c r="EB41">
        <v>1</v>
      </c>
      <c r="EC41">
        <v>1</v>
      </c>
      <c r="ED41">
        <v>0</v>
      </c>
      <c r="EE41" t="s">
        <v>251</v>
      </c>
      <c r="EF41">
        <v>322.3699951171875</v>
      </c>
      <c r="EG41">
        <v>321.54998779296881</v>
      </c>
      <c r="EH41">
        <v>325.6099853515625</v>
      </c>
      <c r="EI41">
        <v>318.58999633789063</v>
      </c>
      <c r="EJ41">
        <v>324.01998901367188</v>
      </c>
      <c r="EK41" s="2">
        <f t="shared" si="25"/>
        <v>-2.5501705966373134E-3</v>
      </c>
      <c r="EL41" s="2">
        <f t="shared" si="26"/>
        <v>1.2468897580674931E-2</v>
      </c>
      <c r="EM41" s="2">
        <f t="shared" si="27"/>
        <v>9.2053850643712964E-3</v>
      </c>
      <c r="EN41" s="2">
        <f t="shared" si="28"/>
        <v>1.6758202764929231E-2</v>
      </c>
      <c r="EO41">
        <v>28</v>
      </c>
      <c r="EP41">
        <v>101</v>
      </c>
      <c r="EQ41">
        <v>10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5</v>
      </c>
      <c r="EY41">
        <v>0</v>
      </c>
      <c r="EZ41">
        <v>0</v>
      </c>
      <c r="FA41">
        <v>1</v>
      </c>
      <c r="FB41">
        <v>3</v>
      </c>
      <c r="FC41">
        <v>1</v>
      </c>
      <c r="FD41">
        <v>9</v>
      </c>
      <c r="FE41">
        <v>0</v>
      </c>
      <c r="FF41">
        <v>0</v>
      </c>
      <c r="FG41">
        <v>0</v>
      </c>
      <c r="FH41">
        <v>0</v>
      </c>
      <c r="FI41">
        <v>3</v>
      </c>
      <c r="FJ41">
        <v>3</v>
      </c>
      <c r="FK41">
        <v>0</v>
      </c>
      <c r="FL41">
        <v>0</v>
      </c>
      <c r="FM41">
        <v>1</v>
      </c>
      <c r="FN41">
        <v>1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 t="s">
        <v>310</v>
      </c>
      <c r="FX41">
        <v>324.01998901367188</v>
      </c>
      <c r="FY41">
        <v>323.010009765625</v>
      </c>
      <c r="FZ41">
        <v>331.16000366210938</v>
      </c>
      <c r="GA41">
        <v>322.85000610351563</v>
      </c>
      <c r="GB41">
        <v>327.70001220703119</v>
      </c>
      <c r="GC41">
        <v>399</v>
      </c>
      <c r="GD41">
        <v>284</v>
      </c>
      <c r="GE41">
        <v>164</v>
      </c>
      <c r="GF41">
        <v>157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129</v>
      </c>
      <c r="GM41">
        <v>0</v>
      </c>
      <c r="GN41">
        <v>81</v>
      </c>
      <c r="GO41">
        <v>2</v>
      </c>
      <c r="GP41">
        <v>1</v>
      </c>
      <c r="GQ41">
        <v>1</v>
      </c>
      <c r="GR41">
        <v>1</v>
      </c>
      <c r="GS41">
        <v>2</v>
      </c>
      <c r="GT41">
        <v>1</v>
      </c>
      <c r="GU41">
        <v>1</v>
      </c>
      <c r="GV41">
        <v>0</v>
      </c>
      <c r="GW41">
        <v>1.8</v>
      </c>
      <c r="GX41" t="s">
        <v>218</v>
      </c>
      <c r="GY41">
        <v>271665</v>
      </c>
      <c r="GZ41">
        <v>294442</v>
      </c>
      <c r="HA41">
        <v>1.0089999999999999</v>
      </c>
      <c r="HB41">
        <v>1.43</v>
      </c>
      <c r="HC41">
        <v>2.65</v>
      </c>
      <c r="HD41">
        <v>2.3199999999999998</v>
      </c>
      <c r="HE41">
        <v>0</v>
      </c>
      <c r="HF41" s="2">
        <f t="shared" si="29"/>
        <v>-3.1267738383082833E-3</v>
      </c>
      <c r="HG41" s="2">
        <f t="shared" si="30"/>
        <v>2.4610441497639357E-2</v>
      </c>
      <c r="HH41" s="2">
        <f t="shared" si="31"/>
        <v>4.9535202399908496E-4</v>
      </c>
      <c r="HI41" s="2">
        <f t="shared" si="32"/>
        <v>1.4800140136862372E-2</v>
      </c>
      <c r="HJ41" s="3">
        <f t="shared" si="33"/>
        <v>339.30999755859375</v>
      </c>
      <c r="HK41" t="str">
        <f t="shared" si="34"/>
        <v>CRL</v>
      </c>
    </row>
    <row r="42" spans="1:219" hidden="1" x14ac:dyDescent="0.25">
      <c r="A42">
        <v>33</v>
      </c>
      <c r="B42" t="s">
        <v>365</v>
      </c>
      <c r="C42">
        <v>9</v>
      </c>
      <c r="D42">
        <v>0</v>
      </c>
      <c r="E42">
        <v>6</v>
      </c>
      <c r="F42">
        <v>0</v>
      </c>
      <c r="G42" t="s">
        <v>218</v>
      </c>
      <c r="H42" t="s">
        <v>218</v>
      </c>
      <c r="I42">
        <v>6</v>
      </c>
      <c r="J42">
        <v>0</v>
      </c>
      <c r="K42" t="s">
        <v>218</v>
      </c>
      <c r="L42" t="s">
        <v>218</v>
      </c>
      <c r="M42">
        <v>62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89</v>
      </c>
      <c r="W42">
        <v>16</v>
      </c>
      <c r="X42">
        <v>15</v>
      </c>
      <c r="Y42">
        <v>22</v>
      </c>
      <c r="Z42">
        <v>9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 t="s">
        <v>366</v>
      </c>
      <c r="AV42">
        <v>87.94000244140625</v>
      </c>
      <c r="AW42">
        <v>86.760002136230469</v>
      </c>
      <c r="AX42">
        <v>87.400001525878906</v>
      </c>
      <c r="AY42">
        <v>85.620002746582031</v>
      </c>
      <c r="AZ42">
        <v>87.339996337890625</v>
      </c>
      <c r="BA42" s="2">
        <f t="shared" si="17"/>
        <v>-1.3600740849717186E-2</v>
      </c>
      <c r="BB42" s="2">
        <f t="shared" si="18"/>
        <v>7.3226473509721002E-3</v>
      </c>
      <c r="BC42" s="2">
        <f t="shared" si="19"/>
        <v>1.3139688353838608E-2</v>
      </c>
      <c r="BD42" s="2">
        <f t="shared" si="20"/>
        <v>1.969308064376929E-2</v>
      </c>
      <c r="BE42">
        <v>134</v>
      </c>
      <c r="BF42">
        <v>12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34</v>
      </c>
      <c r="BO42">
        <v>4</v>
      </c>
      <c r="BP42">
        <v>3</v>
      </c>
      <c r="BQ42">
        <v>4</v>
      </c>
      <c r="BR42">
        <v>31</v>
      </c>
      <c r="BS42">
        <v>0</v>
      </c>
      <c r="BT42">
        <v>0</v>
      </c>
      <c r="BU42">
        <v>0</v>
      </c>
      <c r="BV42">
        <v>0</v>
      </c>
      <c r="BW42">
        <v>1</v>
      </c>
      <c r="BX42">
        <v>0</v>
      </c>
      <c r="BY42">
        <v>31</v>
      </c>
      <c r="BZ42">
        <v>0</v>
      </c>
      <c r="CA42">
        <v>1</v>
      </c>
      <c r="CB42">
        <v>0</v>
      </c>
      <c r="CC42">
        <v>1</v>
      </c>
      <c r="CD42">
        <v>0</v>
      </c>
      <c r="CE42">
        <v>2</v>
      </c>
      <c r="CF42">
        <v>1</v>
      </c>
      <c r="CG42">
        <v>6</v>
      </c>
      <c r="CH42">
        <v>6</v>
      </c>
      <c r="CI42">
        <v>1</v>
      </c>
      <c r="CJ42">
        <v>1</v>
      </c>
      <c r="CK42">
        <v>1</v>
      </c>
      <c r="CL42">
        <v>1</v>
      </c>
      <c r="CM42" t="s">
        <v>251</v>
      </c>
      <c r="CN42">
        <v>87.339996337890625</v>
      </c>
      <c r="CO42">
        <v>87.389999389648438</v>
      </c>
      <c r="CP42">
        <v>90.239997863769517</v>
      </c>
      <c r="CQ42">
        <v>87.389999389648438</v>
      </c>
      <c r="CR42">
        <v>89.169998168945313</v>
      </c>
      <c r="CS42" s="2">
        <f t="shared" si="21"/>
        <v>5.7218276813186808E-4</v>
      </c>
      <c r="CT42" s="2">
        <f t="shared" si="22"/>
        <v>3.158243064703492E-2</v>
      </c>
      <c r="CU42" s="2">
        <f t="shared" si="23"/>
        <v>0</v>
      </c>
      <c r="CV42" s="2">
        <f t="shared" si="24"/>
        <v>1.9961857304565789E-2</v>
      </c>
      <c r="CW42">
        <v>1</v>
      </c>
      <c r="CX42">
        <v>11</v>
      </c>
      <c r="CY42">
        <v>12</v>
      </c>
      <c r="CZ42">
        <v>21</v>
      </c>
      <c r="DA42">
        <v>149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 t="s">
        <v>367</v>
      </c>
      <c r="EF42">
        <v>89.169998168945313</v>
      </c>
      <c r="EG42">
        <v>89.610000610351563</v>
      </c>
      <c r="EH42">
        <v>90.150001525878906</v>
      </c>
      <c r="EI42">
        <v>89.169998168945313</v>
      </c>
      <c r="EJ42">
        <v>89.889999389648438</v>
      </c>
      <c r="EK42" s="2">
        <f t="shared" si="25"/>
        <v>4.9101934874378195E-3</v>
      </c>
      <c r="EL42" s="2">
        <f t="shared" si="26"/>
        <v>5.9900266931479651E-3</v>
      </c>
      <c r="EM42" s="2">
        <f t="shared" si="27"/>
        <v>4.9101934874378195E-3</v>
      </c>
      <c r="EN42" s="2">
        <f t="shared" si="28"/>
        <v>8.0098033773714494E-3</v>
      </c>
      <c r="EO42">
        <v>102</v>
      </c>
      <c r="EP42">
        <v>7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65</v>
      </c>
      <c r="EY42">
        <v>31</v>
      </c>
      <c r="EZ42">
        <v>6</v>
      </c>
      <c r="FA42">
        <v>6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 t="s">
        <v>368</v>
      </c>
      <c r="FX42">
        <v>89.889999389648438</v>
      </c>
      <c r="FY42">
        <v>89.639999389648438</v>
      </c>
      <c r="FZ42">
        <v>90.209999084472656</v>
      </c>
      <c r="GA42">
        <v>89.069999694824219</v>
      </c>
      <c r="GB42">
        <v>89.629997253417969</v>
      </c>
      <c r="GC42">
        <v>511</v>
      </c>
      <c r="GD42">
        <v>335</v>
      </c>
      <c r="GE42">
        <v>303</v>
      </c>
      <c r="GF42">
        <v>108</v>
      </c>
      <c r="GG42">
        <v>0</v>
      </c>
      <c r="GH42">
        <v>170</v>
      </c>
      <c r="GI42">
        <v>0</v>
      </c>
      <c r="GJ42">
        <v>170</v>
      </c>
      <c r="GK42">
        <v>0</v>
      </c>
      <c r="GL42">
        <v>40</v>
      </c>
      <c r="GM42">
        <v>0</v>
      </c>
      <c r="GN42">
        <v>0</v>
      </c>
      <c r="GO42">
        <v>1</v>
      </c>
      <c r="GP42">
        <v>0</v>
      </c>
      <c r="GQ42">
        <v>0</v>
      </c>
      <c r="GR42">
        <v>0</v>
      </c>
      <c r="GS42">
        <v>1</v>
      </c>
      <c r="GT42">
        <v>0</v>
      </c>
      <c r="GU42">
        <v>1</v>
      </c>
      <c r="GV42">
        <v>0</v>
      </c>
      <c r="GW42">
        <v>2.6</v>
      </c>
      <c r="GX42" t="s">
        <v>243</v>
      </c>
      <c r="GY42">
        <v>985204</v>
      </c>
      <c r="GZ42">
        <v>1140871</v>
      </c>
      <c r="HA42">
        <v>0.41899999999999998</v>
      </c>
      <c r="HB42">
        <v>0.80100000000000005</v>
      </c>
      <c r="HC42">
        <v>3.33</v>
      </c>
      <c r="HD42">
        <v>2.46</v>
      </c>
      <c r="HE42">
        <v>0.30769999999999997</v>
      </c>
      <c r="HF42" s="2">
        <f t="shared" si="29"/>
        <v>-2.7889335308146634E-3</v>
      </c>
      <c r="HG42" s="2">
        <f t="shared" si="30"/>
        <v>6.3185866379454891E-3</v>
      </c>
      <c r="HH42" s="2">
        <f t="shared" si="31"/>
        <v>6.3587650457976874E-3</v>
      </c>
      <c r="HI42" s="2">
        <f t="shared" si="32"/>
        <v>6.2478810192353462E-3</v>
      </c>
      <c r="HJ42" s="3">
        <f t="shared" si="33"/>
        <v>90.779998779296875</v>
      </c>
      <c r="HK42" t="str">
        <f t="shared" si="34"/>
        <v>CHD</v>
      </c>
    </row>
    <row r="43" spans="1:219" hidden="1" x14ac:dyDescent="0.25">
      <c r="A43">
        <v>34</v>
      </c>
      <c r="B43" t="s">
        <v>369</v>
      </c>
      <c r="C43">
        <v>9</v>
      </c>
      <c r="D43">
        <v>1</v>
      </c>
      <c r="E43">
        <v>5</v>
      </c>
      <c r="F43">
        <v>1</v>
      </c>
      <c r="G43" t="s">
        <v>218</v>
      </c>
      <c r="H43" t="s">
        <v>218</v>
      </c>
      <c r="I43">
        <v>6</v>
      </c>
      <c r="J43">
        <v>0</v>
      </c>
      <c r="K43" t="s">
        <v>218</v>
      </c>
      <c r="L43" t="s">
        <v>218</v>
      </c>
      <c r="M43">
        <v>2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2</v>
      </c>
      <c r="W43">
        <v>2</v>
      </c>
      <c r="X43">
        <v>3</v>
      </c>
      <c r="Y43">
        <v>0</v>
      </c>
      <c r="Z43">
        <v>188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3</v>
      </c>
      <c r="AN43">
        <v>0</v>
      </c>
      <c r="AO43">
        <v>0</v>
      </c>
      <c r="AP43">
        <v>0</v>
      </c>
      <c r="AQ43">
        <v>1</v>
      </c>
      <c r="AR43">
        <v>0</v>
      </c>
      <c r="AS43">
        <v>0</v>
      </c>
      <c r="AT43">
        <v>0</v>
      </c>
      <c r="AU43" t="s">
        <v>370</v>
      </c>
      <c r="AV43">
        <v>252.57000732421881</v>
      </c>
      <c r="AW43">
        <v>253.5</v>
      </c>
      <c r="AX43">
        <v>254.55999755859369</v>
      </c>
      <c r="AY43">
        <v>251.27000427246091</v>
      </c>
      <c r="AZ43">
        <v>252.49000549316409</v>
      </c>
      <c r="BA43" s="2">
        <f t="shared" si="17"/>
        <v>3.6686101608726096E-3</v>
      </c>
      <c r="BB43" s="2">
        <f t="shared" si="18"/>
        <v>4.1640382179438662E-3</v>
      </c>
      <c r="BC43" s="2">
        <f t="shared" si="19"/>
        <v>8.7968273275703668E-3</v>
      </c>
      <c r="BD43" s="2">
        <f t="shared" si="20"/>
        <v>4.831879259221683E-3</v>
      </c>
      <c r="BE43">
        <v>26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12</v>
      </c>
      <c r="BO43">
        <v>5</v>
      </c>
      <c r="BP43">
        <v>7</v>
      </c>
      <c r="BQ43">
        <v>4</v>
      </c>
      <c r="BR43">
        <v>150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 t="s">
        <v>266</v>
      </c>
      <c r="CN43">
        <v>252.49000549316409</v>
      </c>
      <c r="CO43">
        <v>252.1199951171875</v>
      </c>
      <c r="CP43">
        <v>254.5</v>
      </c>
      <c r="CQ43">
        <v>251.16999816894531</v>
      </c>
      <c r="CR43">
        <v>253.3699951171875</v>
      </c>
      <c r="CS43" s="2">
        <f t="shared" si="21"/>
        <v>-1.4675963158121696E-3</v>
      </c>
      <c r="CT43" s="2">
        <f t="shared" si="22"/>
        <v>9.3516891269646019E-3</v>
      </c>
      <c r="CU43" s="2">
        <f t="shared" si="23"/>
        <v>3.7680349303538252E-3</v>
      </c>
      <c r="CV43" s="2">
        <f t="shared" si="24"/>
        <v>8.6829419056690949E-3</v>
      </c>
      <c r="CW43">
        <v>90</v>
      </c>
      <c r="CX43">
        <v>101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17</v>
      </c>
      <c r="DG43">
        <v>0</v>
      </c>
      <c r="DH43">
        <v>2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 t="s">
        <v>371</v>
      </c>
      <c r="EF43">
        <v>253.3699951171875</v>
      </c>
      <c r="EG43">
        <v>255</v>
      </c>
      <c r="EH43">
        <v>256.739990234375</v>
      </c>
      <c r="EI43">
        <v>252.52000427246091</v>
      </c>
      <c r="EJ43">
        <v>253</v>
      </c>
      <c r="EK43" s="2">
        <f t="shared" si="25"/>
        <v>6.3921760110293713E-3</v>
      </c>
      <c r="EL43" s="2">
        <f t="shared" si="26"/>
        <v>6.7772466330102699E-3</v>
      </c>
      <c r="EM43" s="2">
        <f t="shared" si="27"/>
        <v>9.7254734413297905E-3</v>
      </c>
      <c r="EN43" s="2">
        <f t="shared" si="28"/>
        <v>1.8972163143837761E-3</v>
      </c>
      <c r="EO43">
        <v>22</v>
      </c>
      <c r="EP43">
        <v>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14</v>
      </c>
      <c r="EY43">
        <v>4</v>
      </c>
      <c r="EZ43">
        <v>1</v>
      </c>
      <c r="FA43">
        <v>1</v>
      </c>
      <c r="FB43">
        <v>164</v>
      </c>
      <c r="FC43">
        <v>0</v>
      </c>
      <c r="FD43">
        <v>0</v>
      </c>
      <c r="FE43">
        <v>0</v>
      </c>
      <c r="FF43">
        <v>0</v>
      </c>
      <c r="FG43">
        <v>3</v>
      </c>
      <c r="FH43">
        <v>0</v>
      </c>
      <c r="FI43">
        <v>0</v>
      </c>
      <c r="FJ43">
        <v>0</v>
      </c>
      <c r="FK43">
        <v>1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 t="s">
        <v>372</v>
      </c>
      <c r="FX43">
        <v>253</v>
      </c>
      <c r="FY43">
        <v>252</v>
      </c>
      <c r="FZ43">
        <v>252.9700012207031</v>
      </c>
      <c r="GA43">
        <v>248.00999450683591</v>
      </c>
      <c r="GB43">
        <v>252.53999328613281</v>
      </c>
      <c r="GC43">
        <v>243</v>
      </c>
      <c r="GD43">
        <v>576</v>
      </c>
      <c r="GE43">
        <v>215</v>
      </c>
      <c r="GF43">
        <v>203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502</v>
      </c>
      <c r="GM43">
        <v>0</v>
      </c>
      <c r="GN43">
        <v>164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1.8</v>
      </c>
      <c r="GX43" t="s">
        <v>218</v>
      </c>
      <c r="GY43">
        <v>1427324</v>
      </c>
      <c r="GZ43">
        <v>1471900</v>
      </c>
      <c r="HA43">
        <v>0.65800000000000003</v>
      </c>
      <c r="HB43">
        <v>0.77100000000000002</v>
      </c>
      <c r="HC43">
        <v>1.2</v>
      </c>
      <c r="HD43">
        <v>2.2400000000000002</v>
      </c>
      <c r="HE43">
        <v>1.6999999999999999E-3</v>
      </c>
      <c r="HF43" s="2">
        <f t="shared" si="29"/>
        <v>-3.9682539682539542E-3</v>
      </c>
      <c r="HG43" s="2">
        <f t="shared" si="30"/>
        <v>3.8344515793270473E-3</v>
      </c>
      <c r="HH43" s="2">
        <f t="shared" si="31"/>
        <v>1.5833355131603555E-2</v>
      </c>
      <c r="HI43" s="2">
        <f t="shared" si="32"/>
        <v>1.7937748078437288E-2</v>
      </c>
      <c r="HJ43" s="3">
        <f t="shared" si="33"/>
        <v>253.94000244140619</v>
      </c>
      <c r="HK43" t="str">
        <f t="shared" si="34"/>
        <v>CI</v>
      </c>
    </row>
    <row r="44" spans="1:219" hidden="1" x14ac:dyDescent="0.25">
      <c r="A44">
        <v>35</v>
      </c>
      <c r="B44" t="s">
        <v>373</v>
      </c>
      <c r="C44">
        <v>9</v>
      </c>
      <c r="D44">
        <v>0</v>
      </c>
      <c r="E44">
        <v>6</v>
      </c>
      <c r="F44">
        <v>0</v>
      </c>
      <c r="G44" t="s">
        <v>218</v>
      </c>
      <c r="H44" t="s">
        <v>218</v>
      </c>
      <c r="I44">
        <v>6</v>
      </c>
      <c r="J44">
        <v>0</v>
      </c>
      <c r="K44" t="s">
        <v>218</v>
      </c>
      <c r="L44" t="s">
        <v>218</v>
      </c>
      <c r="M44">
        <v>129</v>
      </c>
      <c r="N44">
        <v>57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27</v>
      </c>
      <c r="W44">
        <v>4</v>
      </c>
      <c r="X44">
        <v>1</v>
      </c>
      <c r="Y44">
        <v>1</v>
      </c>
      <c r="Z44">
        <v>1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1</v>
      </c>
      <c r="AH44">
        <v>0</v>
      </c>
      <c r="AI44">
        <v>0</v>
      </c>
      <c r="AJ44">
        <v>0</v>
      </c>
      <c r="AK44">
        <v>1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 t="s">
        <v>374</v>
      </c>
      <c r="AV44">
        <v>64.080001831054688</v>
      </c>
      <c r="AW44">
        <v>64.150001525878906</v>
      </c>
      <c r="AX44">
        <v>64.269996643066406</v>
      </c>
      <c r="AY44">
        <v>63.700000762939453</v>
      </c>
      <c r="AZ44">
        <v>64.120002746582031</v>
      </c>
      <c r="BA44" s="2">
        <f t="shared" si="17"/>
        <v>1.0911877343601217E-3</v>
      </c>
      <c r="BB44" s="2">
        <f t="shared" si="18"/>
        <v>1.8670471986160786E-3</v>
      </c>
      <c r="BC44" s="2">
        <f t="shared" si="19"/>
        <v>7.0148207675087004E-3</v>
      </c>
      <c r="BD44" s="2">
        <f t="shared" si="20"/>
        <v>6.550248996440744E-3</v>
      </c>
      <c r="BE44">
        <v>36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102</v>
      </c>
      <c r="BO44">
        <v>44</v>
      </c>
      <c r="BP44">
        <v>10</v>
      </c>
      <c r="BQ44">
        <v>17</v>
      </c>
      <c r="BR44">
        <v>7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 t="s">
        <v>375</v>
      </c>
      <c r="CN44">
        <v>64.120002746582031</v>
      </c>
      <c r="CO44">
        <v>64.300003051757813</v>
      </c>
      <c r="CP44">
        <v>65.790000915527344</v>
      </c>
      <c r="CQ44">
        <v>64.040000915527344</v>
      </c>
      <c r="CR44">
        <v>65.269996643066406</v>
      </c>
      <c r="CS44" s="2">
        <f t="shared" si="21"/>
        <v>2.7993825292805807E-3</v>
      </c>
      <c r="CT44" s="2">
        <f t="shared" si="22"/>
        <v>2.2647786031841699E-2</v>
      </c>
      <c r="CU44" s="2">
        <f t="shared" si="23"/>
        <v>4.0435789096492369E-3</v>
      </c>
      <c r="CV44" s="2">
        <f t="shared" si="24"/>
        <v>1.8844734040134536E-2</v>
      </c>
      <c r="CW44">
        <v>5</v>
      </c>
      <c r="CX44">
        <v>32</v>
      </c>
      <c r="CY44">
        <v>12</v>
      </c>
      <c r="CZ44">
        <v>122</v>
      </c>
      <c r="DA44">
        <v>24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1</v>
      </c>
      <c r="DJ44">
        <v>0</v>
      </c>
      <c r="DK44">
        <v>1</v>
      </c>
      <c r="DL44">
        <v>1</v>
      </c>
      <c r="DM44">
        <v>1</v>
      </c>
      <c r="DN44">
        <v>1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 t="s">
        <v>376</v>
      </c>
      <c r="EF44">
        <v>65.269996643066406</v>
      </c>
      <c r="EG44">
        <v>65.580001831054688</v>
      </c>
      <c r="EH44">
        <v>65.739997863769531</v>
      </c>
      <c r="EI44">
        <v>64.720001220703125</v>
      </c>
      <c r="EJ44">
        <v>64.730003356933594</v>
      </c>
      <c r="EK44" s="2">
        <f t="shared" si="25"/>
        <v>4.7271299074816975E-3</v>
      </c>
      <c r="EL44" s="2">
        <f t="shared" si="26"/>
        <v>2.4337699713102845E-3</v>
      </c>
      <c r="EM44" s="2">
        <f t="shared" si="27"/>
        <v>1.3113763134180334E-2</v>
      </c>
      <c r="EN44" s="2">
        <f t="shared" si="28"/>
        <v>1.5452086685852073E-4</v>
      </c>
      <c r="EO44">
        <v>1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1</v>
      </c>
      <c r="FA44">
        <v>3</v>
      </c>
      <c r="FB44">
        <v>191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1</v>
      </c>
      <c r="FP44">
        <v>0</v>
      </c>
      <c r="FQ44">
        <v>0</v>
      </c>
      <c r="FR44">
        <v>0</v>
      </c>
      <c r="FS44">
        <v>1</v>
      </c>
      <c r="FT44">
        <v>0</v>
      </c>
      <c r="FU44">
        <v>0</v>
      </c>
      <c r="FV44">
        <v>0</v>
      </c>
      <c r="FW44" t="s">
        <v>377</v>
      </c>
      <c r="FX44">
        <v>64.730003356933594</v>
      </c>
      <c r="FY44">
        <v>64.569999694824219</v>
      </c>
      <c r="FZ44">
        <v>64.970001220703125</v>
      </c>
      <c r="GA44">
        <v>64.230003356933594</v>
      </c>
      <c r="GB44">
        <v>64.510002136230469</v>
      </c>
      <c r="GC44">
        <v>418</v>
      </c>
      <c r="GD44">
        <v>410</v>
      </c>
      <c r="GE44">
        <v>196</v>
      </c>
      <c r="GF44">
        <v>196</v>
      </c>
      <c r="GG44">
        <v>0</v>
      </c>
      <c r="GH44">
        <v>146</v>
      </c>
      <c r="GI44">
        <v>0</v>
      </c>
      <c r="GJ44">
        <v>146</v>
      </c>
      <c r="GK44">
        <v>1</v>
      </c>
      <c r="GL44">
        <v>199</v>
      </c>
      <c r="GM44">
        <v>1</v>
      </c>
      <c r="GN44">
        <v>191</v>
      </c>
      <c r="GO44">
        <v>1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2.4</v>
      </c>
      <c r="GX44" t="s">
        <v>218</v>
      </c>
      <c r="GY44">
        <v>1309528</v>
      </c>
      <c r="GZ44">
        <v>2260171</v>
      </c>
      <c r="HA44">
        <v>0.43099999999999999</v>
      </c>
      <c r="HB44">
        <v>0.78200000000000003</v>
      </c>
      <c r="HC44">
        <v>3.1</v>
      </c>
      <c r="HD44">
        <v>1.86</v>
      </c>
      <c r="HE44">
        <v>0.61739999999999995</v>
      </c>
      <c r="HF44" s="2">
        <f t="shared" si="29"/>
        <v>-2.4779876547249557E-3</v>
      </c>
      <c r="HG44" s="2">
        <f t="shared" si="30"/>
        <v>6.1567110722393625E-3</v>
      </c>
      <c r="HH44" s="2">
        <f t="shared" si="31"/>
        <v>5.2655465308586447E-3</v>
      </c>
      <c r="HI44" s="2">
        <f t="shared" si="32"/>
        <v>4.3403932727452688E-3</v>
      </c>
      <c r="HJ44" s="3">
        <f t="shared" si="33"/>
        <v>65.370002746582031</v>
      </c>
      <c r="HK44" t="str">
        <f t="shared" si="34"/>
        <v>CMS</v>
      </c>
    </row>
    <row r="45" spans="1:219" hidden="1" x14ac:dyDescent="0.25">
      <c r="A45">
        <v>36</v>
      </c>
      <c r="B45" t="s">
        <v>378</v>
      </c>
      <c r="C45">
        <v>9</v>
      </c>
      <c r="D45">
        <v>0</v>
      </c>
      <c r="E45">
        <v>6</v>
      </c>
      <c r="F45">
        <v>0</v>
      </c>
      <c r="G45" t="s">
        <v>218</v>
      </c>
      <c r="H45" t="s">
        <v>218</v>
      </c>
      <c r="I45">
        <v>6</v>
      </c>
      <c r="J45">
        <v>0</v>
      </c>
      <c r="K45" t="s">
        <v>218</v>
      </c>
      <c r="L45" t="s">
        <v>218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17</v>
      </c>
      <c r="W45">
        <v>34</v>
      </c>
      <c r="X45">
        <v>88</v>
      </c>
      <c r="Y45">
        <v>42</v>
      </c>
      <c r="Z45">
        <v>14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 t="s">
        <v>313</v>
      </c>
      <c r="AV45">
        <v>53.680000305175781</v>
      </c>
      <c r="AW45">
        <v>54</v>
      </c>
      <c r="AX45">
        <v>54.360000610351563</v>
      </c>
      <c r="AY45">
        <v>53.299999237060547</v>
      </c>
      <c r="AZ45">
        <v>54</v>
      </c>
      <c r="BA45" s="2">
        <f t="shared" si="17"/>
        <v>5.9259202745225448E-3</v>
      </c>
      <c r="BB45" s="2">
        <f t="shared" si="18"/>
        <v>6.6225277098876933E-3</v>
      </c>
      <c r="BC45" s="2">
        <f t="shared" si="19"/>
        <v>1.2962977091471317E-2</v>
      </c>
      <c r="BD45" s="2">
        <f t="shared" si="20"/>
        <v>1.2962977091471317E-2</v>
      </c>
      <c r="BE45">
        <v>85</v>
      </c>
      <c r="BF45">
        <v>7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36</v>
      </c>
      <c r="BO45">
        <v>17</v>
      </c>
      <c r="BP45">
        <v>15</v>
      </c>
      <c r="BQ45">
        <v>17</v>
      </c>
      <c r="BR45">
        <v>31</v>
      </c>
      <c r="BS45">
        <v>0</v>
      </c>
      <c r="BT45">
        <v>0</v>
      </c>
      <c r="BU45">
        <v>0</v>
      </c>
      <c r="BV45">
        <v>0</v>
      </c>
      <c r="BW45">
        <v>7</v>
      </c>
      <c r="BX45">
        <v>0</v>
      </c>
      <c r="BY45">
        <v>0</v>
      </c>
      <c r="BZ45">
        <v>0</v>
      </c>
      <c r="CA45">
        <v>1</v>
      </c>
      <c r="CB45">
        <v>0</v>
      </c>
      <c r="CC45">
        <v>1</v>
      </c>
      <c r="CD45">
        <v>0</v>
      </c>
      <c r="CE45">
        <v>1</v>
      </c>
      <c r="CF45">
        <v>0</v>
      </c>
      <c r="CG45">
        <v>2</v>
      </c>
      <c r="CH45">
        <v>0</v>
      </c>
      <c r="CI45">
        <v>1</v>
      </c>
      <c r="CJ45">
        <v>0</v>
      </c>
      <c r="CK45">
        <v>1</v>
      </c>
      <c r="CL45">
        <v>1</v>
      </c>
      <c r="CM45" t="s">
        <v>270</v>
      </c>
      <c r="CN45">
        <v>54</v>
      </c>
      <c r="CO45">
        <v>53.840000152587891</v>
      </c>
      <c r="CP45">
        <v>54.590000152587891</v>
      </c>
      <c r="CQ45">
        <v>53.810001373291023</v>
      </c>
      <c r="CR45">
        <v>54.169998168945313</v>
      </c>
      <c r="CS45" s="2">
        <f t="shared" si="21"/>
        <v>-2.9717653595588978E-3</v>
      </c>
      <c r="CT45" s="2">
        <f t="shared" si="22"/>
        <v>1.3738779957934155E-2</v>
      </c>
      <c r="CU45" s="2">
        <f t="shared" si="23"/>
        <v>5.5718386351877314E-4</v>
      </c>
      <c r="CV45" s="2">
        <f t="shared" si="24"/>
        <v>6.6456859483644548E-3</v>
      </c>
      <c r="CW45">
        <v>18</v>
      </c>
      <c r="CX45">
        <v>128</v>
      </c>
      <c r="CY45">
        <v>49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 t="s">
        <v>379</v>
      </c>
      <c r="EF45">
        <v>54.169998168945313</v>
      </c>
      <c r="EG45">
        <v>54.240001678466797</v>
      </c>
      <c r="EH45">
        <v>54.740001678466797</v>
      </c>
      <c r="EI45">
        <v>54.240001678466797</v>
      </c>
      <c r="EJ45">
        <v>54.610000610351563</v>
      </c>
      <c r="EK45" s="2">
        <f t="shared" si="25"/>
        <v>1.2906251356049614E-3</v>
      </c>
      <c r="EL45" s="2">
        <f t="shared" si="26"/>
        <v>9.1340881379016192E-3</v>
      </c>
      <c r="EM45" s="2">
        <f t="shared" si="27"/>
        <v>0</v>
      </c>
      <c r="EN45" s="2">
        <f t="shared" si="28"/>
        <v>6.7752962415208451E-3</v>
      </c>
      <c r="EO45">
        <v>24</v>
      </c>
      <c r="EP45">
        <v>171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 t="s">
        <v>368</v>
      </c>
      <c r="FX45">
        <v>54.610000610351563</v>
      </c>
      <c r="FY45">
        <v>54.470001220703118</v>
      </c>
      <c r="FZ45">
        <v>54.869998931884773</v>
      </c>
      <c r="GA45">
        <v>54.319999694824219</v>
      </c>
      <c r="GB45">
        <v>54.439998626708977</v>
      </c>
      <c r="GC45">
        <v>483</v>
      </c>
      <c r="GD45">
        <v>311</v>
      </c>
      <c r="GE45">
        <v>390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45</v>
      </c>
      <c r="GM45">
        <v>0</v>
      </c>
      <c r="GN45">
        <v>0</v>
      </c>
      <c r="GO45">
        <v>1</v>
      </c>
      <c r="GP45">
        <v>0</v>
      </c>
      <c r="GQ45">
        <v>0</v>
      </c>
      <c r="GR45">
        <v>0</v>
      </c>
      <c r="GS45">
        <v>1</v>
      </c>
      <c r="GT45">
        <v>0</v>
      </c>
      <c r="GU45">
        <v>1</v>
      </c>
      <c r="GV45">
        <v>0</v>
      </c>
      <c r="GW45">
        <v>2.1</v>
      </c>
      <c r="GX45" t="s">
        <v>218</v>
      </c>
      <c r="GY45">
        <v>12131352</v>
      </c>
      <c r="GZ45">
        <v>13461728</v>
      </c>
      <c r="HA45">
        <v>0.99199999999999999</v>
      </c>
      <c r="HB45">
        <v>1.33</v>
      </c>
      <c r="HC45">
        <v>2.72</v>
      </c>
      <c r="HD45">
        <v>1.6</v>
      </c>
      <c r="HE45">
        <v>0.98800003999999997</v>
      </c>
      <c r="HF45" s="2">
        <f t="shared" si="29"/>
        <v>-2.5702108777487798E-3</v>
      </c>
      <c r="HG45" s="2">
        <f t="shared" si="30"/>
        <v>7.2899165111741659E-3</v>
      </c>
      <c r="HH45" s="2">
        <f t="shared" si="31"/>
        <v>2.7538373878700506E-3</v>
      </c>
      <c r="HI45" s="2">
        <f t="shared" si="32"/>
        <v>2.2042420079321223E-3</v>
      </c>
      <c r="HJ45" s="3">
        <f t="shared" si="33"/>
        <v>55.269996643066428</v>
      </c>
      <c r="HK45" t="str">
        <f t="shared" si="34"/>
        <v>KO</v>
      </c>
    </row>
    <row r="46" spans="1:219" hidden="1" x14ac:dyDescent="0.25">
      <c r="A46">
        <v>37</v>
      </c>
      <c r="B46" t="s">
        <v>380</v>
      </c>
      <c r="C46">
        <v>10</v>
      </c>
      <c r="D46">
        <v>0</v>
      </c>
      <c r="E46">
        <v>6</v>
      </c>
      <c r="F46">
        <v>0</v>
      </c>
      <c r="G46" t="s">
        <v>218</v>
      </c>
      <c r="H46" t="s">
        <v>218</v>
      </c>
      <c r="I46">
        <v>6</v>
      </c>
      <c r="J46">
        <v>0</v>
      </c>
      <c r="K46" t="s">
        <v>218</v>
      </c>
      <c r="L46" t="s">
        <v>218</v>
      </c>
      <c r="M46">
        <v>7</v>
      </c>
      <c r="N46">
        <v>15</v>
      </c>
      <c r="O46">
        <v>8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1</v>
      </c>
      <c r="AA46">
        <v>1</v>
      </c>
      <c r="AB46">
        <v>1</v>
      </c>
      <c r="AC46">
        <v>0</v>
      </c>
      <c r="AD46">
        <v>0</v>
      </c>
      <c r="AE46">
        <v>0</v>
      </c>
      <c r="AF46">
        <v>0</v>
      </c>
      <c r="AG46">
        <v>1</v>
      </c>
      <c r="AH46">
        <v>1</v>
      </c>
      <c r="AI46">
        <v>0</v>
      </c>
      <c r="AJ46">
        <v>0</v>
      </c>
      <c r="AK46">
        <v>1</v>
      </c>
      <c r="AL46">
        <v>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 t="s">
        <v>381</v>
      </c>
      <c r="AV46">
        <v>306.79998779296881</v>
      </c>
      <c r="AW46">
        <v>307.8699951171875</v>
      </c>
      <c r="AX46">
        <v>312</v>
      </c>
      <c r="AY46">
        <v>303.72000122070313</v>
      </c>
      <c r="AZ46">
        <v>311.32000732421881</v>
      </c>
      <c r="BA46" s="2">
        <f t="shared" si="17"/>
        <v>3.475516747942331E-3</v>
      </c>
      <c r="BB46" s="2">
        <f t="shared" si="18"/>
        <v>1.3237195137219548E-2</v>
      </c>
      <c r="BC46" s="2">
        <f t="shared" si="19"/>
        <v>1.3479695853130247E-2</v>
      </c>
      <c r="BD46" s="2">
        <f t="shared" si="20"/>
        <v>2.4412199424114656E-2</v>
      </c>
      <c r="BE46">
        <v>12</v>
      </c>
      <c r="BF46">
        <v>10</v>
      </c>
      <c r="BG46">
        <v>9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4</v>
      </c>
      <c r="BO46">
        <v>0</v>
      </c>
      <c r="BP46">
        <v>0</v>
      </c>
      <c r="BQ46">
        <v>4</v>
      </c>
      <c r="BR46">
        <v>2</v>
      </c>
      <c r="BS46">
        <v>1</v>
      </c>
      <c r="BT46">
        <v>10</v>
      </c>
      <c r="BU46">
        <v>0</v>
      </c>
      <c r="BV46">
        <v>0</v>
      </c>
      <c r="BW46">
        <v>0</v>
      </c>
      <c r="BX46">
        <v>0</v>
      </c>
      <c r="BY46">
        <v>2</v>
      </c>
      <c r="BZ46">
        <v>2</v>
      </c>
      <c r="CA46">
        <v>0</v>
      </c>
      <c r="CB46">
        <v>0</v>
      </c>
      <c r="CC46">
        <v>1</v>
      </c>
      <c r="CD46">
        <v>1</v>
      </c>
      <c r="CE46">
        <v>3</v>
      </c>
      <c r="CF46">
        <v>0</v>
      </c>
      <c r="CG46">
        <v>1</v>
      </c>
      <c r="CH46">
        <v>1</v>
      </c>
      <c r="CI46">
        <v>1</v>
      </c>
      <c r="CJ46">
        <v>0</v>
      </c>
      <c r="CK46">
        <v>1</v>
      </c>
      <c r="CL46">
        <v>1</v>
      </c>
      <c r="CM46" t="s">
        <v>382</v>
      </c>
      <c r="CN46">
        <v>311.32000732421881</v>
      </c>
      <c r="CO46">
        <v>311</v>
      </c>
      <c r="CP46">
        <v>318.3699951171875</v>
      </c>
      <c r="CQ46">
        <v>304.1099853515625</v>
      </c>
      <c r="CR46">
        <v>306.739990234375</v>
      </c>
      <c r="CS46" s="2">
        <f t="shared" si="21"/>
        <v>-1.0289624572952238E-3</v>
      </c>
      <c r="CT46" s="2">
        <f t="shared" si="22"/>
        <v>2.3149151082766828E-2</v>
      </c>
      <c r="CU46" s="2">
        <f t="shared" si="23"/>
        <v>2.2154387937098119E-2</v>
      </c>
      <c r="CV46" s="2">
        <f t="shared" si="24"/>
        <v>8.5740528347899581E-3</v>
      </c>
      <c r="CW46">
        <v>4</v>
      </c>
      <c r="CX46">
        <v>6</v>
      </c>
      <c r="CY46">
        <v>9</v>
      </c>
      <c r="CZ46">
        <v>3</v>
      </c>
      <c r="DA46">
        <v>1</v>
      </c>
      <c r="DB46">
        <v>1</v>
      </c>
      <c r="DC46">
        <v>13</v>
      </c>
      <c r="DD46">
        <v>1</v>
      </c>
      <c r="DE46">
        <v>1</v>
      </c>
      <c r="DF46">
        <v>0</v>
      </c>
      <c r="DG46">
        <v>1</v>
      </c>
      <c r="DH46">
        <v>1</v>
      </c>
      <c r="DI46">
        <v>1</v>
      </c>
      <c r="DJ46">
        <v>13</v>
      </c>
      <c r="DK46">
        <v>0</v>
      </c>
      <c r="DL46">
        <v>0</v>
      </c>
      <c r="DM46">
        <v>0</v>
      </c>
      <c r="DN46">
        <v>0</v>
      </c>
      <c r="DO46">
        <v>19</v>
      </c>
      <c r="DP46">
        <v>13</v>
      </c>
      <c r="DQ46">
        <v>0</v>
      </c>
      <c r="DR46">
        <v>0</v>
      </c>
      <c r="DS46">
        <v>1</v>
      </c>
      <c r="DT46">
        <v>1</v>
      </c>
      <c r="DU46">
        <v>0</v>
      </c>
      <c r="DV46">
        <v>0</v>
      </c>
      <c r="DW46">
        <v>24</v>
      </c>
      <c r="DX46">
        <v>19</v>
      </c>
      <c r="DY46">
        <v>0</v>
      </c>
      <c r="DZ46">
        <v>0</v>
      </c>
      <c r="EA46">
        <v>1</v>
      </c>
      <c r="EB46">
        <v>1</v>
      </c>
      <c r="EC46">
        <v>0</v>
      </c>
      <c r="ED46">
        <v>0</v>
      </c>
      <c r="EE46" t="s">
        <v>383</v>
      </c>
      <c r="EF46">
        <v>306.739990234375</v>
      </c>
      <c r="EG46">
        <v>308.70999145507813</v>
      </c>
      <c r="EH46">
        <v>314.91000366210938</v>
      </c>
      <c r="EI46">
        <v>308.70999145507813</v>
      </c>
      <c r="EJ46">
        <v>312.97000122070313</v>
      </c>
      <c r="EK46" s="2">
        <f t="shared" si="25"/>
        <v>6.381397671703759E-3</v>
      </c>
      <c r="EL46" s="2">
        <f t="shared" si="26"/>
        <v>1.9688203407103311E-2</v>
      </c>
      <c r="EM46" s="2">
        <f t="shared" si="27"/>
        <v>0</v>
      </c>
      <c r="EN46" s="2">
        <f t="shared" si="28"/>
        <v>1.3611559411474961E-2</v>
      </c>
      <c r="EO46">
        <v>19</v>
      </c>
      <c r="EP46">
        <v>8</v>
      </c>
      <c r="EQ46">
        <v>5</v>
      </c>
      <c r="ER46">
        <v>5</v>
      </c>
      <c r="ES46">
        <v>2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 t="s">
        <v>384</v>
      </c>
      <c r="FX46">
        <v>312.97000122070313</v>
      </c>
      <c r="FY46">
        <v>315.5</v>
      </c>
      <c r="FZ46">
        <v>316</v>
      </c>
      <c r="GA46">
        <v>311.8800048828125</v>
      </c>
      <c r="GB46">
        <v>314.510009765625</v>
      </c>
      <c r="GC46">
        <v>123</v>
      </c>
      <c r="GD46">
        <v>27</v>
      </c>
      <c r="GE46">
        <v>62</v>
      </c>
      <c r="GF46">
        <v>16</v>
      </c>
      <c r="GG46">
        <v>1</v>
      </c>
      <c r="GH46">
        <v>11</v>
      </c>
      <c r="GI46">
        <v>1</v>
      </c>
      <c r="GJ46">
        <v>11</v>
      </c>
      <c r="GK46">
        <v>0</v>
      </c>
      <c r="GL46">
        <v>16</v>
      </c>
      <c r="GM46">
        <v>0</v>
      </c>
      <c r="GN46">
        <v>13</v>
      </c>
      <c r="GO46">
        <v>2</v>
      </c>
      <c r="GP46">
        <v>0</v>
      </c>
      <c r="GQ46">
        <v>2</v>
      </c>
      <c r="GR46">
        <v>0</v>
      </c>
      <c r="GS46">
        <v>1</v>
      </c>
      <c r="GT46">
        <v>0</v>
      </c>
      <c r="GU46">
        <v>1</v>
      </c>
      <c r="GV46">
        <v>0</v>
      </c>
      <c r="GX46" t="s">
        <v>385</v>
      </c>
      <c r="GY46">
        <v>28832</v>
      </c>
      <c r="GZ46">
        <v>22657</v>
      </c>
      <c r="HA46">
        <v>0.84199999999999997</v>
      </c>
      <c r="HB46">
        <v>1.3160000000000001</v>
      </c>
      <c r="HD46">
        <v>4.93</v>
      </c>
      <c r="HE46">
        <v>5.4600000000000003E-2</v>
      </c>
      <c r="HF46" s="2">
        <f t="shared" si="29"/>
        <v>8.0190135635400672E-3</v>
      </c>
      <c r="HG46" s="2">
        <f t="shared" si="30"/>
        <v>1.5822784810126667E-3</v>
      </c>
      <c r="HH46" s="2">
        <f t="shared" si="31"/>
        <v>1.1473835553684641E-2</v>
      </c>
      <c r="HI46" s="2">
        <f t="shared" si="32"/>
        <v>8.3622295035137295E-3</v>
      </c>
      <c r="HJ46" s="3">
        <f t="shared" si="33"/>
        <v>316.5</v>
      </c>
      <c r="HK46" t="str">
        <f t="shared" si="34"/>
        <v>COKE</v>
      </c>
    </row>
    <row r="47" spans="1:219" hidden="1" x14ac:dyDescent="0.25">
      <c r="A47">
        <v>38</v>
      </c>
      <c r="B47" t="s">
        <v>386</v>
      </c>
      <c r="C47">
        <v>10</v>
      </c>
      <c r="D47">
        <v>0</v>
      </c>
      <c r="E47">
        <v>6</v>
      </c>
      <c r="F47">
        <v>0</v>
      </c>
      <c r="G47" t="s">
        <v>218</v>
      </c>
      <c r="H47" t="s">
        <v>218</v>
      </c>
      <c r="I47">
        <v>6</v>
      </c>
      <c r="J47">
        <v>0</v>
      </c>
      <c r="K47" t="s">
        <v>218</v>
      </c>
      <c r="L47" t="s">
        <v>218</v>
      </c>
      <c r="M47">
        <v>82</v>
      </c>
      <c r="N47">
        <v>14</v>
      </c>
      <c r="O47">
        <v>1</v>
      </c>
      <c r="P47">
        <v>0</v>
      </c>
      <c r="Q47">
        <v>0</v>
      </c>
      <c r="R47">
        <v>1</v>
      </c>
      <c r="S47">
        <v>1</v>
      </c>
      <c r="T47">
        <v>0</v>
      </c>
      <c r="U47">
        <v>0</v>
      </c>
      <c r="V47">
        <v>16</v>
      </c>
      <c r="W47">
        <v>23</v>
      </c>
      <c r="X47">
        <v>27</v>
      </c>
      <c r="Y47">
        <v>22</v>
      </c>
      <c r="Z47">
        <v>6</v>
      </c>
      <c r="AA47">
        <v>1</v>
      </c>
      <c r="AB47">
        <v>0</v>
      </c>
      <c r="AC47">
        <v>0</v>
      </c>
      <c r="AD47">
        <v>0</v>
      </c>
      <c r="AE47">
        <v>16</v>
      </c>
      <c r="AF47">
        <v>1</v>
      </c>
      <c r="AG47">
        <v>0</v>
      </c>
      <c r="AH47">
        <v>0</v>
      </c>
      <c r="AI47">
        <v>1</v>
      </c>
      <c r="AJ47">
        <v>1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 t="s">
        <v>387</v>
      </c>
      <c r="AV47">
        <v>85.760002136230469</v>
      </c>
      <c r="AW47">
        <v>85.449996948242188</v>
      </c>
      <c r="AX47">
        <v>86.230003356933594</v>
      </c>
      <c r="AY47">
        <v>84.900001525878906</v>
      </c>
      <c r="AZ47">
        <v>85.69000244140625</v>
      </c>
      <c r="BA47" s="2">
        <f t="shared" si="17"/>
        <v>-3.6279133886458759E-3</v>
      </c>
      <c r="BB47" s="2">
        <f t="shared" si="18"/>
        <v>9.0456497544446623E-3</v>
      </c>
      <c r="BC47" s="2">
        <f t="shared" si="19"/>
        <v>6.4364592393890696E-3</v>
      </c>
      <c r="BD47" s="2">
        <f t="shared" si="20"/>
        <v>9.2192892171701901E-3</v>
      </c>
      <c r="BE47">
        <v>128</v>
      </c>
      <c r="BF47">
        <v>15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49</v>
      </c>
      <c r="BO47">
        <v>9</v>
      </c>
      <c r="BP47">
        <v>4</v>
      </c>
      <c r="BQ47">
        <v>2</v>
      </c>
      <c r="BR47">
        <v>3</v>
      </c>
      <c r="BS47">
        <v>0</v>
      </c>
      <c r="BT47">
        <v>0</v>
      </c>
      <c r="BU47">
        <v>0</v>
      </c>
      <c r="BV47">
        <v>0</v>
      </c>
      <c r="BW47">
        <v>9</v>
      </c>
      <c r="BX47">
        <v>0</v>
      </c>
      <c r="BY47">
        <v>3</v>
      </c>
      <c r="BZ47">
        <v>0</v>
      </c>
      <c r="CA47">
        <v>1</v>
      </c>
      <c r="CB47">
        <v>0</v>
      </c>
      <c r="CC47">
        <v>1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 t="s">
        <v>388</v>
      </c>
      <c r="CN47">
        <v>85.69000244140625</v>
      </c>
      <c r="CO47">
        <v>85.44000244140625</v>
      </c>
      <c r="CP47">
        <v>85.889999389648438</v>
      </c>
      <c r="CQ47">
        <v>83.80999755859375</v>
      </c>
      <c r="CR47">
        <v>84.389999389648438</v>
      </c>
      <c r="CS47" s="2">
        <f t="shared" si="21"/>
        <v>-2.9260298789368644E-3</v>
      </c>
      <c r="CT47" s="2">
        <f t="shared" si="22"/>
        <v>5.2392240242165045E-3</v>
      </c>
      <c r="CU47" s="2">
        <f t="shared" si="23"/>
        <v>1.907777195968996E-2</v>
      </c>
      <c r="CV47" s="2">
        <f t="shared" si="24"/>
        <v>6.8728739809166273E-3</v>
      </c>
      <c r="CW47">
        <v>13</v>
      </c>
      <c r="CX47">
        <v>3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4</v>
      </c>
      <c r="DG47">
        <v>2</v>
      </c>
      <c r="DH47">
        <v>4</v>
      </c>
      <c r="DI47">
        <v>1</v>
      </c>
      <c r="DJ47">
        <v>138</v>
      </c>
      <c r="DK47">
        <v>0</v>
      </c>
      <c r="DL47">
        <v>0</v>
      </c>
      <c r="DM47">
        <v>0</v>
      </c>
      <c r="DN47">
        <v>0</v>
      </c>
      <c r="DO47">
        <v>3</v>
      </c>
      <c r="DP47">
        <v>0</v>
      </c>
      <c r="DQ47">
        <v>0</v>
      </c>
      <c r="DR47">
        <v>0</v>
      </c>
      <c r="DS47">
        <v>1</v>
      </c>
      <c r="DT47">
        <v>0</v>
      </c>
      <c r="DU47">
        <v>0</v>
      </c>
      <c r="DV47">
        <v>0</v>
      </c>
      <c r="DW47">
        <v>17</v>
      </c>
      <c r="DX47">
        <v>3</v>
      </c>
      <c r="DY47">
        <v>0</v>
      </c>
      <c r="DZ47">
        <v>0</v>
      </c>
      <c r="EA47">
        <v>1</v>
      </c>
      <c r="EB47">
        <v>1</v>
      </c>
      <c r="EC47">
        <v>0</v>
      </c>
      <c r="ED47">
        <v>0</v>
      </c>
      <c r="EE47" t="s">
        <v>389</v>
      </c>
      <c r="EF47">
        <v>84.389999389648438</v>
      </c>
      <c r="EG47">
        <v>83.589996337890625</v>
      </c>
      <c r="EH47">
        <v>86</v>
      </c>
      <c r="EI47">
        <v>83.589996337890625</v>
      </c>
      <c r="EJ47">
        <v>85.620002746582031</v>
      </c>
      <c r="EK47" s="2">
        <f t="shared" si="25"/>
        <v>-9.5705597177442314E-3</v>
      </c>
      <c r="EL47" s="2">
        <f t="shared" si="26"/>
        <v>2.8023298396620655E-2</v>
      </c>
      <c r="EM47" s="2">
        <f t="shared" si="27"/>
        <v>0</v>
      </c>
      <c r="EN47" s="2">
        <f t="shared" si="28"/>
        <v>2.3709487778221794E-2</v>
      </c>
      <c r="EO47">
        <v>0</v>
      </c>
      <c r="EP47">
        <v>2</v>
      </c>
      <c r="EQ47">
        <v>4</v>
      </c>
      <c r="ER47">
        <v>11</v>
      </c>
      <c r="ES47">
        <v>156</v>
      </c>
      <c r="ET47">
        <v>0</v>
      </c>
      <c r="EU47">
        <v>0</v>
      </c>
      <c r="EV47">
        <v>0</v>
      </c>
      <c r="EW47">
        <v>0</v>
      </c>
      <c r="EX47">
        <v>1</v>
      </c>
      <c r="EY47">
        <v>0</v>
      </c>
      <c r="EZ47">
        <v>0</v>
      </c>
      <c r="FA47">
        <v>0</v>
      </c>
      <c r="FB47">
        <v>0</v>
      </c>
      <c r="FC47">
        <v>1</v>
      </c>
      <c r="FD47">
        <v>1</v>
      </c>
      <c r="FE47">
        <v>1</v>
      </c>
      <c r="FF47">
        <v>1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 t="s">
        <v>390</v>
      </c>
      <c r="FX47">
        <v>85.620002746582031</v>
      </c>
      <c r="FY47">
        <v>85.769996643066406</v>
      </c>
      <c r="FZ47">
        <v>86</v>
      </c>
      <c r="GA47">
        <v>83.599998474121094</v>
      </c>
      <c r="GB47">
        <v>84.239997863769531</v>
      </c>
      <c r="GC47">
        <v>429</v>
      </c>
      <c r="GD47">
        <v>311</v>
      </c>
      <c r="GE47">
        <v>189</v>
      </c>
      <c r="GF47">
        <v>150</v>
      </c>
      <c r="GG47">
        <v>0</v>
      </c>
      <c r="GH47">
        <v>167</v>
      </c>
      <c r="GI47">
        <v>0</v>
      </c>
      <c r="GJ47">
        <v>167</v>
      </c>
      <c r="GK47">
        <v>1</v>
      </c>
      <c r="GL47">
        <v>147</v>
      </c>
      <c r="GM47">
        <v>1</v>
      </c>
      <c r="GN47">
        <v>138</v>
      </c>
      <c r="GO47">
        <v>1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2.9</v>
      </c>
      <c r="GX47" t="s">
        <v>243</v>
      </c>
      <c r="GY47">
        <v>380371</v>
      </c>
      <c r="GZ47">
        <v>481100</v>
      </c>
      <c r="HA47">
        <v>3.819</v>
      </c>
      <c r="HB47">
        <v>4.548</v>
      </c>
      <c r="HC47">
        <v>4</v>
      </c>
      <c r="HD47">
        <v>2.21</v>
      </c>
      <c r="HE47">
        <v>0.22500000000000001</v>
      </c>
      <c r="HF47" s="2">
        <f t="shared" si="29"/>
        <v>1.7487921459129474E-3</v>
      </c>
      <c r="HG47" s="2">
        <f t="shared" si="30"/>
        <v>2.6744576387627284E-3</v>
      </c>
      <c r="HH47" s="2">
        <f t="shared" si="31"/>
        <v>2.530020116446785E-2</v>
      </c>
      <c r="HI47" s="2">
        <f t="shared" si="32"/>
        <v>7.5973338779450339E-3</v>
      </c>
      <c r="HJ47" s="3">
        <f t="shared" si="33"/>
        <v>86.230003356933594</v>
      </c>
      <c r="HK47" t="str">
        <f t="shared" si="34"/>
        <v>CGNX</v>
      </c>
    </row>
    <row r="48" spans="1:219" hidden="1" x14ac:dyDescent="0.25">
      <c r="A48">
        <v>39</v>
      </c>
      <c r="B48" t="s">
        <v>391</v>
      </c>
      <c r="C48">
        <v>9</v>
      </c>
      <c r="D48">
        <v>1</v>
      </c>
      <c r="E48">
        <v>6</v>
      </c>
      <c r="F48">
        <v>0</v>
      </c>
      <c r="G48" t="s">
        <v>218</v>
      </c>
      <c r="H48" t="s">
        <v>218</v>
      </c>
      <c r="I48">
        <v>6</v>
      </c>
      <c r="J48">
        <v>0</v>
      </c>
      <c r="K48" t="s">
        <v>218</v>
      </c>
      <c r="L48" t="s">
        <v>218</v>
      </c>
      <c r="M48">
        <v>19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77</v>
      </c>
      <c r="W48">
        <v>57</v>
      </c>
      <c r="X48">
        <v>27</v>
      </c>
      <c r="Y48">
        <v>15</v>
      </c>
      <c r="Z48">
        <v>10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 t="s">
        <v>392</v>
      </c>
      <c r="AV48">
        <v>80.699996948242188</v>
      </c>
      <c r="AW48">
        <v>80.480003356933594</v>
      </c>
      <c r="AX48">
        <v>80.580001831054688</v>
      </c>
      <c r="AY48">
        <v>79.709999084472656</v>
      </c>
      <c r="AZ48">
        <v>80.370002746582031</v>
      </c>
      <c r="BA48" s="2">
        <f t="shared" si="17"/>
        <v>-2.7335186646664233E-3</v>
      </c>
      <c r="BB48" s="2">
        <f t="shared" si="18"/>
        <v>1.2409837658077238E-3</v>
      </c>
      <c r="BC48" s="2">
        <f t="shared" si="19"/>
        <v>9.5676471215578873E-3</v>
      </c>
      <c r="BD48" s="2">
        <f t="shared" si="20"/>
        <v>8.2120646952129617E-3</v>
      </c>
      <c r="BE48">
        <v>4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25</v>
      </c>
      <c r="BO48">
        <v>19</v>
      </c>
      <c r="BP48">
        <v>53</v>
      </c>
      <c r="BQ48">
        <v>54</v>
      </c>
      <c r="BR48">
        <v>44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 t="s">
        <v>219</v>
      </c>
      <c r="CN48">
        <v>80.370002746582031</v>
      </c>
      <c r="CO48">
        <v>79.930000305175781</v>
      </c>
      <c r="CP48">
        <v>81.879997253417969</v>
      </c>
      <c r="CQ48">
        <v>79.819999694824219</v>
      </c>
      <c r="CR48">
        <v>81.330001831054688</v>
      </c>
      <c r="CS48" s="2">
        <f t="shared" si="21"/>
        <v>-5.5048472379120028E-3</v>
      </c>
      <c r="CT48" s="2">
        <f t="shared" si="22"/>
        <v>2.381530304900914E-2</v>
      </c>
      <c r="CU48" s="2">
        <f t="shared" si="23"/>
        <v>1.3762118094780007E-3</v>
      </c>
      <c r="CV48" s="2">
        <f t="shared" si="24"/>
        <v>1.8566360534052029E-2</v>
      </c>
      <c r="CW48">
        <v>12</v>
      </c>
      <c r="CX48">
        <v>21</v>
      </c>
      <c r="CY48">
        <v>15</v>
      </c>
      <c r="CZ48">
        <v>91</v>
      </c>
      <c r="DA48">
        <v>56</v>
      </c>
      <c r="DB48">
        <v>0</v>
      </c>
      <c r="DC48">
        <v>0</v>
      </c>
      <c r="DD48">
        <v>0</v>
      </c>
      <c r="DE48">
        <v>0</v>
      </c>
      <c r="DF48">
        <v>3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3</v>
      </c>
      <c r="DM48">
        <v>1</v>
      </c>
      <c r="DN48">
        <v>3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 t="s">
        <v>393</v>
      </c>
      <c r="EF48">
        <v>81.330001831054688</v>
      </c>
      <c r="EG48">
        <v>81.730003356933594</v>
      </c>
      <c r="EH48">
        <v>82.050003051757813</v>
      </c>
      <c r="EI48">
        <v>80.80999755859375</v>
      </c>
      <c r="EJ48">
        <v>81.150001525878906</v>
      </c>
      <c r="EK48" s="2">
        <f t="shared" si="25"/>
        <v>4.8941821785080108E-3</v>
      </c>
      <c r="EL48" s="2">
        <f t="shared" si="26"/>
        <v>3.9000570740059803E-3</v>
      </c>
      <c r="EM48" s="2">
        <f t="shared" si="27"/>
        <v>1.1256647015196686E-2</v>
      </c>
      <c r="EN48" s="2">
        <f t="shared" si="28"/>
        <v>4.189820836623448E-3</v>
      </c>
      <c r="EO48">
        <v>15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13</v>
      </c>
      <c r="EY48">
        <v>1</v>
      </c>
      <c r="EZ48">
        <v>4</v>
      </c>
      <c r="FA48">
        <v>6</v>
      </c>
      <c r="FB48">
        <v>165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18</v>
      </c>
      <c r="FP48">
        <v>0</v>
      </c>
      <c r="FQ48">
        <v>0</v>
      </c>
      <c r="FR48">
        <v>0</v>
      </c>
      <c r="FS48">
        <v>1</v>
      </c>
      <c r="FT48">
        <v>0</v>
      </c>
      <c r="FU48">
        <v>0</v>
      </c>
      <c r="FV48">
        <v>0</v>
      </c>
      <c r="FW48" t="s">
        <v>394</v>
      </c>
      <c r="FX48">
        <v>81.150001525878906</v>
      </c>
      <c r="FY48">
        <v>80.930000305175781</v>
      </c>
      <c r="FZ48">
        <v>81.629997253417969</v>
      </c>
      <c r="GA48">
        <v>80.720001220703125</v>
      </c>
      <c r="GB48">
        <v>81.050003051757813</v>
      </c>
      <c r="GC48">
        <v>233</v>
      </c>
      <c r="GD48">
        <v>573</v>
      </c>
      <c r="GE48">
        <v>210</v>
      </c>
      <c r="GF48">
        <v>192</v>
      </c>
      <c r="GG48">
        <v>0</v>
      </c>
      <c r="GH48">
        <v>147</v>
      </c>
      <c r="GI48">
        <v>0</v>
      </c>
      <c r="GJ48">
        <v>147</v>
      </c>
      <c r="GK48">
        <v>3</v>
      </c>
      <c r="GL48">
        <v>219</v>
      </c>
      <c r="GM48">
        <v>3</v>
      </c>
      <c r="GN48">
        <v>165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2.9</v>
      </c>
      <c r="GX48" t="s">
        <v>243</v>
      </c>
      <c r="GY48">
        <v>3434315</v>
      </c>
      <c r="GZ48">
        <v>4650885</v>
      </c>
      <c r="HA48">
        <v>0.497</v>
      </c>
      <c r="HB48">
        <v>0.98499999999999999</v>
      </c>
      <c r="HC48">
        <v>3.3</v>
      </c>
      <c r="HD48">
        <v>1.3</v>
      </c>
      <c r="HE48">
        <v>0.55730000000000002</v>
      </c>
      <c r="HF48" s="2">
        <f t="shared" si="29"/>
        <v>-2.7184136892812738E-3</v>
      </c>
      <c r="HG48" s="2">
        <f t="shared" si="30"/>
        <v>8.5752415998382459E-3</v>
      </c>
      <c r="HH48" s="2">
        <f t="shared" si="31"/>
        <v>2.594823720261652E-3</v>
      </c>
      <c r="HI48" s="2">
        <f t="shared" si="32"/>
        <v>4.0715832033214605E-3</v>
      </c>
      <c r="HJ48" s="3">
        <f t="shared" si="33"/>
        <v>82.329994201660156</v>
      </c>
      <c r="HK48" t="str">
        <f t="shared" si="34"/>
        <v>CL</v>
      </c>
    </row>
    <row r="49" spans="1:219" hidden="1" x14ac:dyDescent="0.25">
      <c r="A49">
        <v>40</v>
      </c>
      <c r="B49" t="s">
        <v>395</v>
      </c>
      <c r="C49">
        <v>9</v>
      </c>
      <c r="D49">
        <v>1</v>
      </c>
      <c r="E49">
        <v>6</v>
      </c>
      <c r="F49">
        <v>0</v>
      </c>
      <c r="G49" t="s">
        <v>218</v>
      </c>
      <c r="H49" t="s">
        <v>218</v>
      </c>
      <c r="I49">
        <v>6</v>
      </c>
      <c r="J49">
        <v>0</v>
      </c>
      <c r="K49" t="s">
        <v>218</v>
      </c>
      <c r="L49" t="s">
        <v>218</v>
      </c>
      <c r="M49">
        <v>23</v>
      </c>
      <c r="N49">
        <v>13</v>
      </c>
      <c r="O49">
        <v>50</v>
      </c>
      <c r="P49">
        <v>2</v>
      </c>
      <c r="Q49">
        <v>0</v>
      </c>
      <c r="R49">
        <v>0</v>
      </c>
      <c r="S49">
        <v>0</v>
      </c>
      <c r="T49">
        <v>0</v>
      </c>
      <c r="U49">
        <v>0</v>
      </c>
      <c r="V49">
        <v>6</v>
      </c>
      <c r="W49">
        <v>6</v>
      </c>
      <c r="X49">
        <v>2</v>
      </c>
      <c r="Y49">
        <v>9</v>
      </c>
      <c r="Z49">
        <v>66</v>
      </c>
      <c r="AA49">
        <v>1</v>
      </c>
      <c r="AB49">
        <v>89</v>
      </c>
      <c r="AC49">
        <v>0</v>
      </c>
      <c r="AD49">
        <v>0</v>
      </c>
      <c r="AE49">
        <v>0</v>
      </c>
      <c r="AF49">
        <v>0</v>
      </c>
      <c r="AG49">
        <v>66</v>
      </c>
      <c r="AH49">
        <v>66</v>
      </c>
      <c r="AI49">
        <v>0</v>
      </c>
      <c r="AJ49">
        <v>0</v>
      </c>
      <c r="AK49">
        <v>1</v>
      </c>
      <c r="AL49">
        <v>1</v>
      </c>
      <c r="AM49">
        <v>1</v>
      </c>
      <c r="AN49">
        <v>0</v>
      </c>
      <c r="AO49">
        <v>56</v>
      </c>
      <c r="AP49">
        <v>56</v>
      </c>
      <c r="AQ49">
        <v>1</v>
      </c>
      <c r="AR49">
        <v>0</v>
      </c>
      <c r="AS49">
        <v>1</v>
      </c>
      <c r="AT49">
        <v>1</v>
      </c>
      <c r="AU49" t="s">
        <v>357</v>
      </c>
      <c r="AV49">
        <v>110.7600021362305</v>
      </c>
      <c r="AW49">
        <v>110.7099990844727</v>
      </c>
      <c r="AX49">
        <v>111.3399963378906</v>
      </c>
      <c r="AY49">
        <v>108.84999847412109</v>
      </c>
      <c r="AZ49">
        <v>110.9899978637695</v>
      </c>
      <c r="BA49" s="2">
        <f t="shared" si="17"/>
        <v>-4.5165795475843318E-4</v>
      </c>
      <c r="BB49" s="2">
        <f t="shared" si="18"/>
        <v>5.6583193294349465E-3</v>
      </c>
      <c r="BC49" s="2">
        <f t="shared" si="19"/>
        <v>1.6800655999756664E-2</v>
      </c>
      <c r="BD49" s="2">
        <f t="shared" si="20"/>
        <v>1.9281011179719698E-2</v>
      </c>
      <c r="BE49">
        <v>79</v>
      </c>
      <c r="BF49">
        <v>4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41</v>
      </c>
      <c r="BO49">
        <v>10</v>
      </c>
      <c r="BP49">
        <v>3</v>
      </c>
      <c r="BQ49">
        <v>2</v>
      </c>
      <c r="BR49">
        <v>64</v>
      </c>
      <c r="BS49">
        <v>0</v>
      </c>
      <c r="BT49">
        <v>0</v>
      </c>
      <c r="BU49">
        <v>0</v>
      </c>
      <c r="BV49">
        <v>0</v>
      </c>
      <c r="BW49">
        <v>4</v>
      </c>
      <c r="BX49">
        <v>0</v>
      </c>
      <c r="BY49">
        <v>0</v>
      </c>
      <c r="BZ49">
        <v>0</v>
      </c>
      <c r="CA49">
        <v>1</v>
      </c>
      <c r="CB49">
        <v>0</v>
      </c>
      <c r="CC49">
        <v>1</v>
      </c>
      <c r="CD49">
        <v>0</v>
      </c>
      <c r="CE49">
        <v>1</v>
      </c>
      <c r="CF49">
        <v>0</v>
      </c>
      <c r="CG49">
        <v>25</v>
      </c>
      <c r="CH49">
        <v>0</v>
      </c>
      <c r="CI49">
        <v>1</v>
      </c>
      <c r="CJ49">
        <v>0</v>
      </c>
      <c r="CK49">
        <v>1</v>
      </c>
      <c r="CL49">
        <v>1</v>
      </c>
      <c r="CM49" t="s">
        <v>320</v>
      </c>
      <c r="CN49">
        <v>110.9899978637695</v>
      </c>
      <c r="CO49">
        <v>110.73000335693359</v>
      </c>
      <c r="CP49">
        <v>110.73000335693359</v>
      </c>
      <c r="CQ49">
        <v>107.5</v>
      </c>
      <c r="CR49">
        <v>108.7799987792969</v>
      </c>
      <c r="CS49" s="2">
        <f t="shared" si="21"/>
        <v>-2.3480041448009636E-3</v>
      </c>
      <c r="CT49" s="2">
        <f t="shared" si="22"/>
        <v>0</v>
      </c>
      <c r="CU49" s="2">
        <f t="shared" si="23"/>
        <v>2.9170082714815915E-2</v>
      </c>
      <c r="CV49" s="2">
        <f t="shared" si="24"/>
        <v>1.1766857820010523E-2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172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1</v>
      </c>
      <c r="DX49">
        <v>0</v>
      </c>
      <c r="DY49">
        <v>0</v>
      </c>
      <c r="DZ49">
        <v>0</v>
      </c>
      <c r="EA49">
        <v>1</v>
      </c>
      <c r="EB49">
        <v>0</v>
      </c>
      <c r="EC49">
        <v>0</v>
      </c>
      <c r="ED49">
        <v>0</v>
      </c>
      <c r="EE49" t="s">
        <v>396</v>
      </c>
      <c r="EF49">
        <v>108.7799987792969</v>
      </c>
      <c r="EG49">
        <v>109.2200012207031</v>
      </c>
      <c r="EH49">
        <v>112.2799987792969</v>
      </c>
      <c r="EI49">
        <v>108.75</v>
      </c>
      <c r="EJ49">
        <v>110.80999755859381</v>
      </c>
      <c r="EK49" s="2">
        <f t="shared" si="25"/>
        <v>4.0285885047471881E-3</v>
      </c>
      <c r="EL49" s="2">
        <f t="shared" si="26"/>
        <v>2.7253273885482376E-2</v>
      </c>
      <c r="EM49" s="2">
        <f t="shared" si="27"/>
        <v>4.3032522930791517E-3</v>
      </c>
      <c r="EN49" s="2">
        <f t="shared" si="28"/>
        <v>1.8590358306835308E-2</v>
      </c>
      <c r="EO49">
        <v>11</v>
      </c>
      <c r="EP49">
        <v>9</v>
      </c>
      <c r="EQ49">
        <v>13</v>
      </c>
      <c r="ER49">
        <v>90</v>
      </c>
      <c r="ES49">
        <v>56</v>
      </c>
      <c r="ET49">
        <v>0</v>
      </c>
      <c r="EU49">
        <v>0</v>
      </c>
      <c r="EV49">
        <v>0</v>
      </c>
      <c r="EW49">
        <v>0</v>
      </c>
      <c r="EX49">
        <v>5</v>
      </c>
      <c r="EY49">
        <v>2</v>
      </c>
      <c r="EZ49">
        <v>0</v>
      </c>
      <c r="FA49">
        <v>1</v>
      </c>
      <c r="FB49">
        <v>0</v>
      </c>
      <c r="FC49">
        <v>1</v>
      </c>
      <c r="FD49">
        <v>8</v>
      </c>
      <c r="FE49">
        <v>1</v>
      </c>
      <c r="FF49">
        <v>8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 t="s">
        <v>397</v>
      </c>
      <c r="FX49">
        <v>110.80999755859381</v>
      </c>
      <c r="FY49">
        <v>110.5699996948242</v>
      </c>
      <c r="FZ49">
        <v>112.3399963378906</v>
      </c>
      <c r="GA49">
        <v>109.5</v>
      </c>
      <c r="GB49">
        <v>111.88999938964839</v>
      </c>
      <c r="GC49">
        <v>350</v>
      </c>
      <c r="GD49">
        <v>389</v>
      </c>
      <c r="GE49">
        <v>179</v>
      </c>
      <c r="GF49">
        <v>180</v>
      </c>
      <c r="GG49">
        <v>0</v>
      </c>
      <c r="GH49">
        <v>148</v>
      </c>
      <c r="GI49">
        <v>0</v>
      </c>
      <c r="GJ49">
        <v>146</v>
      </c>
      <c r="GK49">
        <v>8</v>
      </c>
      <c r="GL49">
        <v>302</v>
      </c>
      <c r="GM49">
        <v>8</v>
      </c>
      <c r="GN49">
        <v>172</v>
      </c>
      <c r="GO49">
        <v>2</v>
      </c>
      <c r="GP49">
        <v>0</v>
      </c>
      <c r="GQ49">
        <v>1</v>
      </c>
      <c r="GR49">
        <v>0</v>
      </c>
      <c r="GS49">
        <v>2</v>
      </c>
      <c r="GT49">
        <v>0</v>
      </c>
      <c r="GU49">
        <v>2</v>
      </c>
      <c r="GV49">
        <v>0</v>
      </c>
      <c r="GW49">
        <v>2.2000000000000002</v>
      </c>
      <c r="GX49" t="s">
        <v>218</v>
      </c>
      <c r="GY49">
        <v>562462</v>
      </c>
      <c r="GZ49">
        <v>480585</v>
      </c>
      <c r="HA49">
        <v>2.2530000000000001</v>
      </c>
      <c r="HB49">
        <v>3.3580000000000001</v>
      </c>
      <c r="HC49">
        <v>0.86</v>
      </c>
      <c r="HD49">
        <v>1.6</v>
      </c>
      <c r="HE49">
        <v>0.16049999000000001</v>
      </c>
      <c r="HF49" s="2">
        <f t="shared" si="29"/>
        <v>-2.1705513650356334E-3</v>
      </c>
      <c r="HG49" s="2">
        <f t="shared" si="30"/>
        <v>1.575571213072402E-2</v>
      </c>
      <c r="HH49" s="2">
        <f t="shared" si="31"/>
        <v>9.6771248781534203E-3</v>
      </c>
      <c r="HI49" s="2">
        <f t="shared" si="32"/>
        <v>2.1360259207129029E-2</v>
      </c>
      <c r="HJ49" s="3">
        <f t="shared" si="33"/>
        <v>114.10999298095699</v>
      </c>
      <c r="HK49" t="str">
        <f t="shared" si="34"/>
        <v>COLM</v>
      </c>
    </row>
    <row r="50" spans="1:219" hidden="1" x14ac:dyDescent="0.25">
      <c r="A50">
        <v>41</v>
      </c>
      <c r="B50" t="s">
        <v>398</v>
      </c>
      <c r="C50">
        <v>10</v>
      </c>
      <c r="D50">
        <v>1</v>
      </c>
      <c r="E50">
        <v>6</v>
      </c>
      <c r="F50">
        <v>0</v>
      </c>
      <c r="G50" t="s">
        <v>218</v>
      </c>
      <c r="H50" t="s">
        <v>218</v>
      </c>
      <c r="I50">
        <v>6</v>
      </c>
      <c r="J50">
        <v>0</v>
      </c>
      <c r="K50" t="s">
        <v>218</v>
      </c>
      <c r="L50" t="s">
        <v>218</v>
      </c>
      <c r="M50">
        <v>7</v>
      </c>
      <c r="N50">
        <v>119</v>
      </c>
      <c r="O50">
        <v>69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3</v>
      </c>
      <c r="W50">
        <v>0</v>
      </c>
      <c r="X50">
        <v>0</v>
      </c>
      <c r="Y50">
        <v>0</v>
      </c>
      <c r="Z50">
        <v>0</v>
      </c>
      <c r="AA50">
        <v>1</v>
      </c>
      <c r="AB50">
        <v>3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 t="s">
        <v>399</v>
      </c>
      <c r="AV50">
        <v>78.209999084472656</v>
      </c>
      <c r="AW50">
        <v>78.480003356933594</v>
      </c>
      <c r="AX50">
        <v>78.569999694824219</v>
      </c>
      <c r="AY50">
        <v>77.639999389648438</v>
      </c>
      <c r="AZ50">
        <v>78.349998474121094</v>
      </c>
      <c r="BA50" s="2">
        <f t="shared" si="17"/>
        <v>3.4404212654391975E-3</v>
      </c>
      <c r="BB50" s="2">
        <f t="shared" si="18"/>
        <v>1.1454287672162389E-3</v>
      </c>
      <c r="BC50" s="2">
        <f t="shared" si="19"/>
        <v>1.0703414008084944E-2</v>
      </c>
      <c r="BD50" s="2">
        <f t="shared" si="20"/>
        <v>9.0618902144224966E-3</v>
      </c>
      <c r="BE50">
        <v>1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1</v>
      </c>
      <c r="BO50">
        <v>15</v>
      </c>
      <c r="BP50">
        <v>56</v>
      </c>
      <c r="BQ50">
        <v>62</v>
      </c>
      <c r="BR50">
        <v>61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1</v>
      </c>
      <c r="CF50">
        <v>0</v>
      </c>
      <c r="CG50">
        <v>0</v>
      </c>
      <c r="CH50">
        <v>0</v>
      </c>
      <c r="CI50">
        <v>1</v>
      </c>
      <c r="CJ50">
        <v>0</v>
      </c>
      <c r="CK50">
        <v>0</v>
      </c>
      <c r="CL50">
        <v>0</v>
      </c>
      <c r="CM50" t="s">
        <v>400</v>
      </c>
      <c r="CN50">
        <v>78.349998474121094</v>
      </c>
      <c r="CO50">
        <v>78.5</v>
      </c>
      <c r="CP50">
        <v>79.800003051757813</v>
      </c>
      <c r="CQ50">
        <v>78.349998474121094</v>
      </c>
      <c r="CR50">
        <v>79.349998474121094</v>
      </c>
      <c r="CS50" s="2">
        <f t="shared" si="21"/>
        <v>1.9108474634255135E-3</v>
      </c>
      <c r="CT50" s="2">
        <f t="shared" si="22"/>
        <v>1.6290764436620808E-2</v>
      </c>
      <c r="CU50" s="2">
        <f t="shared" si="23"/>
        <v>1.9108474634255135E-3</v>
      </c>
      <c r="CV50" s="2">
        <f t="shared" si="24"/>
        <v>1.2602394697287078E-2</v>
      </c>
      <c r="CW50">
        <v>19</v>
      </c>
      <c r="CX50">
        <v>21</v>
      </c>
      <c r="CY50">
        <v>139</v>
      </c>
      <c r="CZ50">
        <v>16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2</v>
      </c>
      <c r="DG50">
        <v>0</v>
      </c>
      <c r="DH50">
        <v>0</v>
      </c>
      <c r="DI50">
        <v>0</v>
      </c>
      <c r="DJ50">
        <v>0</v>
      </c>
      <c r="DK50">
        <v>1</v>
      </c>
      <c r="DL50">
        <v>2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 t="s">
        <v>401</v>
      </c>
      <c r="EF50">
        <v>79.349998474121094</v>
      </c>
      <c r="EG50">
        <v>79.489997863769531</v>
      </c>
      <c r="EH50">
        <v>79.75</v>
      </c>
      <c r="EI50">
        <v>78.269996643066406</v>
      </c>
      <c r="EJ50">
        <v>78.360000610351563</v>
      </c>
      <c r="EK50" s="2">
        <f t="shared" si="25"/>
        <v>1.7612201963871366E-3</v>
      </c>
      <c r="EL50" s="2">
        <f t="shared" si="26"/>
        <v>3.260214874363232E-3</v>
      </c>
      <c r="EM50" s="2">
        <f t="shared" si="27"/>
        <v>1.534785826506091E-2</v>
      </c>
      <c r="EN50" s="2">
        <f t="shared" si="28"/>
        <v>1.1485957961218096E-3</v>
      </c>
      <c r="EO50">
        <v>1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4</v>
      </c>
      <c r="FA50">
        <v>15</v>
      </c>
      <c r="FB50">
        <v>175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1</v>
      </c>
      <c r="FP50">
        <v>0</v>
      </c>
      <c r="FQ50">
        <v>0</v>
      </c>
      <c r="FR50">
        <v>0</v>
      </c>
      <c r="FS50">
        <v>1</v>
      </c>
      <c r="FT50">
        <v>0</v>
      </c>
      <c r="FU50">
        <v>0</v>
      </c>
      <c r="FV50">
        <v>0</v>
      </c>
      <c r="FW50" t="s">
        <v>402</v>
      </c>
      <c r="FX50">
        <v>78.360000610351563</v>
      </c>
      <c r="FY50">
        <v>78.180000305175781</v>
      </c>
      <c r="FZ50">
        <v>78.430000305175781</v>
      </c>
      <c r="GA50">
        <v>77.720001220703125</v>
      </c>
      <c r="GB50">
        <v>78.110000610351563</v>
      </c>
      <c r="GC50">
        <v>392</v>
      </c>
      <c r="GD50">
        <v>394</v>
      </c>
      <c r="GE50">
        <v>196</v>
      </c>
      <c r="GF50">
        <v>196</v>
      </c>
      <c r="GG50">
        <v>0</v>
      </c>
      <c r="GH50">
        <v>16</v>
      </c>
      <c r="GI50">
        <v>0</v>
      </c>
      <c r="GJ50">
        <v>16</v>
      </c>
      <c r="GK50">
        <v>0</v>
      </c>
      <c r="GL50">
        <v>236</v>
      </c>
      <c r="GM50">
        <v>0</v>
      </c>
      <c r="GN50">
        <v>175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3.5</v>
      </c>
      <c r="GX50" t="s">
        <v>243</v>
      </c>
      <c r="GY50">
        <v>1845277</v>
      </c>
      <c r="GZ50">
        <v>2037700</v>
      </c>
      <c r="HA50">
        <v>0.54600000000000004</v>
      </c>
      <c r="HB50">
        <v>0.72099999999999997</v>
      </c>
      <c r="HC50">
        <v>6.27</v>
      </c>
      <c r="HD50">
        <v>2.19</v>
      </c>
      <c r="HE50">
        <v>0.93289999999999995</v>
      </c>
      <c r="HF50" s="2">
        <f t="shared" si="29"/>
        <v>-2.3023830196104988E-3</v>
      </c>
      <c r="HG50" s="2">
        <f t="shared" si="30"/>
        <v>3.1875557698232138E-3</v>
      </c>
      <c r="HH50" s="2">
        <f t="shared" si="31"/>
        <v>5.8838460306606111E-3</v>
      </c>
      <c r="HI50" s="2">
        <f t="shared" si="32"/>
        <v>4.9929507950452479E-3</v>
      </c>
      <c r="HJ50" s="3">
        <f t="shared" si="33"/>
        <v>78.680000305175781</v>
      </c>
      <c r="HK50" t="str">
        <f t="shared" si="34"/>
        <v>ED</v>
      </c>
    </row>
    <row r="51" spans="1:219" hidden="1" x14ac:dyDescent="0.25">
      <c r="A51">
        <v>42</v>
      </c>
      <c r="B51" t="s">
        <v>403</v>
      </c>
      <c r="C51">
        <v>9</v>
      </c>
      <c r="D51">
        <v>0</v>
      </c>
      <c r="E51">
        <v>6</v>
      </c>
      <c r="F51">
        <v>0</v>
      </c>
      <c r="G51" t="s">
        <v>218</v>
      </c>
      <c r="H51" t="s">
        <v>218</v>
      </c>
      <c r="I51">
        <v>6</v>
      </c>
      <c r="J51">
        <v>0</v>
      </c>
      <c r="K51" t="s">
        <v>218</v>
      </c>
      <c r="L51" t="s">
        <v>218</v>
      </c>
      <c r="M51">
        <v>28</v>
      </c>
      <c r="N51">
        <v>47</v>
      </c>
      <c r="O51">
        <v>85</v>
      </c>
      <c r="P51">
        <v>29</v>
      </c>
      <c r="Q51">
        <v>0</v>
      </c>
      <c r="R51">
        <v>0</v>
      </c>
      <c r="S51">
        <v>0</v>
      </c>
      <c r="T51">
        <v>0</v>
      </c>
      <c r="U51">
        <v>0</v>
      </c>
      <c r="V51">
        <v>6</v>
      </c>
      <c r="W51">
        <v>2</v>
      </c>
      <c r="X51">
        <v>2</v>
      </c>
      <c r="Y51">
        <v>1</v>
      </c>
      <c r="Z51">
        <v>1</v>
      </c>
      <c r="AA51">
        <v>1</v>
      </c>
      <c r="AB51">
        <v>12</v>
      </c>
      <c r="AC51">
        <v>0</v>
      </c>
      <c r="AD51">
        <v>0</v>
      </c>
      <c r="AE51">
        <v>0</v>
      </c>
      <c r="AF51">
        <v>0</v>
      </c>
      <c r="AG51">
        <v>1</v>
      </c>
      <c r="AH51">
        <v>1</v>
      </c>
      <c r="AI51">
        <v>0</v>
      </c>
      <c r="AJ51">
        <v>0</v>
      </c>
      <c r="AK51">
        <v>1</v>
      </c>
      <c r="AL51">
        <v>1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 t="s">
        <v>404</v>
      </c>
      <c r="AV51">
        <v>238.86000061035159</v>
      </c>
      <c r="AW51">
        <v>239.5299987792969</v>
      </c>
      <c r="AX51">
        <v>240.02000427246091</v>
      </c>
      <c r="AY51">
        <v>236.57000732421881</v>
      </c>
      <c r="AZ51">
        <v>237.6000061035156</v>
      </c>
      <c r="BA51" s="2">
        <f t="shared" si="17"/>
        <v>2.7971367776887801E-3</v>
      </c>
      <c r="BB51" s="2">
        <f t="shared" si="18"/>
        <v>2.0415193918911223E-3</v>
      </c>
      <c r="BC51" s="2">
        <f t="shared" si="19"/>
        <v>1.2357497892384828E-2</v>
      </c>
      <c r="BD51" s="2">
        <f t="shared" si="20"/>
        <v>4.3350115860184557E-3</v>
      </c>
      <c r="BE51">
        <v>3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6</v>
      </c>
      <c r="BO51">
        <v>25</v>
      </c>
      <c r="BP51">
        <v>25</v>
      </c>
      <c r="BQ51">
        <v>32</v>
      </c>
      <c r="BR51">
        <v>107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3</v>
      </c>
      <c r="CF51">
        <v>0</v>
      </c>
      <c r="CG51">
        <v>0</v>
      </c>
      <c r="CH51">
        <v>0</v>
      </c>
      <c r="CI51">
        <v>1</v>
      </c>
      <c r="CJ51">
        <v>0</v>
      </c>
      <c r="CK51">
        <v>0</v>
      </c>
      <c r="CL51">
        <v>0</v>
      </c>
      <c r="CM51" t="s">
        <v>256</v>
      </c>
      <c r="CN51">
        <v>237.6000061035156</v>
      </c>
      <c r="CO51">
        <v>237.41999816894531</v>
      </c>
      <c r="CP51">
        <v>240.3999938964844</v>
      </c>
      <c r="CQ51">
        <v>236.30000305175781</v>
      </c>
      <c r="CR51">
        <v>238.30999755859369</v>
      </c>
      <c r="CS51" s="2">
        <f t="shared" si="21"/>
        <v>-7.5818353954404394E-4</v>
      </c>
      <c r="CT51" s="2">
        <f t="shared" si="22"/>
        <v>1.2395989197995894E-2</v>
      </c>
      <c r="CU51" s="2">
        <f t="shared" si="23"/>
        <v>4.7173579556282208E-3</v>
      </c>
      <c r="CV51" s="2">
        <f t="shared" si="24"/>
        <v>8.4343692141647386E-3</v>
      </c>
      <c r="CW51">
        <v>123</v>
      </c>
      <c r="CX51">
        <v>54</v>
      </c>
      <c r="CY51">
        <v>12</v>
      </c>
      <c r="CZ51">
        <v>0</v>
      </c>
      <c r="DA51">
        <v>0</v>
      </c>
      <c r="DB51">
        <v>1</v>
      </c>
      <c r="DC51">
        <v>12</v>
      </c>
      <c r="DD51">
        <v>0</v>
      </c>
      <c r="DE51">
        <v>0</v>
      </c>
      <c r="DF51">
        <v>23</v>
      </c>
      <c r="DG51">
        <v>0</v>
      </c>
      <c r="DH51">
        <v>0</v>
      </c>
      <c r="DI51">
        <v>1</v>
      </c>
      <c r="DJ51">
        <v>0</v>
      </c>
      <c r="DK51">
        <v>1</v>
      </c>
      <c r="DL51">
        <v>6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 t="s">
        <v>392</v>
      </c>
      <c r="EF51">
        <v>238.30999755859369</v>
      </c>
      <c r="EG51">
        <v>238.7200012207031</v>
      </c>
      <c r="EH51">
        <v>243.44000244140619</v>
      </c>
      <c r="EI51">
        <v>238.7200012207031</v>
      </c>
      <c r="EJ51">
        <v>241.1300048828125</v>
      </c>
      <c r="EK51" s="2">
        <f t="shared" si="25"/>
        <v>1.7175086294103359E-3</v>
      </c>
      <c r="EL51" s="2">
        <f t="shared" si="26"/>
        <v>1.9388765910972938E-2</v>
      </c>
      <c r="EM51" s="2">
        <f t="shared" si="27"/>
        <v>0</v>
      </c>
      <c r="EN51" s="2">
        <f t="shared" si="28"/>
        <v>9.9946237021836248E-3</v>
      </c>
      <c r="EO51">
        <v>5</v>
      </c>
      <c r="EP51">
        <v>38</v>
      </c>
      <c r="EQ51">
        <v>119</v>
      </c>
      <c r="ER51">
        <v>32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 t="s">
        <v>405</v>
      </c>
      <c r="FX51">
        <v>241.1300048828125</v>
      </c>
      <c r="FY51">
        <v>240.3399963378906</v>
      </c>
      <c r="FZ51">
        <v>240.8999938964844</v>
      </c>
      <c r="GA51">
        <v>237.19000244140619</v>
      </c>
      <c r="GB51">
        <v>238.33000183105469</v>
      </c>
      <c r="GC51">
        <v>575</v>
      </c>
      <c r="GD51">
        <v>231</v>
      </c>
      <c r="GE51">
        <v>383</v>
      </c>
      <c r="GF51">
        <v>24</v>
      </c>
      <c r="GG51">
        <v>0</v>
      </c>
      <c r="GH51">
        <v>61</v>
      </c>
      <c r="GI51">
        <v>0</v>
      </c>
      <c r="GJ51">
        <v>32</v>
      </c>
      <c r="GK51">
        <v>0</v>
      </c>
      <c r="GL51">
        <v>108</v>
      </c>
      <c r="GM51">
        <v>0</v>
      </c>
      <c r="GN51">
        <v>0</v>
      </c>
      <c r="GO51">
        <v>1</v>
      </c>
      <c r="GP51">
        <v>0</v>
      </c>
      <c r="GQ51">
        <v>1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2.1</v>
      </c>
      <c r="GX51" t="s">
        <v>218</v>
      </c>
      <c r="GY51">
        <v>723121</v>
      </c>
      <c r="GZ51">
        <v>1052257</v>
      </c>
      <c r="HA51">
        <v>0.98199999999999998</v>
      </c>
      <c r="HB51">
        <v>2.399</v>
      </c>
      <c r="HC51">
        <v>2.54</v>
      </c>
      <c r="HD51">
        <v>2.09</v>
      </c>
      <c r="HE51">
        <v>0.29330000000000001</v>
      </c>
      <c r="HF51" s="2">
        <f t="shared" si="29"/>
        <v>-3.2870456726279418E-3</v>
      </c>
      <c r="HG51" s="2">
        <f t="shared" si="30"/>
        <v>2.3246059476217384E-3</v>
      </c>
      <c r="HH51" s="2">
        <f t="shared" si="31"/>
        <v>1.3106407358248751E-2</v>
      </c>
      <c r="HI51" s="2">
        <f t="shared" si="32"/>
        <v>4.7832810845888085E-3</v>
      </c>
      <c r="HJ51" s="3">
        <f t="shared" si="33"/>
        <v>241.45999145507821</v>
      </c>
      <c r="HK51" t="str">
        <f t="shared" si="34"/>
        <v>STZ</v>
      </c>
    </row>
    <row r="52" spans="1:219" hidden="1" x14ac:dyDescent="0.25">
      <c r="A52">
        <v>43</v>
      </c>
      <c r="B52" t="s">
        <v>406</v>
      </c>
      <c r="C52">
        <v>9</v>
      </c>
      <c r="D52">
        <v>0</v>
      </c>
      <c r="E52">
        <v>6</v>
      </c>
      <c r="F52">
        <v>0</v>
      </c>
      <c r="G52" t="s">
        <v>218</v>
      </c>
      <c r="H52" t="s">
        <v>218</v>
      </c>
      <c r="I52">
        <v>6</v>
      </c>
      <c r="J52">
        <v>0</v>
      </c>
      <c r="K52" t="s">
        <v>218</v>
      </c>
      <c r="L52" t="s">
        <v>218</v>
      </c>
      <c r="M52">
        <v>2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8</v>
      </c>
      <c r="W52">
        <v>26</v>
      </c>
      <c r="X52">
        <v>22</v>
      </c>
      <c r="Y52">
        <v>20</v>
      </c>
      <c r="Z52">
        <v>68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 t="s">
        <v>407</v>
      </c>
      <c r="AV52">
        <v>57.090000152587891</v>
      </c>
      <c r="AW52">
        <v>56.799999237060547</v>
      </c>
      <c r="AX52">
        <v>57.349998474121087</v>
      </c>
      <c r="AY52">
        <v>56.779998779296882</v>
      </c>
      <c r="AZ52">
        <v>57.119998931884773</v>
      </c>
      <c r="BA52" s="2">
        <f t="shared" si="17"/>
        <v>-5.1056499898352037E-3</v>
      </c>
      <c r="BB52" s="2">
        <f t="shared" si="18"/>
        <v>9.5902223486322713E-3</v>
      </c>
      <c r="BC52" s="2">
        <f t="shared" si="19"/>
        <v>3.5212074000545712E-4</v>
      </c>
      <c r="BD52" s="2">
        <f t="shared" si="20"/>
        <v>5.9523837350441422E-3</v>
      </c>
      <c r="BE52">
        <v>29</v>
      </c>
      <c r="BF52">
        <v>144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1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 t="s">
        <v>246</v>
      </c>
      <c r="CN52">
        <v>57.119998931884773</v>
      </c>
      <c r="CO52">
        <v>56.880001068115227</v>
      </c>
      <c r="CP52">
        <v>57.169998168945313</v>
      </c>
      <c r="CQ52">
        <v>56.430000305175781</v>
      </c>
      <c r="CR52">
        <v>56.659999847412109</v>
      </c>
      <c r="CS52" s="2">
        <f t="shared" si="21"/>
        <v>-4.2193716466731868E-3</v>
      </c>
      <c r="CT52" s="2">
        <f t="shared" si="22"/>
        <v>5.0725399705822127E-3</v>
      </c>
      <c r="CU52" s="2">
        <f t="shared" si="23"/>
        <v>7.9114056696405477E-3</v>
      </c>
      <c r="CV52" s="2">
        <f t="shared" si="24"/>
        <v>4.0592930260453519E-3</v>
      </c>
      <c r="CW52">
        <v>28</v>
      </c>
      <c r="CX52">
        <v>1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8</v>
      </c>
      <c r="DG52">
        <v>10</v>
      </c>
      <c r="DH52">
        <v>8</v>
      </c>
      <c r="DI52">
        <v>45</v>
      </c>
      <c r="DJ52">
        <v>86</v>
      </c>
      <c r="DK52">
        <v>0</v>
      </c>
      <c r="DL52">
        <v>0</v>
      </c>
      <c r="DM52">
        <v>0</v>
      </c>
      <c r="DN52">
        <v>0</v>
      </c>
      <c r="DO52">
        <v>1</v>
      </c>
      <c r="DP52">
        <v>0</v>
      </c>
      <c r="DQ52">
        <v>0</v>
      </c>
      <c r="DR52">
        <v>0</v>
      </c>
      <c r="DS52">
        <v>1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 t="s">
        <v>408</v>
      </c>
      <c r="EF52">
        <v>56.659999847412109</v>
      </c>
      <c r="EG52">
        <v>56.549999237060547</v>
      </c>
      <c r="EH52">
        <v>57.229999542236328</v>
      </c>
      <c r="EI52">
        <v>56.439998626708977</v>
      </c>
      <c r="EJ52">
        <v>57.200000762939453</v>
      </c>
      <c r="EK52" s="2">
        <f t="shared" si="25"/>
        <v>-1.9451920749005147E-3</v>
      </c>
      <c r="EL52" s="2">
        <f t="shared" si="26"/>
        <v>1.1881885560280914E-2</v>
      </c>
      <c r="EM52" s="2">
        <f t="shared" si="27"/>
        <v>1.9451920749006257E-3</v>
      </c>
      <c r="EN52" s="2">
        <f t="shared" si="28"/>
        <v>1.3286750456179885E-2</v>
      </c>
      <c r="EO52">
        <v>5</v>
      </c>
      <c r="EP52">
        <v>97</v>
      </c>
      <c r="EQ52">
        <v>79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1</v>
      </c>
      <c r="EY52">
        <v>0</v>
      </c>
      <c r="EZ52">
        <v>0</v>
      </c>
      <c r="FA52">
        <v>0</v>
      </c>
      <c r="FB52">
        <v>0</v>
      </c>
      <c r="FC52">
        <v>1</v>
      </c>
      <c r="FD52">
        <v>1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 t="s">
        <v>318</v>
      </c>
      <c r="FX52">
        <v>57.200000762939453</v>
      </c>
      <c r="FY52">
        <v>57.389999389648438</v>
      </c>
      <c r="FZ52">
        <v>57.580001831054688</v>
      </c>
      <c r="GA52">
        <v>56.959999084472663</v>
      </c>
      <c r="GB52">
        <v>57.029998779296882</v>
      </c>
      <c r="GC52">
        <v>385</v>
      </c>
      <c r="GD52">
        <v>303</v>
      </c>
      <c r="GE52">
        <v>210</v>
      </c>
      <c r="GF52">
        <v>158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154</v>
      </c>
      <c r="GM52">
        <v>0</v>
      </c>
      <c r="GN52">
        <v>86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3</v>
      </c>
      <c r="GX52" t="s">
        <v>243</v>
      </c>
      <c r="GY52">
        <v>438870</v>
      </c>
      <c r="GZ52">
        <v>429800</v>
      </c>
      <c r="HA52">
        <v>1.7470000000000001</v>
      </c>
      <c r="HB52">
        <v>2.4409999999999998</v>
      </c>
      <c r="HC52">
        <v>-20.04</v>
      </c>
      <c r="HD52">
        <v>2.93</v>
      </c>
      <c r="HE52">
        <v>0.14840001</v>
      </c>
      <c r="HF52" s="2">
        <f t="shared" si="29"/>
        <v>3.3106574094728947E-3</v>
      </c>
      <c r="HG52" s="2">
        <f t="shared" si="30"/>
        <v>3.2997991553340711E-3</v>
      </c>
      <c r="HH52" s="2">
        <f t="shared" si="31"/>
        <v>7.4925999259259912E-3</v>
      </c>
      <c r="HI52" s="2">
        <f t="shared" si="32"/>
        <v>1.227418837849048E-3</v>
      </c>
      <c r="HJ52" s="3">
        <f t="shared" si="33"/>
        <v>57.770004272460938</v>
      </c>
      <c r="HK52" t="str">
        <f t="shared" si="34"/>
        <v>CTB</v>
      </c>
    </row>
    <row r="53" spans="1:219" hidden="1" x14ac:dyDescent="0.25">
      <c r="A53">
        <v>44</v>
      </c>
      <c r="B53" t="s">
        <v>409</v>
      </c>
      <c r="C53">
        <v>9</v>
      </c>
      <c r="D53">
        <v>1</v>
      </c>
      <c r="E53">
        <v>6</v>
      </c>
      <c r="F53">
        <v>0</v>
      </c>
      <c r="G53" t="s">
        <v>218</v>
      </c>
      <c r="H53" t="s">
        <v>218</v>
      </c>
      <c r="I53">
        <v>6</v>
      </c>
      <c r="J53">
        <v>0</v>
      </c>
      <c r="K53" t="s">
        <v>218</v>
      </c>
      <c r="L53" t="s">
        <v>218</v>
      </c>
      <c r="M53">
        <v>56</v>
      </c>
      <c r="N53">
        <v>96</v>
      </c>
      <c r="O53">
        <v>21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15</v>
      </c>
      <c r="W53">
        <v>3</v>
      </c>
      <c r="X53">
        <v>7</v>
      </c>
      <c r="Y53">
        <v>0</v>
      </c>
      <c r="Z53">
        <v>3</v>
      </c>
      <c r="AA53">
        <v>1</v>
      </c>
      <c r="AB53">
        <v>28</v>
      </c>
      <c r="AC53">
        <v>0</v>
      </c>
      <c r="AD53">
        <v>0</v>
      </c>
      <c r="AE53">
        <v>0</v>
      </c>
      <c r="AF53">
        <v>0</v>
      </c>
      <c r="AG53">
        <v>3</v>
      </c>
      <c r="AH53">
        <v>3</v>
      </c>
      <c r="AI53">
        <v>0</v>
      </c>
      <c r="AJ53">
        <v>0</v>
      </c>
      <c r="AK53">
        <v>1</v>
      </c>
      <c r="AL53">
        <v>1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 t="s">
        <v>410</v>
      </c>
      <c r="AV53">
        <v>123.48000335693359</v>
      </c>
      <c r="AW53">
        <v>122.8199996948242</v>
      </c>
      <c r="AX53">
        <v>123.0100021362305</v>
      </c>
      <c r="AY53">
        <v>121.5299987792969</v>
      </c>
      <c r="AZ53">
        <v>121.7600021362305</v>
      </c>
      <c r="BA53" s="2">
        <f t="shared" si="17"/>
        <v>-5.3737474657982176E-3</v>
      </c>
      <c r="BB53" s="2">
        <f t="shared" si="18"/>
        <v>1.5446096911361229E-3</v>
      </c>
      <c r="BC53" s="2">
        <f t="shared" si="19"/>
        <v>1.050318285892049E-2</v>
      </c>
      <c r="BD53" s="2">
        <f t="shared" si="20"/>
        <v>1.8889894291908016E-3</v>
      </c>
      <c r="BE53">
        <v>2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3</v>
      </c>
      <c r="BO53">
        <v>5</v>
      </c>
      <c r="BP53">
        <v>6</v>
      </c>
      <c r="BQ53">
        <v>21</v>
      </c>
      <c r="BR53">
        <v>160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2</v>
      </c>
      <c r="CF53">
        <v>0</v>
      </c>
      <c r="CG53">
        <v>0</v>
      </c>
      <c r="CH53">
        <v>0</v>
      </c>
      <c r="CI53">
        <v>1</v>
      </c>
      <c r="CJ53">
        <v>0</v>
      </c>
      <c r="CK53">
        <v>0</v>
      </c>
      <c r="CL53">
        <v>0</v>
      </c>
      <c r="CM53" t="s">
        <v>411</v>
      </c>
      <c r="CN53">
        <v>121.7600021362305</v>
      </c>
      <c r="CO53">
        <v>122</v>
      </c>
      <c r="CP53">
        <v>122.9700012207031</v>
      </c>
      <c r="CQ53">
        <v>120.76999664306641</v>
      </c>
      <c r="CR53">
        <v>121.2900009155273</v>
      </c>
      <c r="CS53" s="2">
        <f t="shared" si="21"/>
        <v>1.9671956046680705E-3</v>
      </c>
      <c r="CT53" s="2">
        <f t="shared" si="22"/>
        <v>7.8881126378308464E-3</v>
      </c>
      <c r="CU53" s="2">
        <f t="shared" si="23"/>
        <v>1.0081994728963872E-2</v>
      </c>
      <c r="CV53" s="2">
        <f t="shared" si="24"/>
        <v>4.2872806376104133E-3</v>
      </c>
      <c r="CW53">
        <v>36</v>
      </c>
      <c r="CX53">
        <v>12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16</v>
      </c>
      <c r="DG53">
        <v>4</v>
      </c>
      <c r="DH53">
        <v>5</v>
      </c>
      <c r="DI53">
        <v>8</v>
      </c>
      <c r="DJ53">
        <v>123</v>
      </c>
      <c r="DK53">
        <v>0</v>
      </c>
      <c r="DL53">
        <v>0</v>
      </c>
      <c r="DM53">
        <v>0</v>
      </c>
      <c r="DN53">
        <v>0</v>
      </c>
      <c r="DO53">
        <v>12</v>
      </c>
      <c r="DP53">
        <v>0</v>
      </c>
      <c r="DQ53">
        <v>0</v>
      </c>
      <c r="DR53">
        <v>0</v>
      </c>
      <c r="DS53">
        <v>1</v>
      </c>
      <c r="DT53">
        <v>0</v>
      </c>
      <c r="DU53">
        <v>0</v>
      </c>
      <c r="DV53">
        <v>0</v>
      </c>
      <c r="DW53">
        <v>50</v>
      </c>
      <c r="DX53">
        <v>13</v>
      </c>
      <c r="DY53">
        <v>0</v>
      </c>
      <c r="DZ53">
        <v>0</v>
      </c>
      <c r="EA53">
        <v>1</v>
      </c>
      <c r="EB53">
        <v>1</v>
      </c>
      <c r="EC53">
        <v>0</v>
      </c>
      <c r="ED53">
        <v>0</v>
      </c>
      <c r="EE53" t="s">
        <v>293</v>
      </c>
      <c r="EF53">
        <v>121.2900009155273</v>
      </c>
      <c r="EG53">
        <v>121.25</v>
      </c>
      <c r="EH53">
        <v>123.15000152587891</v>
      </c>
      <c r="EI53">
        <v>120.8300018310547</v>
      </c>
      <c r="EJ53">
        <v>122.5500030517578</v>
      </c>
      <c r="EK53" s="2">
        <f t="shared" si="25"/>
        <v>-3.2990445795721968E-4</v>
      </c>
      <c r="EL53" s="2">
        <f t="shared" si="26"/>
        <v>1.5428351622713055E-2</v>
      </c>
      <c r="EM53" s="2">
        <f t="shared" si="27"/>
        <v>3.4639024242910654E-3</v>
      </c>
      <c r="EN53" s="2">
        <f t="shared" si="28"/>
        <v>1.403509733065178E-2</v>
      </c>
      <c r="EO53">
        <v>24</v>
      </c>
      <c r="EP53">
        <v>55</v>
      </c>
      <c r="EQ53">
        <v>106</v>
      </c>
      <c r="ER53">
        <v>2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4</v>
      </c>
      <c r="EY53">
        <v>2</v>
      </c>
      <c r="EZ53">
        <v>1</v>
      </c>
      <c r="FA53">
        <v>0</v>
      </c>
      <c r="FB53">
        <v>0</v>
      </c>
      <c r="FC53">
        <v>1</v>
      </c>
      <c r="FD53">
        <v>7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 t="s">
        <v>412</v>
      </c>
      <c r="FX53">
        <v>122.5500030517578</v>
      </c>
      <c r="FY53">
        <v>122.59999847412109</v>
      </c>
      <c r="FZ53">
        <v>124.65000152587891</v>
      </c>
      <c r="GA53">
        <v>121.90000152587891</v>
      </c>
      <c r="GB53">
        <v>122.88999938964839</v>
      </c>
      <c r="GC53">
        <v>410</v>
      </c>
      <c r="GD53">
        <v>386</v>
      </c>
      <c r="GE53">
        <v>235</v>
      </c>
      <c r="GF53">
        <v>163</v>
      </c>
      <c r="GG53">
        <v>0</v>
      </c>
      <c r="GH53">
        <v>2</v>
      </c>
      <c r="GI53">
        <v>0</v>
      </c>
      <c r="GJ53">
        <v>2</v>
      </c>
      <c r="GK53">
        <v>0</v>
      </c>
      <c r="GL53">
        <v>286</v>
      </c>
      <c r="GM53">
        <v>0</v>
      </c>
      <c r="GN53">
        <v>123</v>
      </c>
      <c r="GO53">
        <v>1</v>
      </c>
      <c r="GP53">
        <v>0</v>
      </c>
      <c r="GQ53">
        <v>1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1.7</v>
      </c>
      <c r="GX53" t="s">
        <v>218</v>
      </c>
      <c r="GY53">
        <v>579591</v>
      </c>
      <c r="GZ53">
        <v>1196271</v>
      </c>
      <c r="HA53">
        <v>1.9319999999999999</v>
      </c>
      <c r="HB53">
        <v>3.3029999999999999</v>
      </c>
      <c r="HC53">
        <v>1.74</v>
      </c>
      <c r="HD53">
        <v>1.39</v>
      </c>
      <c r="HE53">
        <v>0</v>
      </c>
      <c r="HF53" s="2">
        <f t="shared" si="29"/>
        <v>4.0779300966997667E-4</v>
      </c>
      <c r="HG53" s="2">
        <f t="shared" si="30"/>
        <v>1.6446073218316037E-2</v>
      </c>
      <c r="HH53" s="2">
        <f t="shared" si="31"/>
        <v>5.709599975157742E-3</v>
      </c>
      <c r="HI53" s="2">
        <f t="shared" si="32"/>
        <v>8.0559676839975225E-3</v>
      </c>
      <c r="HJ53" s="3">
        <f t="shared" si="33"/>
        <v>126.70000457763672</v>
      </c>
      <c r="HK53" t="str">
        <f t="shared" si="34"/>
        <v>CPRT</v>
      </c>
    </row>
    <row r="54" spans="1:219" hidden="1" x14ac:dyDescent="0.25">
      <c r="A54">
        <v>45</v>
      </c>
      <c r="B54" t="s">
        <v>413</v>
      </c>
      <c r="C54">
        <v>10</v>
      </c>
      <c r="D54">
        <v>0</v>
      </c>
      <c r="E54">
        <v>6</v>
      </c>
      <c r="F54">
        <v>0</v>
      </c>
      <c r="G54" t="s">
        <v>218</v>
      </c>
      <c r="H54" t="s">
        <v>218</v>
      </c>
      <c r="I54">
        <v>6</v>
      </c>
      <c r="J54">
        <v>0</v>
      </c>
      <c r="K54" t="s">
        <v>218</v>
      </c>
      <c r="L54" t="s">
        <v>218</v>
      </c>
      <c r="M54">
        <v>6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16</v>
      </c>
      <c r="W54">
        <v>19</v>
      </c>
      <c r="X54">
        <v>48</v>
      </c>
      <c r="Y54">
        <v>72</v>
      </c>
      <c r="Z54">
        <v>37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 t="s">
        <v>394</v>
      </c>
      <c r="AV54">
        <v>45.799999237060547</v>
      </c>
      <c r="AW54">
        <v>46.599998474121087</v>
      </c>
      <c r="AX54">
        <v>46.630001068115227</v>
      </c>
      <c r="AY54">
        <v>45.930000305175781</v>
      </c>
      <c r="AZ54">
        <v>46.060001373291023</v>
      </c>
      <c r="BA54" s="2">
        <f t="shared" si="17"/>
        <v>1.7167366164288933E-2</v>
      </c>
      <c r="BB54" s="2">
        <f t="shared" si="18"/>
        <v>6.4341825663516428E-4</v>
      </c>
      <c r="BC54" s="2">
        <f t="shared" si="19"/>
        <v>1.4377643581198418E-2</v>
      </c>
      <c r="BD54" s="2">
        <f t="shared" si="20"/>
        <v>2.8224286634656037E-3</v>
      </c>
      <c r="BE54">
        <v>1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1</v>
      </c>
      <c r="BO54">
        <v>2</v>
      </c>
      <c r="BP54">
        <v>1</v>
      </c>
      <c r="BQ54">
        <v>1</v>
      </c>
      <c r="BR54">
        <v>190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2</v>
      </c>
      <c r="CF54">
        <v>0</v>
      </c>
      <c r="CG54">
        <v>0</v>
      </c>
      <c r="CH54">
        <v>0</v>
      </c>
      <c r="CI54">
        <v>1</v>
      </c>
      <c r="CJ54">
        <v>0</v>
      </c>
      <c r="CK54">
        <v>0</v>
      </c>
      <c r="CL54">
        <v>0</v>
      </c>
      <c r="CM54" t="s">
        <v>414</v>
      </c>
      <c r="CN54">
        <v>46.060001373291023</v>
      </c>
      <c r="CO54">
        <v>45.790000915527337</v>
      </c>
      <c r="CP54">
        <v>45.979999542236328</v>
      </c>
      <c r="CQ54">
        <v>45.240001678466797</v>
      </c>
      <c r="CR54">
        <v>45.560001373291023</v>
      </c>
      <c r="CS54" s="2">
        <f t="shared" si="21"/>
        <v>-5.8964938275887224E-3</v>
      </c>
      <c r="CT54" s="2">
        <f t="shared" si="22"/>
        <v>4.13220157895966E-3</v>
      </c>
      <c r="CU54" s="2">
        <f t="shared" si="23"/>
        <v>1.2011339289448086E-2</v>
      </c>
      <c r="CV54" s="2">
        <f t="shared" si="24"/>
        <v>7.0236980943513272E-3</v>
      </c>
      <c r="CW54">
        <v>35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10</v>
      </c>
      <c r="DG54">
        <v>1</v>
      </c>
      <c r="DH54">
        <v>12</v>
      </c>
      <c r="DI54">
        <v>19</v>
      </c>
      <c r="DJ54">
        <v>130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35</v>
      </c>
      <c r="DX54">
        <v>0</v>
      </c>
      <c r="DY54">
        <v>0</v>
      </c>
      <c r="DZ54">
        <v>0</v>
      </c>
      <c r="EA54">
        <v>1</v>
      </c>
      <c r="EB54">
        <v>0</v>
      </c>
      <c r="EC54">
        <v>0</v>
      </c>
      <c r="ED54">
        <v>0</v>
      </c>
      <c r="EE54" t="s">
        <v>415</v>
      </c>
      <c r="EF54">
        <v>45.560001373291023</v>
      </c>
      <c r="EG54">
        <v>45.409999847412109</v>
      </c>
      <c r="EH54">
        <v>46.259998321533203</v>
      </c>
      <c r="EI54">
        <v>45.279998779296882</v>
      </c>
      <c r="EJ54">
        <v>46.25</v>
      </c>
      <c r="EK54" s="2">
        <f t="shared" si="25"/>
        <v>-3.3032707857949539E-3</v>
      </c>
      <c r="EL54" s="2">
        <f t="shared" si="26"/>
        <v>1.8374373215777506E-2</v>
      </c>
      <c r="EM54" s="2">
        <f t="shared" si="27"/>
        <v>2.8628290806443912E-3</v>
      </c>
      <c r="EN54" s="2">
        <f t="shared" si="28"/>
        <v>2.0972999366553946E-2</v>
      </c>
      <c r="EO54">
        <v>5</v>
      </c>
      <c r="EP54">
        <v>48</v>
      </c>
      <c r="EQ54">
        <v>84</v>
      </c>
      <c r="ER54">
        <v>57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1</v>
      </c>
      <c r="EY54">
        <v>3</v>
      </c>
      <c r="EZ54">
        <v>0</v>
      </c>
      <c r="FA54">
        <v>0</v>
      </c>
      <c r="FB54">
        <v>0</v>
      </c>
      <c r="FC54">
        <v>1</v>
      </c>
      <c r="FD54">
        <v>4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 t="s">
        <v>416</v>
      </c>
      <c r="FX54">
        <v>46.25</v>
      </c>
      <c r="FY54">
        <v>46.25</v>
      </c>
      <c r="FZ54">
        <v>46.25</v>
      </c>
      <c r="GA54">
        <v>45.549999237060547</v>
      </c>
      <c r="GB54">
        <v>45.590000152587891</v>
      </c>
      <c r="GC54">
        <v>236</v>
      </c>
      <c r="GD54">
        <v>563</v>
      </c>
      <c r="GE54">
        <v>229</v>
      </c>
      <c r="GF54">
        <v>176</v>
      </c>
      <c r="GG54">
        <v>0</v>
      </c>
      <c r="GH54">
        <v>57</v>
      </c>
      <c r="GI54">
        <v>0</v>
      </c>
      <c r="GJ54">
        <v>57</v>
      </c>
      <c r="GK54">
        <v>0</v>
      </c>
      <c r="GL54">
        <v>357</v>
      </c>
      <c r="GM54">
        <v>0</v>
      </c>
      <c r="GN54">
        <v>130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1.9</v>
      </c>
      <c r="GX54" t="s">
        <v>218</v>
      </c>
      <c r="GY54">
        <v>2706400</v>
      </c>
      <c r="GZ54">
        <v>3635671</v>
      </c>
      <c r="HA54">
        <v>1.276</v>
      </c>
      <c r="HB54">
        <v>2.125</v>
      </c>
      <c r="HC54">
        <v>0.87</v>
      </c>
      <c r="HD54">
        <v>1.76</v>
      </c>
      <c r="HE54">
        <v>1.6295999999999999</v>
      </c>
      <c r="HF54" s="2">
        <f t="shared" si="29"/>
        <v>0</v>
      </c>
      <c r="HG54" s="2">
        <f t="shared" si="30"/>
        <v>0</v>
      </c>
      <c r="HH54" s="2">
        <f t="shared" si="31"/>
        <v>1.5135151631123334E-2</v>
      </c>
      <c r="HI54" s="2">
        <f t="shared" si="32"/>
        <v>8.7740547035453087E-4</v>
      </c>
      <c r="HJ54" s="3">
        <f t="shared" si="33"/>
        <v>46.25</v>
      </c>
      <c r="HK54" t="str">
        <f t="shared" si="34"/>
        <v>GLW</v>
      </c>
    </row>
    <row r="55" spans="1:219" hidden="1" x14ac:dyDescent="0.25">
      <c r="A55">
        <v>46</v>
      </c>
      <c r="B55" t="s">
        <v>417</v>
      </c>
      <c r="C55">
        <v>9</v>
      </c>
      <c r="D55">
        <v>0</v>
      </c>
      <c r="E55">
        <v>6</v>
      </c>
      <c r="F55">
        <v>0</v>
      </c>
      <c r="G55" t="s">
        <v>218</v>
      </c>
      <c r="H55" t="s">
        <v>218</v>
      </c>
      <c r="I55">
        <v>6</v>
      </c>
      <c r="J55">
        <v>0</v>
      </c>
      <c r="K55" t="s">
        <v>218</v>
      </c>
      <c r="L55" t="s">
        <v>218</v>
      </c>
      <c r="M55">
        <v>64</v>
      </c>
      <c r="N55">
        <v>122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5</v>
      </c>
      <c r="W55">
        <v>6</v>
      </c>
      <c r="X55">
        <v>1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 t="s">
        <v>418</v>
      </c>
      <c r="AV55">
        <v>370.72000122070313</v>
      </c>
      <c r="AW55">
        <v>371</v>
      </c>
      <c r="AX55">
        <v>371.52999877929688</v>
      </c>
      <c r="AY55">
        <v>368.20001220703131</v>
      </c>
      <c r="AZ55">
        <v>369.54998779296881</v>
      </c>
      <c r="BA55" s="2">
        <f t="shared" si="17"/>
        <v>7.5471369082713569E-4</v>
      </c>
      <c r="BB55" s="2">
        <f t="shared" si="18"/>
        <v>1.4265302426136328E-3</v>
      </c>
      <c r="BC55" s="2">
        <f t="shared" si="19"/>
        <v>7.5471369082713569E-3</v>
      </c>
      <c r="BD55" s="2">
        <f t="shared" si="20"/>
        <v>3.653025654255404E-3</v>
      </c>
      <c r="BE55">
        <v>7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46</v>
      </c>
      <c r="BO55">
        <v>48</v>
      </c>
      <c r="BP55">
        <v>49</v>
      </c>
      <c r="BQ55">
        <v>32</v>
      </c>
      <c r="BR55">
        <v>18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 t="s">
        <v>419</v>
      </c>
      <c r="CN55">
        <v>369.54998779296881</v>
      </c>
      <c r="CO55">
        <v>369</v>
      </c>
      <c r="CP55">
        <v>375.3599853515625</v>
      </c>
      <c r="CQ55">
        <v>368.73001098632813</v>
      </c>
      <c r="CR55">
        <v>371.73001098632813</v>
      </c>
      <c r="CS55" s="2">
        <f t="shared" si="21"/>
        <v>-1.4904818237637674E-3</v>
      </c>
      <c r="CT55" s="2">
        <f t="shared" si="22"/>
        <v>1.6943695651537638E-2</v>
      </c>
      <c r="CU55" s="2">
        <f t="shared" si="23"/>
        <v>7.3167754382619243E-4</v>
      </c>
      <c r="CV55" s="2">
        <f t="shared" si="24"/>
        <v>8.0703734197837829E-3</v>
      </c>
      <c r="CW55">
        <v>10</v>
      </c>
      <c r="CX55">
        <v>93</v>
      </c>
      <c r="CY55">
        <v>80</v>
      </c>
      <c r="CZ55">
        <v>12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1</v>
      </c>
      <c r="DG55">
        <v>0</v>
      </c>
      <c r="DH55">
        <v>0</v>
      </c>
      <c r="DI55">
        <v>0</v>
      </c>
      <c r="DJ55">
        <v>0</v>
      </c>
      <c r="DK55">
        <v>1</v>
      </c>
      <c r="DL55">
        <v>1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 t="s">
        <v>265</v>
      </c>
      <c r="EF55">
        <v>371.73001098632813</v>
      </c>
      <c r="EG55">
        <v>371.6099853515625</v>
      </c>
      <c r="EH55">
        <v>374.57998657226563</v>
      </c>
      <c r="EI55">
        <v>371.47000122070313</v>
      </c>
      <c r="EJ55">
        <v>374.08999633789063</v>
      </c>
      <c r="EK55" s="2">
        <f t="shared" si="25"/>
        <v>-3.2298818518583516E-4</v>
      </c>
      <c r="EL55" s="2">
        <f t="shared" si="26"/>
        <v>7.9288838890759772E-3</v>
      </c>
      <c r="EM55" s="2">
        <f t="shared" si="27"/>
        <v>3.7669636548365304E-4</v>
      </c>
      <c r="EN55" s="2">
        <f t="shared" si="28"/>
        <v>7.0036492363753089E-3</v>
      </c>
      <c r="EO55">
        <v>86</v>
      </c>
      <c r="EP55">
        <v>109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4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 t="s">
        <v>420</v>
      </c>
      <c r="FX55">
        <v>374.08999633789063</v>
      </c>
      <c r="FY55">
        <v>374.33999633789063</v>
      </c>
      <c r="FZ55">
        <v>375.44000244140619</v>
      </c>
      <c r="GA55">
        <v>370.02999877929688</v>
      </c>
      <c r="GB55">
        <v>371.260009765625</v>
      </c>
      <c r="GC55">
        <v>583</v>
      </c>
      <c r="GD55">
        <v>210</v>
      </c>
      <c r="GE55">
        <v>390</v>
      </c>
      <c r="GF55">
        <v>5</v>
      </c>
      <c r="GG55">
        <v>0</v>
      </c>
      <c r="GH55">
        <v>12</v>
      </c>
      <c r="GI55">
        <v>0</v>
      </c>
      <c r="GJ55">
        <v>12</v>
      </c>
      <c r="GK55">
        <v>0</v>
      </c>
      <c r="GL55">
        <v>18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2.1</v>
      </c>
      <c r="GX55" t="s">
        <v>218</v>
      </c>
      <c r="GY55">
        <v>1532098</v>
      </c>
      <c r="GZ55">
        <v>1875728</v>
      </c>
      <c r="HA55">
        <v>0.42099999999999999</v>
      </c>
      <c r="HB55">
        <v>0.99</v>
      </c>
      <c r="HC55">
        <v>3.74</v>
      </c>
      <c r="HD55">
        <v>1.08</v>
      </c>
      <c r="HE55">
        <v>0.2863</v>
      </c>
      <c r="HF55" s="2">
        <f t="shared" si="29"/>
        <v>6.6784207524095418E-4</v>
      </c>
      <c r="HG55" s="2">
        <f t="shared" si="30"/>
        <v>2.9299118270894597E-3</v>
      </c>
      <c r="HH55" s="2">
        <f t="shared" si="31"/>
        <v>1.1513590855259381E-2</v>
      </c>
      <c r="HI55" s="2">
        <f t="shared" si="32"/>
        <v>3.3130715777996977E-3</v>
      </c>
      <c r="HJ55" s="3">
        <f t="shared" si="33"/>
        <v>376.54000854492176</v>
      </c>
      <c r="HK55" t="str">
        <f t="shared" si="34"/>
        <v>COST</v>
      </c>
    </row>
    <row r="56" spans="1:219" hidden="1" x14ac:dyDescent="0.25">
      <c r="A56">
        <v>47</v>
      </c>
      <c r="B56" t="s">
        <v>421</v>
      </c>
      <c r="C56">
        <v>11</v>
      </c>
      <c r="D56">
        <v>0</v>
      </c>
      <c r="E56">
        <v>6</v>
      </c>
      <c r="F56">
        <v>0</v>
      </c>
      <c r="G56" t="s">
        <v>218</v>
      </c>
      <c r="H56" t="s">
        <v>218</v>
      </c>
      <c r="I56">
        <v>6</v>
      </c>
      <c r="J56">
        <v>0</v>
      </c>
      <c r="K56" t="s">
        <v>218</v>
      </c>
      <c r="L56" t="s">
        <v>218</v>
      </c>
      <c r="M56">
        <v>1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195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1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 t="s">
        <v>422</v>
      </c>
      <c r="AV56">
        <v>9</v>
      </c>
      <c r="AW56">
        <v>8.9399995803833008</v>
      </c>
      <c r="AX56">
        <v>9.2399997711181641</v>
      </c>
      <c r="AY56">
        <v>8.9399995803833008</v>
      </c>
      <c r="AZ56">
        <v>9.0900001525878906</v>
      </c>
      <c r="BA56" s="2">
        <f t="shared" si="17"/>
        <v>-6.7114566479797855E-3</v>
      </c>
      <c r="BB56" s="2">
        <f t="shared" si="18"/>
        <v>3.2467553914079739E-2</v>
      </c>
      <c r="BC56" s="2">
        <f t="shared" si="19"/>
        <v>0</v>
      </c>
      <c r="BD56" s="2">
        <f t="shared" si="20"/>
        <v>1.6501712836812787E-2</v>
      </c>
      <c r="BE56">
        <v>0</v>
      </c>
      <c r="BF56">
        <v>3</v>
      </c>
      <c r="BG56">
        <v>104</v>
      </c>
      <c r="BH56">
        <v>58</v>
      </c>
      <c r="BI56">
        <v>30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 t="s">
        <v>423</v>
      </c>
      <c r="CN56">
        <v>9.0900001525878906</v>
      </c>
      <c r="CO56">
        <v>8.9600000381469727</v>
      </c>
      <c r="CP56">
        <v>9.0299997329711914</v>
      </c>
      <c r="CQ56">
        <v>8.5100002288818359</v>
      </c>
      <c r="CR56">
        <v>8.6899995803833008</v>
      </c>
      <c r="CS56" s="2">
        <f t="shared" si="21"/>
        <v>-1.4508941282080912E-2</v>
      </c>
      <c r="CT56" s="2">
        <f t="shared" si="22"/>
        <v>7.7519044179623631E-3</v>
      </c>
      <c r="CU56" s="2">
        <f t="shared" si="23"/>
        <v>5.0223192784517146E-2</v>
      </c>
      <c r="CV56" s="2">
        <f t="shared" si="24"/>
        <v>2.0713390125793874E-2</v>
      </c>
      <c r="CW56">
        <v>3</v>
      </c>
      <c r="CX56">
        <v>2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191</v>
      </c>
      <c r="DK56">
        <v>0</v>
      </c>
      <c r="DL56">
        <v>0</v>
      </c>
      <c r="DM56">
        <v>0</v>
      </c>
      <c r="DN56">
        <v>0</v>
      </c>
      <c r="DO56">
        <v>2</v>
      </c>
      <c r="DP56">
        <v>0</v>
      </c>
      <c r="DQ56">
        <v>0</v>
      </c>
      <c r="DR56">
        <v>0</v>
      </c>
      <c r="DS56">
        <v>1</v>
      </c>
      <c r="DT56">
        <v>0</v>
      </c>
      <c r="DU56">
        <v>0</v>
      </c>
      <c r="DV56">
        <v>0</v>
      </c>
      <c r="DW56">
        <v>5</v>
      </c>
      <c r="DX56">
        <v>2</v>
      </c>
      <c r="DY56">
        <v>0</v>
      </c>
      <c r="DZ56">
        <v>0</v>
      </c>
      <c r="EA56">
        <v>1</v>
      </c>
      <c r="EB56">
        <v>1</v>
      </c>
      <c r="EC56">
        <v>0</v>
      </c>
      <c r="ED56">
        <v>0</v>
      </c>
      <c r="EE56" t="s">
        <v>424</v>
      </c>
      <c r="EF56">
        <v>8.6899995803833008</v>
      </c>
      <c r="EG56">
        <v>8.6899995803833008</v>
      </c>
      <c r="EH56">
        <v>9.1800003051757795</v>
      </c>
      <c r="EI56">
        <v>8.6000003814697266</v>
      </c>
      <c r="EJ56">
        <v>9.0900001525878906</v>
      </c>
      <c r="EK56" s="2">
        <f t="shared" si="25"/>
        <v>0</v>
      </c>
      <c r="EL56" s="2">
        <f t="shared" si="26"/>
        <v>5.3376983497071429E-2</v>
      </c>
      <c r="EM56" s="2">
        <f t="shared" si="27"/>
        <v>1.0356640190954391E-2</v>
      </c>
      <c r="EN56" s="2">
        <f t="shared" si="28"/>
        <v>5.3905364454659876E-2</v>
      </c>
      <c r="EO56">
        <v>1</v>
      </c>
      <c r="EP56">
        <v>1</v>
      </c>
      <c r="EQ56">
        <v>1</v>
      </c>
      <c r="ER56">
        <v>0</v>
      </c>
      <c r="ES56">
        <v>190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1</v>
      </c>
      <c r="EZ56">
        <v>1</v>
      </c>
      <c r="FA56">
        <v>0</v>
      </c>
      <c r="FB56">
        <v>1</v>
      </c>
      <c r="FC56">
        <v>1</v>
      </c>
      <c r="FD56">
        <v>3</v>
      </c>
      <c r="FE56">
        <v>1</v>
      </c>
      <c r="FF56">
        <v>3</v>
      </c>
      <c r="FG56">
        <v>0</v>
      </c>
      <c r="FH56">
        <v>0</v>
      </c>
      <c r="FI56">
        <v>1</v>
      </c>
      <c r="FJ56">
        <v>1</v>
      </c>
      <c r="FK56">
        <v>0</v>
      </c>
      <c r="FL56">
        <v>0</v>
      </c>
      <c r="FM56">
        <v>1</v>
      </c>
      <c r="FN56">
        <v>1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 t="s">
        <v>425</v>
      </c>
      <c r="FX56">
        <v>9.0900001525878906</v>
      </c>
      <c r="FY56">
        <v>9.1400003433227539</v>
      </c>
      <c r="FZ56">
        <v>9.4600000381469727</v>
      </c>
      <c r="GA56">
        <v>9.1000003814697266</v>
      </c>
      <c r="GB56">
        <v>9.1999998092651367</v>
      </c>
      <c r="GC56">
        <v>394</v>
      </c>
      <c r="GD56">
        <v>389</v>
      </c>
      <c r="GE56">
        <v>198</v>
      </c>
      <c r="GF56">
        <v>194</v>
      </c>
      <c r="GG56">
        <v>0</v>
      </c>
      <c r="GH56">
        <v>278</v>
      </c>
      <c r="GI56">
        <v>0</v>
      </c>
      <c r="GJ56">
        <v>190</v>
      </c>
      <c r="GK56">
        <v>3</v>
      </c>
      <c r="GL56">
        <v>387</v>
      </c>
      <c r="GM56">
        <v>3</v>
      </c>
      <c r="GN56">
        <v>192</v>
      </c>
      <c r="GO56">
        <v>1</v>
      </c>
      <c r="GP56">
        <v>1</v>
      </c>
      <c r="GQ56">
        <v>1</v>
      </c>
      <c r="GR56">
        <v>1</v>
      </c>
      <c r="GS56">
        <v>0</v>
      </c>
      <c r="GT56">
        <v>0</v>
      </c>
      <c r="GU56">
        <v>0</v>
      </c>
      <c r="GV56">
        <v>0</v>
      </c>
      <c r="GW56">
        <v>2.6</v>
      </c>
      <c r="GX56" t="s">
        <v>243</v>
      </c>
      <c r="GY56">
        <v>6267924</v>
      </c>
      <c r="GZ56">
        <v>7575471</v>
      </c>
      <c r="HA56">
        <v>0.371</v>
      </c>
      <c r="HB56">
        <v>0.74299999999999999</v>
      </c>
      <c r="HC56">
        <v>-19.07</v>
      </c>
      <c r="HD56">
        <v>1.54</v>
      </c>
      <c r="HF56" s="2">
        <f t="shared" si="29"/>
        <v>5.4704801812607284E-3</v>
      </c>
      <c r="HG56" s="2">
        <f t="shared" si="30"/>
        <v>3.3826606081800881E-2</v>
      </c>
      <c r="HH56" s="2">
        <f t="shared" si="31"/>
        <v>4.3763632768624161E-3</v>
      </c>
      <c r="HI56" s="2">
        <f t="shared" si="32"/>
        <v>1.0869503246587309E-2</v>
      </c>
      <c r="HJ56" s="3">
        <f t="shared" si="33"/>
        <v>9.7799997329711914</v>
      </c>
      <c r="HK56" t="str">
        <f t="shared" si="34"/>
        <v>COTY</v>
      </c>
    </row>
    <row r="57" spans="1:219" hidden="1" x14ac:dyDescent="0.25">
      <c r="A57">
        <v>48</v>
      </c>
      <c r="B57" t="s">
        <v>426</v>
      </c>
      <c r="C57">
        <v>10</v>
      </c>
      <c r="D57">
        <v>0</v>
      </c>
      <c r="E57">
        <v>6</v>
      </c>
      <c r="F57">
        <v>0</v>
      </c>
      <c r="G57" t="s">
        <v>218</v>
      </c>
      <c r="H57" t="s">
        <v>218</v>
      </c>
      <c r="I57">
        <v>6</v>
      </c>
      <c r="J57">
        <v>0</v>
      </c>
      <c r="K57" t="s">
        <v>218</v>
      </c>
      <c r="L57" t="s">
        <v>218</v>
      </c>
      <c r="M57">
        <v>4</v>
      </c>
      <c r="N57">
        <v>14</v>
      </c>
      <c r="O57">
        <v>4</v>
      </c>
      <c r="P57">
        <v>23</v>
      </c>
      <c r="Q57">
        <v>33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1</v>
      </c>
      <c r="Y57">
        <v>0</v>
      </c>
      <c r="Z57">
        <v>0</v>
      </c>
      <c r="AA57">
        <v>1</v>
      </c>
      <c r="AB57">
        <v>1</v>
      </c>
      <c r="AC57">
        <v>1</v>
      </c>
      <c r="AD57">
        <v>1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 t="s">
        <v>427</v>
      </c>
      <c r="AV57">
        <v>374.97000122070313</v>
      </c>
      <c r="AW57">
        <v>377.8900146484375</v>
      </c>
      <c r="AX57">
        <v>377.8900146484375</v>
      </c>
      <c r="AY57">
        <v>372.23001098632813</v>
      </c>
      <c r="AZ57">
        <v>374.29998779296881</v>
      </c>
      <c r="BA57" s="2">
        <f t="shared" si="17"/>
        <v>7.727151590525505E-3</v>
      </c>
      <c r="BB57" s="2">
        <f t="shared" si="18"/>
        <v>0</v>
      </c>
      <c r="BC57" s="2">
        <f t="shared" si="19"/>
        <v>1.497791273308724E-2</v>
      </c>
      <c r="BD57" s="2">
        <f t="shared" si="20"/>
        <v>5.530261485836907E-3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4</v>
      </c>
      <c r="BO57">
        <v>5</v>
      </c>
      <c r="BP57">
        <v>3</v>
      </c>
      <c r="BQ57">
        <v>2</v>
      </c>
      <c r="BR57">
        <v>43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1</v>
      </c>
      <c r="CF57">
        <v>0</v>
      </c>
      <c r="CG57">
        <v>0</v>
      </c>
      <c r="CH57">
        <v>0</v>
      </c>
      <c r="CI57">
        <v>1</v>
      </c>
      <c r="CJ57">
        <v>0</v>
      </c>
      <c r="CK57">
        <v>0</v>
      </c>
      <c r="CL57">
        <v>0</v>
      </c>
      <c r="CM57" t="s">
        <v>428</v>
      </c>
      <c r="CN57">
        <v>374.29998779296881</v>
      </c>
      <c r="CO57">
        <v>374.57998657226563</v>
      </c>
      <c r="CP57">
        <v>379.42001342773438</v>
      </c>
      <c r="CQ57">
        <v>369.54998779296881</v>
      </c>
      <c r="CR57">
        <v>377.23001098632813</v>
      </c>
      <c r="CS57" s="2">
        <f t="shared" si="21"/>
        <v>7.4750063893980201E-4</v>
      </c>
      <c r="CT57" s="2">
        <f t="shared" si="22"/>
        <v>1.2756382594959259E-2</v>
      </c>
      <c r="CU57" s="2">
        <f t="shared" si="23"/>
        <v>1.3428370333732231E-2</v>
      </c>
      <c r="CV57" s="2">
        <f t="shared" si="24"/>
        <v>2.0358993106827983E-2</v>
      </c>
      <c r="CW57">
        <v>23</v>
      </c>
      <c r="CX57">
        <v>24</v>
      </c>
      <c r="CY57">
        <v>3</v>
      </c>
      <c r="CZ57">
        <v>0</v>
      </c>
      <c r="DA57">
        <v>0</v>
      </c>
      <c r="DB57">
        <v>1</v>
      </c>
      <c r="DC57">
        <v>3</v>
      </c>
      <c r="DD57">
        <v>0</v>
      </c>
      <c r="DE57">
        <v>0</v>
      </c>
      <c r="DF57">
        <v>8</v>
      </c>
      <c r="DG57">
        <v>4</v>
      </c>
      <c r="DH57">
        <v>2</v>
      </c>
      <c r="DI57">
        <v>1</v>
      </c>
      <c r="DJ57">
        <v>22</v>
      </c>
      <c r="DK57">
        <v>1</v>
      </c>
      <c r="DL57">
        <v>29</v>
      </c>
      <c r="DM57">
        <v>0</v>
      </c>
      <c r="DN57">
        <v>0</v>
      </c>
      <c r="DO57">
        <v>4</v>
      </c>
      <c r="DP57">
        <v>0</v>
      </c>
      <c r="DQ57">
        <v>22</v>
      </c>
      <c r="DR57">
        <v>22</v>
      </c>
      <c r="DS57">
        <v>1</v>
      </c>
      <c r="DT57">
        <v>0</v>
      </c>
      <c r="DU57">
        <v>2</v>
      </c>
      <c r="DV57">
        <v>1</v>
      </c>
      <c r="DW57">
        <v>9</v>
      </c>
      <c r="DX57">
        <v>4</v>
      </c>
      <c r="DY57">
        <v>13</v>
      </c>
      <c r="DZ57">
        <v>13</v>
      </c>
      <c r="EA57">
        <v>1</v>
      </c>
      <c r="EB57">
        <v>1</v>
      </c>
      <c r="EC57">
        <v>1</v>
      </c>
      <c r="ED57">
        <v>1</v>
      </c>
      <c r="EE57" t="s">
        <v>303</v>
      </c>
      <c r="EF57">
        <v>377.23001098632813</v>
      </c>
      <c r="EG57">
        <v>378.3900146484375</v>
      </c>
      <c r="EH57">
        <v>384.52999877929688</v>
      </c>
      <c r="EI57">
        <v>373.8599853515625</v>
      </c>
      <c r="EJ57">
        <v>376.3599853515625</v>
      </c>
      <c r="EK57" s="2">
        <f t="shared" si="25"/>
        <v>3.0656296868382116E-3</v>
      </c>
      <c r="EL57" s="2">
        <f t="shared" si="26"/>
        <v>1.596750357670651E-2</v>
      </c>
      <c r="EM57" s="2">
        <f t="shared" si="27"/>
        <v>1.1971852114236792E-2</v>
      </c>
      <c r="EN57" s="2">
        <f t="shared" si="28"/>
        <v>6.6425765153134142E-3</v>
      </c>
      <c r="EO57">
        <v>9</v>
      </c>
      <c r="EP57">
        <v>8</v>
      </c>
      <c r="EQ57">
        <v>18</v>
      </c>
      <c r="ER57">
        <v>5</v>
      </c>
      <c r="ES57">
        <v>0</v>
      </c>
      <c r="ET57">
        <v>1</v>
      </c>
      <c r="EU57">
        <v>23</v>
      </c>
      <c r="EV57">
        <v>0</v>
      </c>
      <c r="EW57">
        <v>0</v>
      </c>
      <c r="EX57">
        <v>4</v>
      </c>
      <c r="EY57">
        <v>3</v>
      </c>
      <c r="EZ57">
        <v>3</v>
      </c>
      <c r="FA57">
        <v>3</v>
      </c>
      <c r="FB57">
        <v>36</v>
      </c>
      <c r="FC57">
        <v>1</v>
      </c>
      <c r="FD57">
        <v>36</v>
      </c>
      <c r="FE57">
        <v>0</v>
      </c>
      <c r="FF57">
        <v>0</v>
      </c>
      <c r="FG57">
        <v>31</v>
      </c>
      <c r="FH57">
        <v>23</v>
      </c>
      <c r="FI57">
        <v>31</v>
      </c>
      <c r="FJ57">
        <v>31</v>
      </c>
      <c r="FK57">
        <v>2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4</v>
      </c>
      <c r="FR57">
        <v>4</v>
      </c>
      <c r="FS57">
        <v>1</v>
      </c>
      <c r="FT57">
        <v>1</v>
      </c>
      <c r="FU57">
        <v>1</v>
      </c>
      <c r="FV57">
        <v>1</v>
      </c>
      <c r="FW57" t="s">
        <v>278</v>
      </c>
      <c r="FX57">
        <v>376.3599853515625</v>
      </c>
      <c r="FY57">
        <v>374.02999877929688</v>
      </c>
      <c r="FZ57">
        <v>382.29998779296881</v>
      </c>
      <c r="GA57">
        <v>366.19000244140619</v>
      </c>
      <c r="GB57">
        <v>377.989990234375</v>
      </c>
      <c r="GC57">
        <v>168</v>
      </c>
      <c r="GD57">
        <v>144</v>
      </c>
      <c r="GE57">
        <v>90</v>
      </c>
      <c r="GF57">
        <v>86</v>
      </c>
      <c r="GG57">
        <v>0</v>
      </c>
      <c r="GH57">
        <v>61</v>
      </c>
      <c r="GI57">
        <v>0</v>
      </c>
      <c r="GJ57">
        <v>5</v>
      </c>
      <c r="GK57">
        <v>1</v>
      </c>
      <c r="GL57">
        <v>101</v>
      </c>
      <c r="GM57">
        <v>0</v>
      </c>
      <c r="GN57">
        <v>58</v>
      </c>
      <c r="GO57">
        <v>3</v>
      </c>
      <c r="GP57">
        <v>3</v>
      </c>
      <c r="GQ57">
        <v>2</v>
      </c>
      <c r="GR57">
        <v>2</v>
      </c>
      <c r="GS57">
        <v>2</v>
      </c>
      <c r="GT57">
        <v>2</v>
      </c>
      <c r="GU57">
        <v>2</v>
      </c>
      <c r="GV57">
        <v>2</v>
      </c>
      <c r="GW57">
        <v>3.3</v>
      </c>
      <c r="GX57" t="s">
        <v>243</v>
      </c>
      <c r="GY57">
        <v>63069</v>
      </c>
      <c r="GZ57">
        <v>60328</v>
      </c>
      <c r="HA57">
        <v>37.170999999999999</v>
      </c>
      <c r="HB57">
        <v>39.204000000000001</v>
      </c>
      <c r="HC57">
        <v>0.64</v>
      </c>
      <c r="HD57">
        <v>15.68</v>
      </c>
      <c r="HE57">
        <v>0</v>
      </c>
      <c r="HF57" s="2">
        <f t="shared" si="29"/>
        <v>-6.2294109559926092E-3</v>
      </c>
      <c r="HG57" s="2">
        <f t="shared" si="30"/>
        <v>2.1632197953797672E-2</v>
      </c>
      <c r="HH57" s="2">
        <f t="shared" si="31"/>
        <v>2.0960875767926823E-2</v>
      </c>
      <c r="HI57" s="2">
        <f t="shared" si="32"/>
        <v>3.1217725595463874E-2</v>
      </c>
      <c r="HJ57" s="3">
        <f t="shared" si="33"/>
        <v>390.56997680664074</v>
      </c>
      <c r="HK57" t="str">
        <f t="shared" si="34"/>
        <v>CACC</v>
      </c>
    </row>
    <row r="58" spans="1:219" hidden="1" x14ac:dyDescent="0.25">
      <c r="A58">
        <v>49</v>
      </c>
      <c r="B58" t="s">
        <v>429</v>
      </c>
      <c r="C58">
        <v>9</v>
      </c>
      <c r="D58">
        <v>0</v>
      </c>
      <c r="E58">
        <v>6</v>
      </c>
      <c r="F58">
        <v>0</v>
      </c>
      <c r="G58" t="s">
        <v>218</v>
      </c>
      <c r="H58" t="s">
        <v>218</v>
      </c>
      <c r="I58">
        <v>6</v>
      </c>
      <c r="J58">
        <v>0</v>
      </c>
      <c r="K58" t="s">
        <v>218</v>
      </c>
      <c r="L58" t="s">
        <v>218</v>
      </c>
      <c r="M58">
        <v>14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46</v>
      </c>
      <c r="W58">
        <v>44</v>
      </c>
      <c r="X58">
        <v>21</v>
      </c>
      <c r="Y58">
        <v>5</v>
      </c>
      <c r="Z58">
        <v>71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 t="s">
        <v>241</v>
      </c>
      <c r="AV58">
        <v>179.6199951171875</v>
      </c>
      <c r="AW58">
        <v>180.3999938964844</v>
      </c>
      <c r="AX58">
        <v>180.96000671386719</v>
      </c>
      <c r="AY58">
        <v>178.66999816894531</v>
      </c>
      <c r="AZ58">
        <v>180.7200012207031</v>
      </c>
      <c r="BA58" s="2">
        <f t="shared" si="17"/>
        <v>4.3237184350708446E-3</v>
      </c>
      <c r="BB58" s="2">
        <f t="shared" si="18"/>
        <v>3.0946772579881765E-3</v>
      </c>
      <c r="BC58" s="2">
        <f t="shared" si="19"/>
        <v>9.5897770846476993E-3</v>
      </c>
      <c r="BD58" s="2">
        <f t="shared" si="20"/>
        <v>1.1343531639612103E-2</v>
      </c>
      <c r="BE58">
        <v>66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94</v>
      </c>
      <c r="BO58">
        <v>28</v>
      </c>
      <c r="BP58">
        <v>14</v>
      </c>
      <c r="BQ58">
        <v>13</v>
      </c>
      <c r="BR58">
        <v>12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 t="s">
        <v>283</v>
      </c>
      <c r="CN58">
        <v>180.7200012207031</v>
      </c>
      <c r="CO58">
        <v>180.46000671386719</v>
      </c>
      <c r="CP58">
        <v>184.50999450683599</v>
      </c>
      <c r="CQ58">
        <v>180.08000183105469</v>
      </c>
      <c r="CR58">
        <v>183</v>
      </c>
      <c r="CS58" s="2">
        <f t="shared" si="21"/>
        <v>-1.4407320024549808E-3</v>
      </c>
      <c r="CT58" s="2">
        <f t="shared" si="22"/>
        <v>2.1949964302983904E-2</v>
      </c>
      <c r="CU58" s="2">
        <f t="shared" si="23"/>
        <v>2.1057567808641098E-3</v>
      </c>
      <c r="CV58" s="2">
        <f t="shared" si="24"/>
        <v>1.59562741472421E-2</v>
      </c>
      <c r="CW58">
        <v>2</v>
      </c>
      <c r="CX58">
        <v>5</v>
      </c>
      <c r="CY58">
        <v>141</v>
      </c>
      <c r="CZ58">
        <v>26</v>
      </c>
      <c r="DA58">
        <v>20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1</v>
      </c>
      <c r="DH58">
        <v>0</v>
      </c>
      <c r="DI58">
        <v>0</v>
      </c>
      <c r="DJ58">
        <v>0</v>
      </c>
      <c r="DK58">
        <v>1</v>
      </c>
      <c r="DL58">
        <v>1</v>
      </c>
      <c r="DM58">
        <v>1</v>
      </c>
      <c r="DN58">
        <v>1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 t="s">
        <v>430</v>
      </c>
      <c r="EF58">
        <v>183</v>
      </c>
      <c r="EG58">
        <v>183.96000671386719</v>
      </c>
      <c r="EH58">
        <v>184.67999267578119</v>
      </c>
      <c r="EI58">
        <v>181.78999328613281</v>
      </c>
      <c r="EJ58">
        <v>182.88999938964841</v>
      </c>
      <c r="EK58" s="2">
        <f t="shared" si="25"/>
        <v>5.2185620723551596E-3</v>
      </c>
      <c r="EL58" s="2">
        <f t="shared" si="26"/>
        <v>3.8985596191678518E-3</v>
      </c>
      <c r="EM58" s="2">
        <f t="shared" si="27"/>
        <v>1.1796115180130573E-2</v>
      </c>
      <c r="EN58" s="2">
        <f t="shared" si="28"/>
        <v>6.0145776542545049E-3</v>
      </c>
      <c r="EO58">
        <v>8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6</v>
      </c>
      <c r="EY58">
        <v>8</v>
      </c>
      <c r="EZ58">
        <v>27</v>
      </c>
      <c r="FA58">
        <v>16</v>
      </c>
      <c r="FB58">
        <v>133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8</v>
      </c>
      <c r="FP58">
        <v>0</v>
      </c>
      <c r="FQ58">
        <v>0</v>
      </c>
      <c r="FR58">
        <v>0</v>
      </c>
      <c r="FS58">
        <v>1</v>
      </c>
      <c r="FT58">
        <v>0</v>
      </c>
      <c r="FU58">
        <v>0</v>
      </c>
      <c r="FV58">
        <v>0</v>
      </c>
      <c r="FW58" t="s">
        <v>431</v>
      </c>
      <c r="FX58">
        <v>182.88999938964841</v>
      </c>
      <c r="FY58">
        <v>183.5</v>
      </c>
      <c r="FZ58">
        <v>185.9700012207031</v>
      </c>
      <c r="GA58">
        <v>181.69999694824219</v>
      </c>
      <c r="GB58">
        <v>184.21000671386719</v>
      </c>
      <c r="GC58">
        <v>282</v>
      </c>
      <c r="GD58">
        <v>539</v>
      </c>
      <c r="GE58">
        <v>202</v>
      </c>
      <c r="GF58">
        <v>191</v>
      </c>
      <c r="GG58">
        <v>0</v>
      </c>
      <c r="GH58">
        <v>46</v>
      </c>
      <c r="GI58">
        <v>0</v>
      </c>
      <c r="GJ58">
        <v>46</v>
      </c>
      <c r="GK58">
        <v>1</v>
      </c>
      <c r="GL58">
        <v>216</v>
      </c>
      <c r="GM58">
        <v>1</v>
      </c>
      <c r="GN58">
        <v>133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2.1</v>
      </c>
      <c r="GX58" t="s">
        <v>218</v>
      </c>
      <c r="GY58">
        <v>1482055</v>
      </c>
      <c r="GZ58">
        <v>1626842</v>
      </c>
      <c r="HA58">
        <v>0.41399999999999998</v>
      </c>
      <c r="HB58">
        <v>0.56100000000000005</v>
      </c>
      <c r="HC58">
        <v>3.88</v>
      </c>
      <c r="HD58">
        <v>2.0699999999999998</v>
      </c>
      <c r="HE58">
        <v>2.0979000000000001</v>
      </c>
      <c r="HF58" s="2">
        <f t="shared" si="29"/>
        <v>3.3242540073655791E-3</v>
      </c>
      <c r="HG58" s="2">
        <f t="shared" si="30"/>
        <v>1.3281718580900437E-2</v>
      </c>
      <c r="HH58" s="2">
        <f t="shared" si="31"/>
        <v>9.8092809360098565E-3</v>
      </c>
      <c r="HI58" s="2">
        <f t="shared" si="32"/>
        <v>1.3625805733364915E-2</v>
      </c>
      <c r="HJ58" s="3">
        <f t="shared" si="33"/>
        <v>188.44000244140619</v>
      </c>
      <c r="HK58" t="str">
        <f t="shared" si="34"/>
        <v>CCI</v>
      </c>
    </row>
    <row r="59" spans="1:219" hidden="1" x14ac:dyDescent="0.25">
      <c r="A59">
        <v>50</v>
      </c>
      <c r="B59" t="s">
        <v>432</v>
      </c>
      <c r="C59">
        <v>9</v>
      </c>
      <c r="D59">
        <v>0</v>
      </c>
      <c r="E59">
        <v>6</v>
      </c>
      <c r="F59">
        <v>0</v>
      </c>
      <c r="G59" t="s">
        <v>218</v>
      </c>
      <c r="H59" t="s">
        <v>218</v>
      </c>
      <c r="I59">
        <v>6</v>
      </c>
      <c r="J59">
        <v>0</v>
      </c>
      <c r="K59" t="s">
        <v>218</v>
      </c>
      <c r="L59" t="s">
        <v>218</v>
      </c>
      <c r="M59">
        <v>1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14</v>
      </c>
      <c r="W59">
        <v>1</v>
      </c>
      <c r="X59">
        <v>1</v>
      </c>
      <c r="Y59">
        <v>2</v>
      </c>
      <c r="Z59">
        <v>23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1</v>
      </c>
      <c r="AN59">
        <v>0</v>
      </c>
      <c r="AO59">
        <v>0</v>
      </c>
      <c r="AP59">
        <v>0</v>
      </c>
      <c r="AQ59">
        <v>1</v>
      </c>
      <c r="AR59">
        <v>0</v>
      </c>
      <c r="AS59">
        <v>0</v>
      </c>
      <c r="AT59">
        <v>0</v>
      </c>
      <c r="AU59" t="s">
        <v>368</v>
      </c>
      <c r="AV59">
        <v>140.52000427246091</v>
      </c>
      <c r="AW59">
        <v>139.7200012207031</v>
      </c>
      <c r="AX59">
        <v>142.46000671386719</v>
      </c>
      <c r="AY59">
        <v>137.4100036621094</v>
      </c>
      <c r="AZ59">
        <v>138.82000732421881</v>
      </c>
      <c r="BA59" s="2">
        <f t="shared" si="17"/>
        <v>-5.7257589805923548E-3</v>
      </c>
      <c r="BB59" s="2">
        <f t="shared" si="18"/>
        <v>1.9233506696847424E-2</v>
      </c>
      <c r="BC59" s="2">
        <f t="shared" si="19"/>
        <v>1.65330485142553E-2</v>
      </c>
      <c r="BD59" s="2">
        <f t="shared" si="20"/>
        <v>1.0157063735173888E-2</v>
      </c>
      <c r="BE59">
        <v>0</v>
      </c>
      <c r="BF59">
        <v>1</v>
      </c>
      <c r="BG59">
        <v>2</v>
      </c>
      <c r="BH59">
        <v>1</v>
      </c>
      <c r="BI59">
        <v>0</v>
      </c>
      <c r="BJ59">
        <v>1</v>
      </c>
      <c r="BK59">
        <v>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1</v>
      </c>
      <c r="BR59">
        <v>45</v>
      </c>
      <c r="BS59">
        <v>0</v>
      </c>
      <c r="BT59">
        <v>0</v>
      </c>
      <c r="BU59">
        <v>0</v>
      </c>
      <c r="BV59">
        <v>0</v>
      </c>
      <c r="BW59">
        <v>4</v>
      </c>
      <c r="BX59">
        <v>3</v>
      </c>
      <c r="BY59">
        <v>0</v>
      </c>
      <c r="BZ59">
        <v>0</v>
      </c>
      <c r="CA59">
        <v>1</v>
      </c>
      <c r="CB59">
        <v>1</v>
      </c>
      <c r="CC59">
        <v>0</v>
      </c>
      <c r="CD59">
        <v>0</v>
      </c>
      <c r="CE59">
        <v>4</v>
      </c>
      <c r="CF59">
        <v>4</v>
      </c>
      <c r="CG59">
        <v>0</v>
      </c>
      <c r="CH59">
        <v>0</v>
      </c>
      <c r="CI59">
        <v>1</v>
      </c>
      <c r="CJ59">
        <v>1</v>
      </c>
      <c r="CK59">
        <v>0</v>
      </c>
      <c r="CL59">
        <v>0</v>
      </c>
      <c r="CM59" t="s">
        <v>433</v>
      </c>
      <c r="CN59">
        <v>138.82000732421881</v>
      </c>
      <c r="CO59">
        <v>138.8999938964844</v>
      </c>
      <c r="CP59">
        <v>140.1549987792969</v>
      </c>
      <c r="CQ59">
        <v>136.8800048828125</v>
      </c>
      <c r="CR59">
        <v>139.88999938964841</v>
      </c>
      <c r="CS59" s="2">
        <f t="shared" si="21"/>
        <v>5.7585727703635126E-4</v>
      </c>
      <c r="CT59" s="2">
        <f t="shared" si="22"/>
        <v>8.9544068619968886E-3</v>
      </c>
      <c r="CU59" s="2">
        <f t="shared" si="23"/>
        <v>1.4542758116874444E-2</v>
      </c>
      <c r="CV59" s="2">
        <f t="shared" si="24"/>
        <v>2.1516866966679316E-2</v>
      </c>
      <c r="CW59">
        <v>18</v>
      </c>
      <c r="CX59">
        <v>6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1</v>
      </c>
      <c r="DG59">
        <v>4</v>
      </c>
      <c r="DH59">
        <v>1</v>
      </c>
      <c r="DI59">
        <v>5</v>
      </c>
      <c r="DJ59">
        <v>27</v>
      </c>
      <c r="DK59">
        <v>0</v>
      </c>
      <c r="DL59">
        <v>0</v>
      </c>
      <c r="DM59">
        <v>0</v>
      </c>
      <c r="DN59">
        <v>0</v>
      </c>
      <c r="DO59">
        <v>1</v>
      </c>
      <c r="DP59">
        <v>0</v>
      </c>
      <c r="DQ59">
        <v>0</v>
      </c>
      <c r="DR59">
        <v>0</v>
      </c>
      <c r="DS59">
        <v>1</v>
      </c>
      <c r="DT59">
        <v>0</v>
      </c>
      <c r="DU59">
        <v>1</v>
      </c>
      <c r="DV59">
        <v>0</v>
      </c>
      <c r="DW59">
        <v>13</v>
      </c>
      <c r="DX59">
        <v>1</v>
      </c>
      <c r="DY59">
        <v>8</v>
      </c>
      <c r="DZ59">
        <v>0</v>
      </c>
      <c r="EA59">
        <v>1</v>
      </c>
      <c r="EB59">
        <v>1</v>
      </c>
      <c r="EC59">
        <v>1</v>
      </c>
      <c r="ED59">
        <v>1</v>
      </c>
      <c r="EE59" t="s">
        <v>434</v>
      </c>
      <c r="EF59">
        <v>139.88999938964841</v>
      </c>
      <c r="EG59">
        <v>139</v>
      </c>
      <c r="EH59">
        <v>142.3800048828125</v>
      </c>
      <c r="EI59">
        <v>139</v>
      </c>
      <c r="EJ59">
        <v>140.1499938964844</v>
      </c>
      <c r="EK59" s="2">
        <f t="shared" si="25"/>
        <v>-6.4028733068230981E-3</v>
      </c>
      <c r="EL59" s="2">
        <f t="shared" si="26"/>
        <v>2.3739322706123334E-2</v>
      </c>
      <c r="EM59" s="2">
        <f t="shared" si="27"/>
        <v>0</v>
      </c>
      <c r="EN59" s="2">
        <f t="shared" si="28"/>
        <v>8.2054509209168458E-3</v>
      </c>
      <c r="EO59">
        <v>4</v>
      </c>
      <c r="EP59">
        <v>16</v>
      </c>
      <c r="EQ59">
        <v>22</v>
      </c>
      <c r="ER59">
        <v>2</v>
      </c>
      <c r="ES59">
        <v>1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 t="s">
        <v>435</v>
      </c>
      <c r="FX59">
        <v>140.1499938964844</v>
      </c>
      <c r="FY59">
        <v>140.30999755859381</v>
      </c>
      <c r="FZ59">
        <v>142.27000427246091</v>
      </c>
      <c r="GA59">
        <v>139.13999938964841</v>
      </c>
      <c r="GB59">
        <v>141.33000183105469</v>
      </c>
      <c r="GC59">
        <v>74</v>
      </c>
      <c r="GD59">
        <v>125</v>
      </c>
      <c r="GE59">
        <v>69</v>
      </c>
      <c r="GF59">
        <v>38</v>
      </c>
      <c r="GG59">
        <v>0</v>
      </c>
      <c r="GH59">
        <v>4</v>
      </c>
      <c r="GI59">
        <v>0</v>
      </c>
      <c r="GJ59">
        <v>3</v>
      </c>
      <c r="GK59">
        <v>0</v>
      </c>
      <c r="GL59">
        <v>95</v>
      </c>
      <c r="GM59">
        <v>0</v>
      </c>
      <c r="GN59">
        <v>27</v>
      </c>
      <c r="GO59">
        <v>1</v>
      </c>
      <c r="GP59">
        <v>1</v>
      </c>
      <c r="GQ59">
        <v>0</v>
      </c>
      <c r="GR59">
        <v>0</v>
      </c>
      <c r="GS59">
        <v>1</v>
      </c>
      <c r="GT59">
        <v>1</v>
      </c>
      <c r="GU59">
        <v>1</v>
      </c>
      <c r="GV59">
        <v>1</v>
      </c>
      <c r="GW59">
        <v>1.5</v>
      </c>
      <c r="GX59" t="s">
        <v>299</v>
      </c>
      <c r="GY59">
        <v>28914</v>
      </c>
      <c r="GZ59">
        <v>38585</v>
      </c>
      <c r="HA59">
        <v>1.2150000000000001</v>
      </c>
      <c r="HB59">
        <v>2.8119999999999998</v>
      </c>
      <c r="HC59">
        <v>3.63</v>
      </c>
      <c r="HD59">
        <v>3.28</v>
      </c>
      <c r="HE59">
        <v>0.18370001</v>
      </c>
      <c r="HF59" s="2">
        <f t="shared" si="29"/>
        <v>1.1403582417039981E-3</v>
      </c>
      <c r="HG59" s="2">
        <f t="shared" si="30"/>
        <v>1.3776668693377569E-2</v>
      </c>
      <c r="HH59" s="2">
        <f t="shared" si="31"/>
        <v>8.3386657351826043E-3</v>
      </c>
      <c r="HI59" s="2">
        <f t="shared" si="32"/>
        <v>1.5495665556023996E-2</v>
      </c>
      <c r="HJ59" s="3">
        <f t="shared" si="33"/>
        <v>144.23001098632801</v>
      </c>
      <c r="HK59" t="str">
        <f t="shared" si="34"/>
        <v>CSWI</v>
      </c>
    </row>
    <row r="60" spans="1:219" hidden="1" x14ac:dyDescent="0.25">
      <c r="A60">
        <v>51</v>
      </c>
      <c r="B60" t="s">
        <v>436</v>
      </c>
      <c r="C60">
        <v>10</v>
      </c>
      <c r="D60">
        <v>1</v>
      </c>
      <c r="E60">
        <v>6</v>
      </c>
      <c r="F60">
        <v>0</v>
      </c>
      <c r="G60" t="s">
        <v>218</v>
      </c>
      <c r="H60" t="s">
        <v>218</v>
      </c>
      <c r="I60">
        <v>6</v>
      </c>
      <c r="J60">
        <v>0</v>
      </c>
      <c r="K60" t="s">
        <v>218</v>
      </c>
      <c r="L60" t="s">
        <v>218</v>
      </c>
      <c r="M60">
        <v>16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38</v>
      </c>
      <c r="W60">
        <v>35</v>
      </c>
      <c r="X60">
        <v>61</v>
      </c>
      <c r="Y60">
        <v>37</v>
      </c>
      <c r="Z60">
        <v>24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 t="s">
        <v>435</v>
      </c>
      <c r="AV60">
        <v>243.05999755859369</v>
      </c>
      <c r="AW60">
        <v>241.83999633789071</v>
      </c>
      <c r="AX60">
        <v>242.7200012207031</v>
      </c>
      <c r="AY60">
        <v>239.94999694824219</v>
      </c>
      <c r="AZ60">
        <v>241.99000549316409</v>
      </c>
      <c r="BA60" s="2">
        <f t="shared" si="17"/>
        <v>-5.0446627488300866E-3</v>
      </c>
      <c r="BB60" s="2">
        <f t="shared" si="18"/>
        <v>3.6255968951327544E-3</v>
      </c>
      <c r="BC60" s="2">
        <f t="shared" si="19"/>
        <v>7.8150819478506328E-3</v>
      </c>
      <c r="BD60" s="2">
        <f t="shared" si="20"/>
        <v>8.4301355370626219E-3</v>
      </c>
      <c r="BE60">
        <v>22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52</v>
      </c>
      <c r="BO60">
        <v>21</v>
      </c>
      <c r="BP60">
        <v>25</v>
      </c>
      <c r="BQ60">
        <v>43</v>
      </c>
      <c r="BR60">
        <v>48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 t="s">
        <v>288</v>
      </c>
      <c r="CN60">
        <v>241.99000549316409</v>
      </c>
      <c r="CO60">
        <v>240.16999816894531</v>
      </c>
      <c r="CP60">
        <v>243.16999816894531</v>
      </c>
      <c r="CQ60">
        <v>240.16999816894531</v>
      </c>
      <c r="CR60">
        <v>241.8500061035156</v>
      </c>
      <c r="CS60" s="2">
        <f t="shared" si="21"/>
        <v>-7.5779961614461655E-3</v>
      </c>
      <c r="CT60" s="2">
        <f t="shared" si="22"/>
        <v>1.2337048248508453E-2</v>
      </c>
      <c r="CU60" s="2">
        <f t="shared" si="23"/>
        <v>0</v>
      </c>
      <c r="CV60" s="2">
        <f t="shared" si="24"/>
        <v>6.9464870464018835E-3</v>
      </c>
      <c r="CW60">
        <v>6</v>
      </c>
      <c r="CX60">
        <v>162</v>
      </c>
      <c r="CY60">
        <v>27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 t="s">
        <v>431</v>
      </c>
      <c r="EF60">
        <v>241.8500061035156</v>
      </c>
      <c r="EG60">
        <v>242.55000305175781</v>
      </c>
      <c r="EH60">
        <v>245.32000732421881</v>
      </c>
      <c r="EI60">
        <v>240.96000671386719</v>
      </c>
      <c r="EJ60">
        <v>244.3999938964844</v>
      </c>
      <c r="EK60" s="2">
        <f t="shared" si="25"/>
        <v>2.8859902677175198E-3</v>
      </c>
      <c r="EL60" s="2">
        <f t="shared" si="26"/>
        <v>1.1291391609980272E-2</v>
      </c>
      <c r="EM60" s="2">
        <f t="shared" si="27"/>
        <v>6.5553342316443386E-3</v>
      </c>
      <c r="EN60" s="2">
        <f t="shared" si="28"/>
        <v>1.4075234322936336E-2</v>
      </c>
      <c r="EO60">
        <v>48</v>
      </c>
      <c r="EP60">
        <v>123</v>
      </c>
      <c r="EQ60">
        <v>10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2</v>
      </c>
      <c r="EY60">
        <v>5</v>
      </c>
      <c r="EZ60">
        <v>2</v>
      </c>
      <c r="FA60">
        <v>1</v>
      </c>
      <c r="FB60">
        <v>6</v>
      </c>
      <c r="FC60">
        <v>1</v>
      </c>
      <c r="FD60">
        <v>16</v>
      </c>
      <c r="FE60">
        <v>0</v>
      </c>
      <c r="FF60">
        <v>0</v>
      </c>
      <c r="FG60">
        <v>1</v>
      </c>
      <c r="FH60">
        <v>0</v>
      </c>
      <c r="FI60">
        <v>6</v>
      </c>
      <c r="FJ60">
        <v>6</v>
      </c>
      <c r="FK60">
        <v>1</v>
      </c>
      <c r="FL60">
        <v>0</v>
      </c>
      <c r="FM60">
        <v>1</v>
      </c>
      <c r="FN60">
        <v>1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 t="s">
        <v>437</v>
      </c>
      <c r="FX60">
        <v>244.3999938964844</v>
      </c>
      <c r="FY60">
        <v>248.05000305175781</v>
      </c>
      <c r="FZ60">
        <v>256.10000610351563</v>
      </c>
      <c r="GA60">
        <v>248.05000305175781</v>
      </c>
      <c r="GB60">
        <v>252.91999816894531</v>
      </c>
      <c r="GC60">
        <v>414</v>
      </c>
      <c r="GD60">
        <v>400</v>
      </c>
      <c r="GE60">
        <v>376</v>
      </c>
      <c r="GF60">
        <v>16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78</v>
      </c>
      <c r="GM60">
        <v>0</v>
      </c>
      <c r="GN60">
        <v>6</v>
      </c>
      <c r="GO60">
        <v>1</v>
      </c>
      <c r="GP60">
        <v>1</v>
      </c>
      <c r="GQ60">
        <v>1</v>
      </c>
      <c r="GR60">
        <v>1</v>
      </c>
      <c r="GS60">
        <v>0</v>
      </c>
      <c r="GT60">
        <v>0</v>
      </c>
      <c r="GU60">
        <v>0</v>
      </c>
      <c r="GV60">
        <v>0</v>
      </c>
      <c r="GW60">
        <v>1.8</v>
      </c>
      <c r="GX60" t="s">
        <v>218</v>
      </c>
      <c r="GY60">
        <v>1778999</v>
      </c>
      <c r="GZ60">
        <v>2689757</v>
      </c>
      <c r="HA60">
        <v>1.4650000000000001</v>
      </c>
      <c r="HB60">
        <v>1.865</v>
      </c>
      <c r="HC60">
        <v>2.27</v>
      </c>
      <c r="HD60">
        <v>1.69</v>
      </c>
      <c r="HE60">
        <v>0.1472</v>
      </c>
      <c r="HF60" s="2">
        <f t="shared" si="29"/>
        <v>1.4714811974873454E-2</v>
      </c>
      <c r="HG60" s="2">
        <f t="shared" si="30"/>
        <v>3.1433045138249627E-2</v>
      </c>
      <c r="HH60" s="2">
        <f t="shared" si="31"/>
        <v>0</v>
      </c>
      <c r="HI60" s="2">
        <f t="shared" si="32"/>
        <v>1.9255081260654006E-2</v>
      </c>
      <c r="HJ60" s="3">
        <f t="shared" si="33"/>
        <v>264.15000915527344</v>
      </c>
      <c r="HK60" t="str">
        <f t="shared" si="34"/>
        <v>DHR</v>
      </c>
    </row>
    <row r="61" spans="1:219" hidden="1" x14ac:dyDescent="0.25">
      <c r="A61">
        <v>52</v>
      </c>
      <c r="B61" t="s">
        <v>438</v>
      </c>
      <c r="C61">
        <v>9</v>
      </c>
      <c r="D61">
        <v>1</v>
      </c>
      <c r="E61">
        <v>6</v>
      </c>
      <c r="F61">
        <v>0</v>
      </c>
      <c r="G61" t="s">
        <v>218</v>
      </c>
      <c r="H61" t="s">
        <v>218</v>
      </c>
      <c r="I61">
        <v>6</v>
      </c>
      <c r="J61">
        <v>0</v>
      </c>
      <c r="K61" t="s">
        <v>218</v>
      </c>
      <c r="L61" t="s">
        <v>218</v>
      </c>
      <c r="M61">
        <v>13</v>
      </c>
      <c r="N61">
        <v>9</v>
      </c>
      <c r="O61">
        <v>7</v>
      </c>
      <c r="P61">
        <v>131</v>
      </c>
      <c r="Q61">
        <v>30</v>
      </c>
      <c r="R61">
        <v>0</v>
      </c>
      <c r="S61">
        <v>0</v>
      </c>
      <c r="T61">
        <v>0</v>
      </c>
      <c r="U61">
        <v>0</v>
      </c>
      <c r="V61">
        <v>5</v>
      </c>
      <c r="W61">
        <v>3</v>
      </c>
      <c r="X61">
        <v>2</v>
      </c>
      <c r="Y61">
        <v>2</v>
      </c>
      <c r="Z61">
        <v>2</v>
      </c>
      <c r="AA61">
        <v>1</v>
      </c>
      <c r="AB61">
        <v>14</v>
      </c>
      <c r="AC61">
        <v>1</v>
      </c>
      <c r="AD61">
        <v>14</v>
      </c>
      <c r="AE61">
        <v>0</v>
      </c>
      <c r="AF61">
        <v>0</v>
      </c>
      <c r="AG61">
        <v>2</v>
      </c>
      <c r="AH61">
        <v>2</v>
      </c>
      <c r="AI61">
        <v>0</v>
      </c>
      <c r="AJ61">
        <v>0</v>
      </c>
      <c r="AK61">
        <v>1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 t="s">
        <v>439</v>
      </c>
      <c r="AV61">
        <v>101.4199981689453</v>
      </c>
      <c r="AW61">
        <v>101.40000152587891</v>
      </c>
      <c r="AX61">
        <v>103.8000030517578</v>
      </c>
      <c r="AY61">
        <v>100.86000061035161</v>
      </c>
      <c r="AZ61">
        <v>103.4199981689453</v>
      </c>
      <c r="BA61" s="2">
        <f t="shared" si="17"/>
        <v>-1.9720554995550366E-4</v>
      </c>
      <c r="BB61" s="2">
        <f t="shared" si="18"/>
        <v>2.3121401303641376E-2</v>
      </c>
      <c r="BC61" s="2">
        <f t="shared" si="19"/>
        <v>5.3254527357130543E-3</v>
      </c>
      <c r="BD61" s="2">
        <f t="shared" si="20"/>
        <v>2.475340943645854E-2</v>
      </c>
      <c r="BE61">
        <v>9</v>
      </c>
      <c r="BF61">
        <v>14</v>
      </c>
      <c r="BG61">
        <v>45</v>
      </c>
      <c r="BH61">
        <v>82</v>
      </c>
      <c r="BI61">
        <v>41</v>
      </c>
      <c r="BJ61">
        <v>0</v>
      </c>
      <c r="BK61">
        <v>0</v>
      </c>
      <c r="BL61">
        <v>0</v>
      </c>
      <c r="BM61">
        <v>0</v>
      </c>
      <c r="BN61">
        <v>3</v>
      </c>
      <c r="BO61">
        <v>2</v>
      </c>
      <c r="BP61">
        <v>0</v>
      </c>
      <c r="BQ61">
        <v>1</v>
      </c>
      <c r="BR61">
        <v>1</v>
      </c>
      <c r="BS61">
        <v>1</v>
      </c>
      <c r="BT61">
        <v>7</v>
      </c>
      <c r="BU61">
        <v>1</v>
      </c>
      <c r="BV61">
        <v>7</v>
      </c>
      <c r="BW61">
        <v>0</v>
      </c>
      <c r="BX61">
        <v>0</v>
      </c>
      <c r="BY61">
        <v>1</v>
      </c>
      <c r="BZ61">
        <v>1</v>
      </c>
      <c r="CA61">
        <v>0</v>
      </c>
      <c r="CB61">
        <v>0</v>
      </c>
      <c r="CC61">
        <v>1</v>
      </c>
      <c r="CD61">
        <v>1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 t="s">
        <v>440</v>
      </c>
      <c r="CN61">
        <v>103.4199981689453</v>
      </c>
      <c r="CO61">
        <v>103.4499969482422</v>
      </c>
      <c r="CP61">
        <v>103.51999664306641</v>
      </c>
      <c r="CQ61">
        <v>101.15000152587891</v>
      </c>
      <c r="CR61">
        <v>101.48000335693359</v>
      </c>
      <c r="CS61" s="2">
        <f t="shared" si="21"/>
        <v>2.899833753684522E-4</v>
      </c>
      <c r="CT61" s="2">
        <f t="shared" si="22"/>
        <v>6.7619491010573185E-4</v>
      </c>
      <c r="CU61" s="2">
        <f t="shared" si="23"/>
        <v>2.2232919190070422E-2</v>
      </c>
      <c r="CV61" s="2">
        <f t="shared" si="24"/>
        <v>3.2518902260376681E-3</v>
      </c>
      <c r="CW61">
        <v>1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1</v>
      </c>
      <c r="DG61">
        <v>0</v>
      </c>
      <c r="DH61">
        <v>0</v>
      </c>
      <c r="DI61">
        <v>0</v>
      </c>
      <c r="DJ61">
        <v>194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1</v>
      </c>
      <c r="DX61">
        <v>0</v>
      </c>
      <c r="DY61">
        <v>0</v>
      </c>
      <c r="DZ61">
        <v>0</v>
      </c>
      <c r="EA61">
        <v>1</v>
      </c>
      <c r="EB61">
        <v>0</v>
      </c>
      <c r="EC61">
        <v>0</v>
      </c>
      <c r="ED61">
        <v>0</v>
      </c>
      <c r="EE61" t="s">
        <v>441</v>
      </c>
      <c r="EF61">
        <v>101.48000335693359</v>
      </c>
      <c r="EG61">
        <v>101.26999664306641</v>
      </c>
      <c r="EH61">
        <v>102.3199996948242</v>
      </c>
      <c r="EI61">
        <v>101.0299987792969</v>
      </c>
      <c r="EJ61">
        <v>101.4100036621094</v>
      </c>
      <c r="EK61" s="2">
        <f t="shared" si="25"/>
        <v>-2.0737308267855248E-3</v>
      </c>
      <c r="EL61" s="2">
        <f t="shared" si="26"/>
        <v>1.0261953233869248E-2</v>
      </c>
      <c r="EM61" s="2">
        <f t="shared" si="27"/>
        <v>2.3698812256841562E-3</v>
      </c>
      <c r="EN61" s="2">
        <f t="shared" si="28"/>
        <v>3.7472129877703653E-3</v>
      </c>
      <c r="EO61">
        <v>108</v>
      </c>
      <c r="EP61">
        <v>85</v>
      </c>
      <c r="EQ61">
        <v>1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3</v>
      </c>
      <c r="EY61">
        <v>1</v>
      </c>
      <c r="EZ61">
        <v>0</v>
      </c>
      <c r="FA61">
        <v>0</v>
      </c>
      <c r="FB61">
        <v>0</v>
      </c>
      <c r="FC61">
        <v>1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 t="s">
        <v>442</v>
      </c>
      <c r="FX61">
        <v>101.4100036621094</v>
      </c>
      <c r="FY61">
        <v>101.38999938964839</v>
      </c>
      <c r="FZ61">
        <v>102.0100021362305</v>
      </c>
      <c r="GA61">
        <v>100.11000061035161</v>
      </c>
      <c r="GB61">
        <v>100.4899978637695</v>
      </c>
      <c r="GC61">
        <v>576</v>
      </c>
      <c r="GD61">
        <v>220</v>
      </c>
      <c r="GE61">
        <v>195</v>
      </c>
      <c r="GF61">
        <v>199</v>
      </c>
      <c r="GG61">
        <v>0</v>
      </c>
      <c r="GH61">
        <v>284</v>
      </c>
      <c r="GI61">
        <v>0</v>
      </c>
      <c r="GJ61">
        <v>0</v>
      </c>
      <c r="GK61">
        <v>21</v>
      </c>
      <c r="GL61">
        <v>197</v>
      </c>
      <c r="GM61">
        <v>0</v>
      </c>
      <c r="GN61">
        <v>194</v>
      </c>
      <c r="GO61">
        <v>2</v>
      </c>
      <c r="GP61">
        <v>0</v>
      </c>
      <c r="GQ61">
        <v>2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2.2000000000000002</v>
      </c>
      <c r="GX61" t="s">
        <v>218</v>
      </c>
      <c r="GY61">
        <v>2391989</v>
      </c>
      <c r="GZ61">
        <v>4592414</v>
      </c>
      <c r="HA61">
        <v>0.61199999999999999</v>
      </c>
      <c r="HB61">
        <v>0.80500000000000005</v>
      </c>
      <c r="HC61">
        <v>2.4500000000000002</v>
      </c>
      <c r="HD61">
        <v>2.79</v>
      </c>
      <c r="HE61">
        <v>0</v>
      </c>
      <c r="HF61" s="2">
        <f t="shared" si="29"/>
        <v>-1.9730025230724202E-4</v>
      </c>
      <c r="HG61" s="2">
        <f t="shared" si="30"/>
        <v>6.077862303679904E-3</v>
      </c>
      <c r="HH61" s="2">
        <f t="shared" si="31"/>
        <v>1.2624507219668346E-2</v>
      </c>
      <c r="HI61" s="2">
        <f t="shared" si="32"/>
        <v>3.7814435416054781E-3</v>
      </c>
      <c r="HJ61" s="3">
        <f t="shared" si="33"/>
        <v>102.6300048828126</v>
      </c>
      <c r="HK61" t="str">
        <f t="shared" si="34"/>
        <v>DELL</v>
      </c>
    </row>
    <row r="62" spans="1:219" hidden="1" x14ac:dyDescent="0.25">
      <c r="A62">
        <v>53</v>
      </c>
      <c r="B62" t="s">
        <v>443</v>
      </c>
      <c r="C62">
        <v>9</v>
      </c>
      <c r="D62">
        <v>0</v>
      </c>
      <c r="E62">
        <v>6</v>
      </c>
      <c r="F62">
        <v>0</v>
      </c>
      <c r="G62" t="s">
        <v>218</v>
      </c>
      <c r="H62" t="s">
        <v>218</v>
      </c>
      <c r="I62">
        <v>6</v>
      </c>
      <c r="J62">
        <v>0</v>
      </c>
      <c r="K62" t="s">
        <v>218</v>
      </c>
      <c r="L62" t="s">
        <v>218</v>
      </c>
      <c r="M62">
        <v>62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25</v>
      </c>
      <c r="W62">
        <v>20</v>
      </c>
      <c r="X62">
        <v>40</v>
      </c>
      <c r="Y62">
        <v>39</v>
      </c>
      <c r="Z62">
        <v>21</v>
      </c>
      <c r="AA62">
        <v>0</v>
      </c>
      <c r="AB62">
        <v>0</v>
      </c>
      <c r="AC62">
        <v>0</v>
      </c>
      <c r="AD62">
        <v>0</v>
      </c>
      <c r="AE62">
        <v>1</v>
      </c>
      <c r="AF62">
        <v>0</v>
      </c>
      <c r="AG62">
        <v>0</v>
      </c>
      <c r="AH62">
        <v>0</v>
      </c>
      <c r="AI62">
        <v>1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 t="s">
        <v>263</v>
      </c>
      <c r="AV62">
        <v>65.419998168945313</v>
      </c>
      <c r="AW62">
        <v>65.470001220703125</v>
      </c>
      <c r="AX62">
        <v>65.550003051757813</v>
      </c>
      <c r="AY62">
        <v>65</v>
      </c>
      <c r="AZ62">
        <v>65.529998779296875</v>
      </c>
      <c r="BA62" s="2">
        <f t="shared" si="17"/>
        <v>7.637551676415999E-4</v>
      </c>
      <c r="BB62" s="2">
        <f t="shared" si="18"/>
        <v>1.2204702872632422E-3</v>
      </c>
      <c r="BC62" s="2">
        <f t="shared" si="19"/>
        <v>7.1788790581922557E-3</v>
      </c>
      <c r="BD62" s="2">
        <f t="shared" si="20"/>
        <v>8.0878801948691681E-3</v>
      </c>
      <c r="BE62">
        <v>4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20</v>
      </c>
      <c r="BO62">
        <v>30</v>
      </c>
      <c r="BP62">
        <v>30</v>
      </c>
      <c r="BQ62">
        <v>49</v>
      </c>
      <c r="BR62">
        <v>54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 t="s">
        <v>444</v>
      </c>
      <c r="CN62">
        <v>65.529998779296875</v>
      </c>
      <c r="CO62">
        <v>65.370002746582031</v>
      </c>
      <c r="CP62">
        <v>65.94000244140625</v>
      </c>
      <c r="CQ62">
        <v>65.180000305175781</v>
      </c>
      <c r="CR62">
        <v>65.480003356933594</v>
      </c>
      <c r="CS62" s="2">
        <f t="shared" si="21"/>
        <v>-2.4475451429166739E-3</v>
      </c>
      <c r="CT62" s="2">
        <f t="shared" si="22"/>
        <v>8.6442170718861178E-3</v>
      </c>
      <c r="CU62" s="2">
        <f t="shared" si="23"/>
        <v>2.9065692737206827E-3</v>
      </c>
      <c r="CV62" s="2">
        <f t="shared" si="24"/>
        <v>4.5815979898853332E-3</v>
      </c>
      <c r="CW62">
        <v>147</v>
      </c>
      <c r="CX62">
        <v>9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55</v>
      </c>
      <c r="DG62">
        <v>6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 t="s">
        <v>388</v>
      </c>
      <c r="EF62">
        <v>65.480003356933594</v>
      </c>
      <c r="EG62">
        <v>65.389999389648438</v>
      </c>
      <c r="EH62">
        <v>66.290000915527344</v>
      </c>
      <c r="EI62">
        <v>65.199996948242188</v>
      </c>
      <c r="EJ62">
        <v>66.150001525878906</v>
      </c>
      <c r="EK62" s="2">
        <f t="shared" si="25"/>
        <v>-1.3764179251454234E-3</v>
      </c>
      <c r="EL62" s="2">
        <f t="shared" si="26"/>
        <v>1.3576731233203132E-2</v>
      </c>
      <c r="EM62" s="2">
        <f t="shared" si="27"/>
        <v>2.9056804278901893E-3</v>
      </c>
      <c r="EN62" s="2">
        <f t="shared" si="28"/>
        <v>1.436136894517015E-2</v>
      </c>
      <c r="EO62">
        <v>3</v>
      </c>
      <c r="EP62">
        <v>39</v>
      </c>
      <c r="EQ62">
        <v>145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1</v>
      </c>
      <c r="EZ62">
        <v>0</v>
      </c>
      <c r="FA62">
        <v>0</v>
      </c>
      <c r="FB62">
        <v>0</v>
      </c>
      <c r="FC62">
        <v>1</v>
      </c>
      <c r="FD62">
        <v>1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 t="s">
        <v>445</v>
      </c>
      <c r="FX62">
        <v>66.150001525878906</v>
      </c>
      <c r="FY62">
        <v>66.389999389648438</v>
      </c>
      <c r="FZ62">
        <v>66.389999389648438</v>
      </c>
      <c r="GA62">
        <v>64.970001220703125</v>
      </c>
      <c r="GB62">
        <v>65.300003051757813</v>
      </c>
      <c r="GC62">
        <v>410</v>
      </c>
      <c r="GD62">
        <v>390</v>
      </c>
      <c r="GE62">
        <v>343</v>
      </c>
      <c r="GF62">
        <v>62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75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2.1</v>
      </c>
      <c r="GX62" t="s">
        <v>218</v>
      </c>
      <c r="GY62">
        <v>1244703</v>
      </c>
      <c r="GZ62">
        <v>1329814</v>
      </c>
      <c r="HA62">
        <v>0.86899999999999999</v>
      </c>
      <c r="HB62">
        <v>1.36</v>
      </c>
      <c r="HC62">
        <v>0.96</v>
      </c>
      <c r="HD62">
        <v>1.33</v>
      </c>
      <c r="HF62" s="2">
        <f t="shared" si="29"/>
        <v>3.614970115618843E-3</v>
      </c>
      <c r="HG62" s="2">
        <f t="shared" si="30"/>
        <v>0</v>
      </c>
      <c r="HH62" s="2">
        <f t="shared" si="31"/>
        <v>2.1388735984334439E-2</v>
      </c>
      <c r="HI62" s="2">
        <f t="shared" si="32"/>
        <v>5.0536265793605928E-3</v>
      </c>
      <c r="HJ62" s="3">
        <f t="shared" si="33"/>
        <v>66.389999389648438</v>
      </c>
      <c r="HK62" t="str">
        <f t="shared" si="34"/>
        <v>XRAY</v>
      </c>
    </row>
    <row r="63" spans="1:219" hidden="1" x14ac:dyDescent="0.25">
      <c r="A63">
        <v>54</v>
      </c>
      <c r="B63" t="s">
        <v>446</v>
      </c>
      <c r="C63">
        <v>9</v>
      </c>
      <c r="D63">
        <v>0</v>
      </c>
      <c r="E63">
        <v>6</v>
      </c>
      <c r="F63">
        <v>0</v>
      </c>
      <c r="G63" t="s">
        <v>218</v>
      </c>
      <c r="H63" t="s">
        <v>218</v>
      </c>
      <c r="I63">
        <v>6</v>
      </c>
      <c r="J63">
        <v>0</v>
      </c>
      <c r="K63" t="s">
        <v>218</v>
      </c>
      <c r="L63" t="s">
        <v>218</v>
      </c>
      <c r="M63">
        <v>3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5</v>
      </c>
      <c r="W63">
        <v>7</v>
      </c>
      <c r="X63">
        <v>11</v>
      </c>
      <c r="Y63">
        <v>22</v>
      </c>
      <c r="Z63">
        <v>144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3</v>
      </c>
      <c r="AN63">
        <v>0</v>
      </c>
      <c r="AO63">
        <v>0</v>
      </c>
      <c r="AP63">
        <v>0</v>
      </c>
      <c r="AQ63">
        <v>1</v>
      </c>
      <c r="AR63">
        <v>0</v>
      </c>
      <c r="AS63">
        <v>0</v>
      </c>
      <c r="AT63">
        <v>0</v>
      </c>
      <c r="AU63" t="s">
        <v>447</v>
      </c>
      <c r="AV63">
        <v>400.04000854492188</v>
      </c>
      <c r="AW63">
        <v>396.60000610351563</v>
      </c>
      <c r="AX63">
        <v>399.010009765625</v>
      </c>
      <c r="AY63">
        <v>391.64999389648438</v>
      </c>
      <c r="AZ63">
        <v>393.04000854492188</v>
      </c>
      <c r="BA63" s="2">
        <f t="shared" si="17"/>
        <v>-8.6737326991073171E-3</v>
      </c>
      <c r="BB63" s="2">
        <f t="shared" si="18"/>
        <v>6.0399579036249929E-3</v>
      </c>
      <c r="BC63" s="2">
        <f t="shared" si="19"/>
        <v>1.2481119845820787E-2</v>
      </c>
      <c r="BD63" s="2">
        <f t="shared" si="20"/>
        <v>3.5365729142523561E-3</v>
      </c>
      <c r="BE63">
        <v>35</v>
      </c>
      <c r="BF63">
        <v>1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19</v>
      </c>
      <c r="BO63">
        <v>8</v>
      </c>
      <c r="BP63">
        <v>10</v>
      </c>
      <c r="BQ63">
        <v>9</v>
      </c>
      <c r="BR63">
        <v>112</v>
      </c>
      <c r="BS63">
        <v>0</v>
      </c>
      <c r="BT63">
        <v>0</v>
      </c>
      <c r="BU63">
        <v>0</v>
      </c>
      <c r="BV63">
        <v>0</v>
      </c>
      <c r="BW63">
        <v>1</v>
      </c>
      <c r="BX63">
        <v>0</v>
      </c>
      <c r="BY63">
        <v>0</v>
      </c>
      <c r="BZ63">
        <v>0</v>
      </c>
      <c r="CA63">
        <v>1</v>
      </c>
      <c r="CB63">
        <v>0</v>
      </c>
      <c r="CC63">
        <v>1</v>
      </c>
      <c r="CD63">
        <v>0</v>
      </c>
      <c r="CE63">
        <v>36</v>
      </c>
      <c r="CF63">
        <v>1</v>
      </c>
      <c r="CG63">
        <v>0</v>
      </c>
      <c r="CH63">
        <v>0</v>
      </c>
      <c r="CI63">
        <v>1</v>
      </c>
      <c r="CJ63">
        <v>1</v>
      </c>
      <c r="CK63">
        <v>0</v>
      </c>
      <c r="CL63">
        <v>0</v>
      </c>
      <c r="CM63" t="s">
        <v>448</v>
      </c>
      <c r="CN63">
        <v>393.04000854492188</v>
      </c>
      <c r="CO63">
        <v>389.80999755859381</v>
      </c>
      <c r="CP63">
        <v>395.57998657226563</v>
      </c>
      <c r="CQ63">
        <v>383.26998901367188</v>
      </c>
      <c r="CR63">
        <v>388.91000366210938</v>
      </c>
      <c r="CS63" s="2">
        <f t="shared" si="21"/>
        <v>-8.2861163298988405E-3</v>
      </c>
      <c r="CT63" s="2">
        <f t="shared" si="22"/>
        <v>1.458614998111829E-2</v>
      </c>
      <c r="CU63" s="2">
        <f t="shared" si="23"/>
        <v>1.677742640230484E-2</v>
      </c>
      <c r="CV63" s="2">
        <f t="shared" si="24"/>
        <v>1.4502107416443866E-2</v>
      </c>
      <c r="CW63">
        <v>10</v>
      </c>
      <c r="CX63">
        <v>13</v>
      </c>
      <c r="CY63">
        <v>12</v>
      </c>
      <c r="CZ63">
        <v>0</v>
      </c>
      <c r="DA63">
        <v>0</v>
      </c>
      <c r="DB63">
        <v>1</v>
      </c>
      <c r="DC63">
        <v>12</v>
      </c>
      <c r="DD63">
        <v>0</v>
      </c>
      <c r="DE63">
        <v>0</v>
      </c>
      <c r="DF63">
        <v>2</v>
      </c>
      <c r="DG63">
        <v>16</v>
      </c>
      <c r="DH63">
        <v>15</v>
      </c>
      <c r="DI63">
        <v>23</v>
      </c>
      <c r="DJ63">
        <v>106</v>
      </c>
      <c r="DK63">
        <v>1</v>
      </c>
      <c r="DL63">
        <v>6</v>
      </c>
      <c r="DM63">
        <v>0</v>
      </c>
      <c r="DN63">
        <v>0</v>
      </c>
      <c r="DO63">
        <v>25</v>
      </c>
      <c r="DP63">
        <v>12</v>
      </c>
      <c r="DQ63">
        <v>0</v>
      </c>
      <c r="DR63">
        <v>0</v>
      </c>
      <c r="DS63">
        <v>1</v>
      </c>
      <c r="DT63">
        <v>1</v>
      </c>
      <c r="DU63">
        <v>0</v>
      </c>
      <c r="DV63">
        <v>0</v>
      </c>
      <c r="DW63">
        <v>35</v>
      </c>
      <c r="DX63">
        <v>25</v>
      </c>
      <c r="DY63">
        <v>0</v>
      </c>
      <c r="DZ63">
        <v>0</v>
      </c>
      <c r="EA63">
        <v>1</v>
      </c>
      <c r="EB63">
        <v>1</v>
      </c>
      <c r="EC63">
        <v>0</v>
      </c>
      <c r="ED63">
        <v>0</v>
      </c>
      <c r="EE63" t="s">
        <v>449</v>
      </c>
      <c r="EF63">
        <v>388.91000366210938</v>
      </c>
      <c r="EG63">
        <v>391.32998657226563</v>
      </c>
      <c r="EH63">
        <v>403.60000610351563</v>
      </c>
      <c r="EI63">
        <v>388.75</v>
      </c>
      <c r="EJ63">
        <v>401.6199951171875</v>
      </c>
      <c r="EK63" s="2">
        <f t="shared" si="25"/>
        <v>6.1839955873388419E-3</v>
      </c>
      <c r="EL63" s="2">
        <f t="shared" si="26"/>
        <v>3.0401435445228886E-2</v>
      </c>
      <c r="EM63" s="2">
        <f t="shared" si="27"/>
        <v>6.59286704518669E-3</v>
      </c>
      <c r="EN63" s="2">
        <f t="shared" si="28"/>
        <v>3.2045205103476526E-2</v>
      </c>
      <c r="EO63">
        <v>12</v>
      </c>
      <c r="EP63">
        <v>6</v>
      </c>
      <c r="EQ63">
        <v>24</v>
      </c>
      <c r="ER63">
        <v>12</v>
      </c>
      <c r="ES63">
        <v>129</v>
      </c>
      <c r="ET63">
        <v>0</v>
      </c>
      <c r="EU63">
        <v>0</v>
      </c>
      <c r="EV63">
        <v>0</v>
      </c>
      <c r="EW63">
        <v>0</v>
      </c>
      <c r="EX63">
        <v>2</v>
      </c>
      <c r="EY63">
        <v>0</v>
      </c>
      <c r="EZ63">
        <v>2</v>
      </c>
      <c r="FA63">
        <v>1</v>
      </c>
      <c r="FB63">
        <v>2</v>
      </c>
      <c r="FC63">
        <v>1</v>
      </c>
      <c r="FD63">
        <v>7</v>
      </c>
      <c r="FE63">
        <v>1</v>
      </c>
      <c r="FF63">
        <v>7</v>
      </c>
      <c r="FG63">
        <v>0</v>
      </c>
      <c r="FH63">
        <v>0</v>
      </c>
      <c r="FI63">
        <v>2</v>
      </c>
      <c r="FJ63">
        <v>2</v>
      </c>
      <c r="FK63">
        <v>0</v>
      </c>
      <c r="FL63">
        <v>0</v>
      </c>
      <c r="FM63">
        <v>1</v>
      </c>
      <c r="FN63">
        <v>1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 t="s">
        <v>450</v>
      </c>
      <c r="FX63">
        <v>401.6199951171875</v>
      </c>
      <c r="FY63">
        <v>403.1400146484375</v>
      </c>
      <c r="FZ63">
        <v>413.6199951171875</v>
      </c>
      <c r="GA63">
        <v>403.1400146484375</v>
      </c>
      <c r="GB63">
        <v>410.3800048828125</v>
      </c>
      <c r="GC63">
        <v>257</v>
      </c>
      <c r="GD63">
        <v>516</v>
      </c>
      <c r="GE63">
        <v>218</v>
      </c>
      <c r="GF63">
        <v>169</v>
      </c>
      <c r="GG63">
        <v>0</v>
      </c>
      <c r="GH63">
        <v>141</v>
      </c>
      <c r="GI63">
        <v>0</v>
      </c>
      <c r="GJ63">
        <v>141</v>
      </c>
      <c r="GK63">
        <v>7</v>
      </c>
      <c r="GL63">
        <v>364</v>
      </c>
      <c r="GM63">
        <v>7</v>
      </c>
      <c r="GN63">
        <v>108</v>
      </c>
      <c r="GO63">
        <v>2</v>
      </c>
      <c r="GP63">
        <v>1</v>
      </c>
      <c r="GQ63">
        <v>1</v>
      </c>
      <c r="GR63">
        <v>1</v>
      </c>
      <c r="GS63">
        <v>0</v>
      </c>
      <c r="GT63">
        <v>0</v>
      </c>
      <c r="GU63">
        <v>0</v>
      </c>
      <c r="GV63">
        <v>0</v>
      </c>
      <c r="GW63">
        <v>1.7</v>
      </c>
      <c r="GX63" t="s">
        <v>218</v>
      </c>
      <c r="GY63">
        <v>526590</v>
      </c>
      <c r="GZ63">
        <v>537971</v>
      </c>
      <c r="HA63">
        <v>5.1070000000000002</v>
      </c>
      <c r="HB63">
        <v>5.577</v>
      </c>
      <c r="HC63">
        <v>7.15</v>
      </c>
      <c r="HD63">
        <v>4.0999999999999996</v>
      </c>
      <c r="HE63">
        <v>0</v>
      </c>
      <c r="HF63" s="2">
        <f t="shared" si="29"/>
        <v>3.7704506524254278E-3</v>
      </c>
      <c r="HG63" s="2">
        <f t="shared" si="30"/>
        <v>2.5337219168480418E-2</v>
      </c>
      <c r="HH63" s="2">
        <f t="shared" si="31"/>
        <v>0</v>
      </c>
      <c r="HI63" s="2">
        <f t="shared" si="32"/>
        <v>1.7642161285227442E-2</v>
      </c>
      <c r="HJ63" s="3">
        <f t="shared" si="33"/>
        <v>424.0999755859375</v>
      </c>
      <c r="HK63" t="str">
        <f t="shared" si="34"/>
        <v>DXCM</v>
      </c>
    </row>
    <row r="64" spans="1:219" hidden="1" x14ac:dyDescent="0.25">
      <c r="A64">
        <v>55</v>
      </c>
      <c r="B64" t="s">
        <v>451</v>
      </c>
      <c r="C64">
        <v>11</v>
      </c>
      <c r="D64">
        <v>0</v>
      </c>
      <c r="E64">
        <v>6</v>
      </c>
      <c r="F64">
        <v>0</v>
      </c>
      <c r="G64" t="s">
        <v>218</v>
      </c>
      <c r="H64" t="s">
        <v>218</v>
      </c>
      <c r="I64">
        <v>6</v>
      </c>
      <c r="J64">
        <v>0</v>
      </c>
      <c r="K64" t="s">
        <v>218</v>
      </c>
      <c r="L64" t="s">
        <v>218</v>
      </c>
      <c r="M64">
        <v>13</v>
      </c>
      <c r="N64">
        <v>13</v>
      </c>
      <c r="O64">
        <v>7</v>
      </c>
      <c r="P64">
        <v>39</v>
      </c>
      <c r="Q64">
        <v>122</v>
      </c>
      <c r="R64">
        <v>0</v>
      </c>
      <c r="S64">
        <v>0</v>
      </c>
      <c r="T64">
        <v>0</v>
      </c>
      <c r="U64">
        <v>0</v>
      </c>
      <c r="V64">
        <v>1</v>
      </c>
      <c r="W64">
        <v>0</v>
      </c>
      <c r="X64">
        <v>0</v>
      </c>
      <c r="Y64">
        <v>0</v>
      </c>
      <c r="Z64">
        <v>0</v>
      </c>
      <c r="AA64">
        <v>1</v>
      </c>
      <c r="AB64">
        <v>1</v>
      </c>
      <c r="AC64">
        <v>1</v>
      </c>
      <c r="AD64">
        <v>1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 t="s">
        <v>452</v>
      </c>
      <c r="AV64">
        <v>84.349998474121094</v>
      </c>
      <c r="AW64">
        <v>85.419998168945313</v>
      </c>
      <c r="AX64">
        <v>85.699996948242188</v>
      </c>
      <c r="AY64">
        <v>83.620002746582031</v>
      </c>
      <c r="AZ64">
        <v>84.290000915527344</v>
      </c>
      <c r="BA64" s="2">
        <f t="shared" si="17"/>
        <v>1.2526337131358312E-2</v>
      </c>
      <c r="BB64" s="2">
        <f t="shared" si="18"/>
        <v>3.2671970743006762E-3</v>
      </c>
      <c r="BC64" s="2">
        <f t="shared" si="19"/>
        <v>2.1072295258110607E-2</v>
      </c>
      <c r="BD64" s="2">
        <f t="shared" si="20"/>
        <v>7.9487265591177136E-3</v>
      </c>
      <c r="BE64">
        <v>2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2</v>
      </c>
      <c r="BQ64">
        <v>4</v>
      </c>
      <c r="BR64">
        <v>189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2</v>
      </c>
      <c r="CF64">
        <v>0</v>
      </c>
      <c r="CG64">
        <v>0</v>
      </c>
      <c r="CH64">
        <v>0</v>
      </c>
      <c r="CI64">
        <v>1</v>
      </c>
      <c r="CJ64">
        <v>0</v>
      </c>
      <c r="CK64">
        <v>0</v>
      </c>
      <c r="CL64">
        <v>0</v>
      </c>
      <c r="CM64" t="s">
        <v>442</v>
      </c>
      <c r="CN64">
        <v>84.290000915527344</v>
      </c>
      <c r="CO64">
        <v>84.010002136230469</v>
      </c>
      <c r="CP64">
        <v>84.150001525878906</v>
      </c>
      <c r="CQ64">
        <v>81.339996337890625</v>
      </c>
      <c r="CR64">
        <v>82.860000610351563</v>
      </c>
      <c r="CS64" s="2">
        <f t="shared" si="21"/>
        <v>-3.3329219399713672E-3</v>
      </c>
      <c r="CT64" s="2">
        <f t="shared" si="22"/>
        <v>1.6636884980374411E-3</v>
      </c>
      <c r="CU64" s="2">
        <f t="shared" si="23"/>
        <v>3.1781998934009903E-2</v>
      </c>
      <c r="CV64" s="2">
        <f t="shared" si="24"/>
        <v>1.8344246455038626E-2</v>
      </c>
      <c r="CW64">
        <v>3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4</v>
      </c>
      <c r="DG64">
        <v>1</v>
      </c>
      <c r="DH64">
        <v>1</v>
      </c>
      <c r="DI64">
        <v>5</v>
      </c>
      <c r="DJ64">
        <v>184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4</v>
      </c>
      <c r="DX64">
        <v>0</v>
      </c>
      <c r="DY64">
        <v>0</v>
      </c>
      <c r="DZ64">
        <v>0</v>
      </c>
      <c r="EA64">
        <v>1</v>
      </c>
      <c r="EB64">
        <v>0</v>
      </c>
      <c r="EC64">
        <v>0</v>
      </c>
      <c r="ED64">
        <v>0</v>
      </c>
      <c r="EE64" t="s">
        <v>453</v>
      </c>
      <c r="EF64">
        <v>82.860000610351563</v>
      </c>
      <c r="EG64">
        <v>83</v>
      </c>
      <c r="EH64">
        <v>85</v>
      </c>
      <c r="EI64">
        <v>82.510002136230469</v>
      </c>
      <c r="EJ64">
        <v>84.55999755859375</v>
      </c>
      <c r="EK64" s="2">
        <f t="shared" si="25"/>
        <v>1.6867396343185348E-3</v>
      </c>
      <c r="EL64" s="2">
        <f t="shared" si="26"/>
        <v>2.352941176470591E-2</v>
      </c>
      <c r="EM64" s="2">
        <f t="shared" si="27"/>
        <v>5.9035887201148718E-3</v>
      </c>
      <c r="EN64" s="2">
        <f t="shared" si="28"/>
        <v>2.4243087530162133E-2</v>
      </c>
      <c r="EO64">
        <v>1</v>
      </c>
      <c r="EP64">
        <v>10</v>
      </c>
      <c r="EQ64">
        <v>17</v>
      </c>
      <c r="ER64">
        <v>95</v>
      </c>
      <c r="ES64">
        <v>68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1</v>
      </c>
      <c r="FA64">
        <v>1</v>
      </c>
      <c r="FB64">
        <v>1</v>
      </c>
      <c r="FC64">
        <v>1</v>
      </c>
      <c r="FD64">
        <v>3</v>
      </c>
      <c r="FE64">
        <v>1</v>
      </c>
      <c r="FF64">
        <v>3</v>
      </c>
      <c r="FG64">
        <v>0</v>
      </c>
      <c r="FH64">
        <v>0</v>
      </c>
      <c r="FI64">
        <v>1</v>
      </c>
      <c r="FJ64">
        <v>1</v>
      </c>
      <c r="FK64">
        <v>0</v>
      </c>
      <c r="FL64">
        <v>0</v>
      </c>
      <c r="FM64">
        <v>1</v>
      </c>
      <c r="FN64">
        <v>1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 t="s">
        <v>454</v>
      </c>
      <c r="FX64">
        <v>84.55999755859375</v>
      </c>
      <c r="FY64">
        <v>85.449996948242188</v>
      </c>
      <c r="FZ64">
        <v>85.69000244140625</v>
      </c>
      <c r="GA64">
        <v>83.480003356933594</v>
      </c>
      <c r="GB64">
        <v>84.540000915527344</v>
      </c>
      <c r="GC64">
        <v>390</v>
      </c>
      <c r="GD64">
        <v>394</v>
      </c>
      <c r="GE64">
        <v>194</v>
      </c>
      <c r="GF64">
        <v>198</v>
      </c>
      <c r="GG64">
        <v>0</v>
      </c>
      <c r="GH64">
        <v>324</v>
      </c>
      <c r="GI64">
        <v>0</v>
      </c>
      <c r="GJ64">
        <v>163</v>
      </c>
      <c r="GK64">
        <v>4</v>
      </c>
      <c r="GL64">
        <v>374</v>
      </c>
      <c r="GM64">
        <v>3</v>
      </c>
      <c r="GN64">
        <v>185</v>
      </c>
      <c r="GO64">
        <v>1</v>
      </c>
      <c r="GP64">
        <v>1</v>
      </c>
      <c r="GQ64">
        <v>1</v>
      </c>
      <c r="GR64">
        <v>1</v>
      </c>
      <c r="GS64">
        <v>0</v>
      </c>
      <c r="GT64">
        <v>0</v>
      </c>
      <c r="GU64">
        <v>0</v>
      </c>
      <c r="GV64">
        <v>0</v>
      </c>
      <c r="GW64">
        <v>2.4</v>
      </c>
      <c r="GX64" t="s">
        <v>218</v>
      </c>
      <c r="GY64">
        <v>1367210</v>
      </c>
      <c r="GZ64">
        <v>1462257</v>
      </c>
      <c r="HA64">
        <v>0.67400000000000004</v>
      </c>
      <c r="HB64">
        <v>1.474</v>
      </c>
      <c r="HC64">
        <v>1.65</v>
      </c>
      <c r="HD64">
        <v>6.37</v>
      </c>
      <c r="HE64">
        <v>0.2185</v>
      </c>
      <c r="HF64" s="2">
        <f t="shared" si="29"/>
        <v>1.0415440859377845E-2</v>
      </c>
      <c r="HG64" s="2">
        <f t="shared" si="30"/>
        <v>2.8008575834523874E-3</v>
      </c>
      <c r="HH64" s="2">
        <f t="shared" si="31"/>
        <v>2.3054343612227801E-2</v>
      </c>
      <c r="HI64" s="2">
        <f t="shared" si="32"/>
        <v>1.2538414325934388E-2</v>
      </c>
      <c r="HJ64" s="3">
        <f t="shared" si="33"/>
        <v>85.930007934570313</v>
      </c>
      <c r="HK64" t="str">
        <f t="shared" si="34"/>
        <v>DKS</v>
      </c>
    </row>
    <row r="65" spans="1:219" hidden="1" x14ac:dyDescent="0.25">
      <c r="A65">
        <v>56</v>
      </c>
      <c r="B65" t="s">
        <v>455</v>
      </c>
      <c r="C65">
        <v>9</v>
      </c>
      <c r="D65">
        <v>0</v>
      </c>
      <c r="E65">
        <v>6</v>
      </c>
      <c r="F65">
        <v>0</v>
      </c>
      <c r="G65" t="s">
        <v>218</v>
      </c>
      <c r="H65" t="s">
        <v>218</v>
      </c>
      <c r="I65">
        <v>6</v>
      </c>
      <c r="J65">
        <v>0</v>
      </c>
      <c r="K65" t="s">
        <v>218</v>
      </c>
      <c r="L65" t="s">
        <v>218</v>
      </c>
      <c r="M65">
        <v>1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4</v>
      </c>
      <c r="Y65">
        <v>1</v>
      </c>
      <c r="Z65">
        <v>188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1</v>
      </c>
      <c r="AN65">
        <v>0</v>
      </c>
      <c r="AO65">
        <v>0</v>
      </c>
      <c r="AP65">
        <v>0</v>
      </c>
      <c r="AQ65">
        <v>1</v>
      </c>
      <c r="AR65">
        <v>0</v>
      </c>
      <c r="AS65">
        <v>0</v>
      </c>
      <c r="AT65">
        <v>0</v>
      </c>
      <c r="AU65" t="s">
        <v>271</v>
      </c>
      <c r="AV65">
        <v>145.96000671386719</v>
      </c>
      <c r="AW65">
        <v>146.19999694824219</v>
      </c>
      <c r="AX65">
        <v>147.97999572753909</v>
      </c>
      <c r="AY65">
        <v>145.3999938964844</v>
      </c>
      <c r="AZ65">
        <v>147.75999450683591</v>
      </c>
      <c r="BA65" s="2">
        <f t="shared" si="17"/>
        <v>1.6415201052293327E-3</v>
      </c>
      <c r="BB65" s="2">
        <f t="shared" si="18"/>
        <v>1.2028644618791828E-2</v>
      </c>
      <c r="BC65" s="2">
        <f t="shared" si="19"/>
        <v>5.4719772124277588E-3</v>
      </c>
      <c r="BD65" s="2">
        <f t="shared" si="20"/>
        <v>1.5971850961610023E-2</v>
      </c>
      <c r="BE65">
        <v>39</v>
      </c>
      <c r="BF65">
        <v>118</v>
      </c>
      <c r="BG65">
        <v>30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4</v>
      </c>
      <c r="BO65">
        <v>4</v>
      </c>
      <c r="BP65">
        <v>0</v>
      </c>
      <c r="BQ65">
        <v>2</v>
      </c>
      <c r="BR65">
        <v>1</v>
      </c>
      <c r="BS65">
        <v>1</v>
      </c>
      <c r="BT65">
        <v>11</v>
      </c>
      <c r="BU65">
        <v>0</v>
      </c>
      <c r="BV65">
        <v>0</v>
      </c>
      <c r="BW65">
        <v>0</v>
      </c>
      <c r="BX65">
        <v>0</v>
      </c>
      <c r="BY65">
        <v>1</v>
      </c>
      <c r="BZ65">
        <v>1</v>
      </c>
      <c r="CA65">
        <v>0</v>
      </c>
      <c r="CB65">
        <v>0</v>
      </c>
      <c r="CC65">
        <v>1</v>
      </c>
      <c r="CD65">
        <v>1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 t="s">
        <v>456</v>
      </c>
      <c r="CN65">
        <v>147.75999450683591</v>
      </c>
      <c r="CO65">
        <v>148.00999450683591</v>
      </c>
      <c r="CP65">
        <v>151.7799987792969</v>
      </c>
      <c r="CQ65">
        <v>148.00999450683591</v>
      </c>
      <c r="CR65">
        <v>150.94000244140619</v>
      </c>
      <c r="CS65" s="2">
        <f t="shared" si="21"/>
        <v>1.689075125183237E-3</v>
      </c>
      <c r="CT65" s="2">
        <f t="shared" si="22"/>
        <v>2.4838610507191716E-2</v>
      </c>
      <c r="CU65" s="2">
        <f t="shared" si="23"/>
        <v>0</v>
      </c>
      <c r="CV65" s="2">
        <f t="shared" si="24"/>
        <v>1.941173901668436E-2</v>
      </c>
      <c r="CW65">
        <v>1</v>
      </c>
      <c r="CX65">
        <v>2</v>
      </c>
      <c r="CY65">
        <v>21</v>
      </c>
      <c r="CZ65">
        <v>89</v>
      </c>
      <c r="DA65">
        <v>81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 t="s">
        <v>236</v>
      </c>
      <c r="EF65">
        <v>150.94000244140619</v>
      </c>
      <c r="EG65">
        <v>151.92999267578119</v>
      </c>
      <c r="EH65">
        <v>152.30000305175781</v>
      </c>
      <c r="EI65">
        <v>150.30000305175781</v>
      </c>
      <c r="EJ65">
        <v>150.82000732421881</v>
      </c>
      <c r="EK65" s="2">
        <f t="shared" si="25"/>
        <v>6.5160947943151415E-3</v>
      </c>
      <c r="EL65" s="2">
        <f t="shared" si="26"/>
        <v>2.4294837069102071E-3</v>
      </c>
      <c r="EM65" s="2">
        <f t="shared" si="27"/>
        <v>1.0728557247427606E-2</v>
      </c>
      <c r="EN65" s="2">
        <f t="shared" si="28"/>
        <v>3.4478467524745593E-3</v>
      </c>
      <c r="EO65">
        <v>11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17</v>
      </c>
      <c r="EY65">
        <v>17</v>
      </c>
      <c r="EZ65">
        <v>25</v>
      </c>
      <c r="FA65">
        <v>14</v>
      </c>
      <c r="FB65">
        <v>122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12</v>
      </c>
      <c r="FP65">
        <v>0</v>
      </c>
      <c r="FQ65">
        <v>0</v>
      </c>
      <c r="FR65">
        <v>0</v>
      </c>
      <c r="FS65">
        <v>1</v>
      </c>
      <c r="FT65">
        <v>0</v>
      </c>
      <c r="FU65">
        <v>0</v>
      </c>
      <c r="FV65">
        <v>0</v>
      </c>
      <c r="FW65" t="s">
        <v>388</v>
      </c>
      <c r="FX65">
        <v>150.82000732421881</v>
      </c>
      <c r="FY65">
        <v>150.30999755859381</v>
      </c>
      <c r="FZ65">
        <v>150.6600036621094</v>
      </c>
      <c r="GA65">
        <v>148.9700012207031</v>
      </c>
      <c r="GB65">
        <v>149.05000305175781</v>
      </c>
      <c r="GC65">
        <v>393</v>
      </c>
      <c r="GD65">
        <v>399</v>
      </c>
      <c r="GE65">
        <v>205</v>
      </c>
      <c r="GF65">
        <v>195</v>
      </c>
      <c r="GG65">
        <v>0</v>
      </c>
      <c r="GH65">
        <v>170</v>
      </c>
      <c r="GI65">
        <v>0</v>
      </c>
      <c r="GJ65">
        <v>170</v>
      </c>
      <c r="GK65">
        <v>0</v>
      </c>
      <c r="GL65">
        <v>311</v>
      </c>
      <c r="GM65">
        <v>0</v>
      </c>
      <c r="GN65">
        <v>122</v>
      </c>
      <c r="GO65">
        <v>1</v>
      </c>
      <c r="GP65">
        <v>0</v>
      </c>
      <c r="GQ65">
        <v>1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2.1</v>
      </c>
      <c r="GX65" t="s">
        <v>218</v>
      </c>
      <c r="GY65">
        <v>1434122</v>
      </c>
      <c r="GZ65">
        <v>1057542</v>
      </c>
      <c r="HA65">
        <v>0.61099999999999999</v>
      </c>
      <c r="HB65">
        <v>0.61799999999999999</v>
      </c>
      <c r="HC65">
        <v>3.86</v>
      </c>
      <c r="HD65">
        <v>3.81</v>
      </c>
      <c r="HE65">
        <v>4.4800000000000004</v>
      </c>
      <c r="HF65" s="2">
        <f t="shared" si="29"/>
        <v>-3.3930528501684432E-3</v>
      </c>
      <c r="HG65" s="2">
        <f t="shared" si="30"/>
        <v>2.3231520974907882E-3</v>
      </c>
      <c r="HH65" s="2">
        <f t="shared" si="31"/>
        <v>8.9148849687683551E-3</v>
      </c>
      <c r="HI65" s="2">
        <f t="shared" si="32"/>
        <v>5.36744913899323E-4</v>
      </c>
      <c r="HJ65" s="3">
        <f t="shared" si="33"/>
        <v>151.010009765625</v>
      </c>
      <c r="HK65" t="str">
        <f t="shared" si="34"/>
        <v>DLR</v>
      </c>
    </row>
    <row r="66" spans="1:219" hidden="1" x14ac:dyDescent="0.25">
      <c r="A66">
        <v>57</v>
      </c>
      <c r="B66" t="s">
        <v>457</v>
      </c>
      <c r="C66">
        <v>10</v>
      </c>
      <c r="D66">
        <v>0</v>
      </c>
      <c r="E66">
        <v>5</v>
      </c>
      <c r="F66">
        <v>1</v>
      </c>
      <c r="G66" t="s">
        <v>218</v>
      </c>
      <c r="H66" t="s">
        <v>218</v>
      </c>
      <c r="I66">
        <v>6</v>
      </c>
      <c r="J66">
        <v>0</v>
      </c>
      <c r="K66" t="s">
        <v>218</v>
      </c>
      <c r="L66" t="s">
        <v>218</v>
      </c>
      <c r="M66">
        <v>102</v>
      </c>
      <c r="N66">
        <v>81</v>
      </c>
      <c r="O66">
        <v>3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4</v>
      </c>
      <c r="X66">
        <v>1</v>
      </c>
      <c r="Y66">
        <v>0</v>
      </c>
      <c r="Z66">
        <v>4</v>
      </c>
      <c r="AA66">
        <v>1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4</v>
      </c>
      <c r="AH66">
        <v>0</v>
      </c>
      <c r="AI66">
        <v>0</v>
      </c>
      <c r="AJ66">
        <v>0</v>
      </c>
      <c r="AK66">
        <v>1</v>
      </c>
      <c r="AL66">
        <v>1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 t="s">
        <v>458</v>
      </c>
      <c r="AV66">
        <v>216.74000549316409</v>
      </c>
      <c r="AW66">
        <v>217.08999633789071</v>
      </c>
      <c r="AX66">
        <v>217.47999572753901</v>
      </c>
      <c r="AY66">
        <v>215.5</v>
      </c>
      <c r="AZ66">
        <v>216.72999572753901</v>
      </c>
      <c r="BA66" s="2">
        <f t="shared" si="17"/>
        <v>1.6121924115833908E-3</v>
      </c>
      <c r="BB66" s="2">
        <f t="shared" si="18"/>
        <v>1.7932655752710414E-3</v>
      </c>
      <c r="BC66" s="2">
        <f t="shared" si="19"/>
        <v>7.324134528133408E-3</v>
      </c>
      <c r="BD66" s="2">
        <f t="shared" si="20"/>
        <v>5.6752445521444095E-3</v>
      </c>
      <c r="BE66">
        <v>17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60</v>
      </c>
      <c r="BO66">
        <v>20</v>
      </c>
      <c r="BP66">
        <v>22</v>
      </c>
      <c r="BQ66">
        <v>33</v>
      </c>
      <c r="BR66">
        <v>57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 t="s">
        <v>459</v>
      </c>
      <c r="CN66">
        <v>216.72999572753901</v>
      </c>
      <c r="CO66">
        <v>217.57000732421881</v>
      </c>
      <c r="CP66">
        <v>218.96000671386719</v>
      </c>
      <c r="CQ66">
        <v>216.94000244140619</v>
      </c>
      <c r="CR66">
        <v>218.28999328613281</v>
      </c>
      <c r="CS66" s="2">
        <f t="shared" si="21"/>
        <v>3.8608795716407185E-3</v>
      </c>
      <c r="CT66" s="2">
        <f t="shared" si="22"/>
        <v>6.3481884683389556E-3</v>
      </c>
      <c r="CU66" s="2">
        <f t="shared" si="23"/>
        <v>2.8956421455361703E-3</v>
      </c>
      <c r="CV66" s="2">
        <f t="shared" si="24"/>
        <v>6.1843918010344723E-3</v>
      </c>
      <c r="CW66">
        <v>106</v>
      </c>
      <c r="CX66">
        <v>10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97</v>
      </c>
      <c r="DG66">
        <v>7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 t="s">
        <v>305</v>
      </c>
      <c r="EF66">
        <v>218.28999328613281</v>
      </c>
      <c r="EG66">
        <v>218.58000183105469</v>
      </c>
      <c r="EH66">
        <v>219.8500061035156</v>
      </c>
      <c r="EI66">
        <v>216.69000244140619</v>
      </c>
      <c r="EJ66">
        <v>216.83999633789071</v>
      </c>
      <c r="EK66" s="2">
        <f t="shared" si="25"/>
        <v>1.32678443815748E-3</v>
      </c>
      <c r="EL66" s="2">
        <f t="shared" si="26"/>
        <v>5.7766851817276921E-3</v>
      </c>
      <c r="EM66" s="2">
        <f t="shared" si="27"/>
        <v>8.6467168716986009E-3</v>
      </c>
      <c r="EN66" s="2">
        <f t="shared" si="28"/>
        <v>6.9172615300538975E-4</v>
      </c>
      <c r="EO66">
        <v>45</v>
      </c>
      <c r="EP66">
        <v>7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38</v>
      </c>
      <c r="EY66">
        <v>15</v>
      </c>
      <c r="EZ66">
        <v>19</v>
      </c>
      <c r="FA66">
        <v>14</v>
      </c>
      <c r="FB66">
        <v>66</v>
      </c>
      <c r="FC66">
        <v>0</v>
      </c>
      <c r="FD66">
        <v>0</v>
      </c>
      <c r="FE66">
        <v>0</v>
      </c>
      <c r="FF66">
        <v>0</v>
      </c>
      <c r="FG66">
        <v>8</v>
      </c>
      <c r="FH66">
        <v>0</v>
      </c>
      <c r="FI66">
        <v>0</v>
      </c>
      <c r="FJ66">
        <v>0</v>
      </c>
      <c r="FK66">
        <v>1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 t="s">
        <v>460</v>
      </c>
      <c r="FX66">
        <v>216.83999633789071</v>
      </c>
      <c r="FY66">
        <v>216.91999816894531</v>
      </c>
      <c r="FZ66">
        <v>217.2799987792969</v>
      </c>
      <c r="GA66">
        <v>213.41999816894531</v>
      </c>
      <c r="GB66">
        <v>215.1600036621094</v>
      </c>
      <c r="GC66">
        <v>371</v>
      </c>
      <c r="GD66">
        <v>457</v>
      </c>
      <c r="GE66">
        <v>168</v>
      </c>
      <c r="GF66">
        <v>256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127</v>
      </c>
      <c r="GM66">
        <v>0</v>
      </c>
      <c r="GN66">
        <v>66</v>
      </c>
      <c r="GO66">
        <v>1</v>
      </c>
      <c r="GP66">
        <v>0</v>
      </c>
      <c r="GQ66">
        <v>1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1.9</v>
      </c>
      <c r="GX66" t="s">
        <v>218</v>
      </c>
      <c r="GY66">
        <v>1646021</v>
      </c>
      <c r="GZ66">
        <v>2010600</v>
      </c>
      <c r="HA66">
        <v>0.25700000000000001</v>
      </c>
      <c r="HB66">
        <v>1.2110000000000001</v>
      </c>
      <c r="HC66">
        <v>1.68</v>
      </c>
      <c r="HD66">
        <v>0.89</v>
      </c>
      <c r="HE66">
        <v>0.1356</v>
      </c>
      <c r="HF66" s="2">
        <f t="shared" si="29"/>
        <v>3.688080017052453E-4</v>
      </c>
      <c r="HG66" s="2">
        <f t="shared" si="30"/>
        <v>1.6568511246968232E-3</v>
      </c>
      <c r="HH66" s="2">
        <f t="shared" si="31"/>
        <v>1.6134980774221042E-2</v>
      </c>
      <c r="HI66" s="2">
        <f t="shared" si="32"/>
        <v>8.0870304124767145E-3</v>
      </c>
      <c r="HJ66" s="3">
        <f t="shared" si="33"/>
        <v>217.63999938964849</v>
      </c>
      <c r="HK66" t="str">
        <f t="shared" si="34"/>
        <v>DG</v>
      </c>
    </row>
    <row r="67" spans="1:219" hidden="1" x14ac:dyDescent="0.25">
      <c r="A67">
        <v>58</v>
      </c>
      <c r="B67" t="s">
        <v>461</v>
      </c>
      <c r="C67">
        <v>10</v>
      </c>
      <c r="D67">
        <v>0</v>
      </c>
      <c r="E67">
        <v>6</v>
      </c>
      <c r="F67">
        <v>0</v>
      </c>
      <c r="G67" t="s">
        <v>218</v>
      </c>
      <c r="H67" t="s">
        <v>218</v>
      </c>
      <c r="I67">
        <v>6</v>
      </c>
      <c r="J67">
        <v>0</v>
      </c>
      <c r="K67" t="s">
        <v>218</v>
      </c>
      <c r="L67" t="s">
        <v>218</v>
      </c>
      <c r="M67">
        <v>156</v>
      </c>
      <c r="N67">
        <v>26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26</v>
      </c>
      <c r="W67">
        <v>2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 t="s">
        <v>329</v>
      </c>
      <c r="AV67">
        <v>78.889999389648438</v>
      </c>
      <c r="AW67">
        <v>79.019996643066406</v>
      </c>
      <c r="AX67">
        <v>79.220001220703125</v>
      </c>
      <c r="AY67">
        <v>78.290000915527344</v>
      </c>
      <c r="AZ67">
        <v>78.739997863769531</v>
      </c>
      <c r="BA67" s="2">
        <f t="shared" si="17"/>
        <v>1.6451184376173877E-3</v>
      </c>
      <c r="BB67" s="2">
        <f t="shared" si="18"/>
        <v>2.5246727411618597E-3</v>
      </c>
      <c r="BC67" s="2">
        <f t="shared" si="19"/>
        <v>9.2381138768766746E-3</v>
      </c>
      <c r="BD67" s="2">
        <f t="shared" si="20"/>
        <v>5.7149728276694178E-3</v>
      </c>
      <c r="BE67">
        <v>39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92</v>
      </c>
      <c r="BO67">
        <v>17</v>
      </c>
      <c r="BP67">
        <v>20</v>
      </c>
      <c r="BQ67">
        <v>16</v>
      </c>
      <c r="BR67">
        <v>28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 t="s">
        <v>268</v>
      </c>
      <c r="CN67">
        <v>78.739997863769531</v>
      </c>
      <c r="CO67">
        <v>78.930000305175781</v>
      </c>
      <c r="CP67">
        <v>80.540000915527344</v>
      </c>
      <c r="CQ67">
        <v>78.680000305175781</v>
      </c>
      <c r="CR67">
        <v>80.110000610351563</v>
      </c>
      <c r="CS67" s="2">
        <f t="shared" si="21"/>
        <v>2.4072271718184046E-3</v>
      </c>
      <c r="CT67" s="2">
        <f t="shared" si="22"/>
        <v>1.9990074398436808E-2</v>
      </c>
      <c r="CU67" s="2">
        <f t="shared" si="23"/>
        <v>3.1673634743873968E-3</v>
      </c>
      <c r="CV67" s="2">
        <f t="shared" si="24"/>
        <v>1.7850459296975707E-2</v>
      </c>
      <c r="CW67">
        <v>10</v>
      </c>
      <c r="CX67">
        <v>31</v>
      </c>
      <c r="CY67">
        <v>33</v>
      </c>
      <c r="CZ67">
        <v>115</v>
      </c>
      <c r="DA67">
        <v>6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1</v>
      </c>
      <c r="DI67">
        <v>0</v>
      </c>
      <c r="DJ67">
        <v>0</v>
      </c>
      <c r="DK67">
        <v>1</v>
      </c>
      <c r="DL67">
        <v>1</v>
      </c>
      <c r="DM67">
        <v>1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 t="s">
        <v>462</v>
      </c>
      <c r="EF67">
        <v>80.110000610351563</v>
      </c>
      <c r="EG67">
        <v>80.75</v>
      </c>
      <c r="EH67">
        <v>80.849998474121094</v>
      </c>
      <c r="EI67">
        <v>80.010002136230469</v>
      </c>
      <c r="EJ67">
        <v>80.199996948242188</v>
      </c>
      <c r="EK67" s="2">
        <f t="shared" si="25"/>
        <v>7.925689035893968E-3</v>
      </c>
      <c r="EL67" s="2">
        <f t="shared" si="26"/>
        <v>1.2368395300972335E-3</v>
      </c>
      <c r="EM67" s="2">
        <f t="shared" si="27"/>
        <v>9.1640602324399856E-3</v>
      </c>
      <c r="EN67" s="2">
        <f t="shared" si="28"/>
        <v>2.3690127087452328E-3</v>
      </c>
      <c r="EO67">
        <v>1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7</v>
      </c>
      <c r="EZ67">
        <v>7</v>
      </c>
      <c r="FA67">
        <v>41</v>
      </c>
      <c r="FB67">
        <v>140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 t="s">
        <v>463</v>
      </c>
      <c r="FX67">
        <v>80.199996948242188</v>
      </c>
      <c r="FY67">
        <v>79.980003356933594</v>
      </c>
      <c r="FZ67">
        <v>80.580001831054688</v>
      </c>
      <c r="GA67">
        <v>79.300003051757813</v>
      </c>
      <c r="GB67">
        <v>79.419998168945313</v>
      </c>
      <c r="GC67">
        <v>417</v>
      </c>
      <c r="GD67">
        <v>397</v>
      </c>
      <c r="GE67">
        <v>196</v>
      </c>
      <c r="GF67">
        <v>196</v>
      </c>
      <c r="GG67">
        <v>0</v>
      </c>
      <c r="GH67">
        <v>121</v>
      </c>
      <c r="GI67">
        <v>0</v>
      </c>
      <c r="GJ67">
        <v>121</v>
      </c>
      <c r="GK67">
        <v>0</v>
      </c>
      <c r="GL67">
        <v>168</v>
      </c>
      <c r="GM67">
        <v>0</v>
      </c>
      <c r="GN67">
        <v>140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2.2000000000000002</v>
      </c>
      <c r="GX67" t="s">
        <v>218</v>
      </c>
      <c r="GY67">
        <v>4497133</v>
      </c>
      <c r="GZ67">
        <v>3305214</v>
      </c>
      <c r="HA67">
        <v>0.247</v>
      </c>
      <c r="HB67">
        <v>0.63500000000000001</v>
      </c>
      <c r="HC67">
        <v>2.92</v>
      </c>
      <c r="HD67">
        <v>2.06</v>
      </c>
      <c r="HE67">
        <v>1.8956</v>
      </c>
      <c r="HF67" s="2">
        <f t="shared" si="29"/>
        <v>-2.750607427794316E-3</v>
      </c>
      <c r="HG67" s="2">
        <f t="shared" si="30"/>
        <v>7.4459972758385007E-3</v>
      </c>
      <c r="HH67" s="2">
        <f t="shared" si="31"/>
        <v>8.5021289901813235E-3</v>
      </c>
      <c r="HI67" s="2">
        <f t="shared" si="32"/>
        <v>1.5108929734830578E-3</v>
      </c>
      <c r="HJ67" s="3">
        <f t="shared" si="33"/>
        <v>81.180000305175781</v>
      </c>
      <c r="HK67" t="str">
        <f t="shared" si="34"/>
        <v>D</v>
      </c>
    </row>
    <row r="68" spans="1:219" hidden="1" x14ac:dyDescent="0.25">
      <c r="A68">
        <v>59</v>
      </c>
      <c r="B68" t="s">
        <v>464</v>
      </c>
      <c r="C68">
        <v>9</v>
      </c>
      <c r="D68">
        <v>0</v>
      </c>
      <c r="E68">
        <v>6</v>
      </c>
      <c r="F68">
        <v>0</v>
      </c>
      <c r="G68" t="s">
        <v>218</v>
      </c>
      <c r="H68" t="s">
        <v>218</v>
      </c>
      <c r="I68">
        <v>6</v>
      </c>
      <c r="J68">
        <v>0</v>
      </c>
      <c r="K68" t="s">
        <v>218</v>
      </c>
      <c r="L68" t="s">
        <v>218</v>
      </c>
      <c r="M68">
        <v>6</v>
      </c>
      <c r="N68">
        <v>6</v>
      </c>
      <c r="O68">
        <v>10</v>
      </c>
      <c r="P68">
        <v>16</v>
      </c>
      <c r="Q68">
        <v>1</v>
      </c>
      <c r="R68">
        <v>0</v>
      </c>
      <c r="S68">
        <v>0</v>
      </c>
      <c r="T68">
        <v>0</v>
      </c>
      <c r="U68">
        <v>0</v>
      </c>
      <c r="V68">
        <v>3</v>
      </c>
      <c r="W68">
        <v>1</v>
      </c>
      <c r="X68">
        <v>1</v>
      </c>
      <c r="Y68">
        <v>1</v>
      </c>
      <c r="Z68">
        <v>2</v>
      </c>
      <c r="AA68">
        <v>1</v>
      </c>
      <c r="AB68">
        <v>8</v>
      </c>
      <c r="AC68">
        <v>1</v>
      </c>
      <c r="AD68">
        <v>0</v>
      </c>
      <c r="AE68">
        <v>0</v>
      </c>
      <c r="AF68">
        <v>0</v>
      </c>
      <c r="AG68">
        <v>2</v>
      </c>
      <c r="AH68">
        <v>2</v>
      </c>
      <c r="AI68">
        <v>0</v>
      </c>
      <c r="AJ68">
        <v>0</v>
      </c>
      <c r="AK68">
        <v>1</v>
      </c>
      <c r="AL68">
        <v>1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 t="s">
        <v>465</v>
      </c>
      <c r="AV68">
        <v>99.269996643066406</v>
      </c>
      <c r="AW68">
        <v>99.370002746582045</v>
      </c>
      <c r="AX68">
        <v>101.13999938964839</v>
      </c>
      <c r="AY68">
        <v>98.860000610351563</v>
      </c>
      <c r="AZ68">
        <v>100.75</v>
      </c>
      <c r="BA68" s="2">
        <f t="shared" si="17"/>
        <v>1.0064013359311064E-3</v>
      </c>
      <c r="BB68" s="2">
        <f t="shared" si="18"/>
        <v>1.7500461278898372E-2</v>
      </c>
      <c r="BC68" s="2">
        <f t="shared" si="19"/>
        <v>5.1323550582071942E-3</v>
      </c>
      <c r="BD68" s="2">
        <f t="shared" si="20"/>
        <v>1.8759299152838138E-2</v>
      </c>
      <c r="BE68">
        <v>9</v>
      </c>
      <c r="BF68">
        <v>29</v>
      </c>
      <c r="BG68">
        <v>20</v>
      </c>
      <c r="BH68">
        <v>6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3</v>
      </c>
      <c r="BO68">
        <v>0</v>
      </c>
      <c r="BP68">
        <v>2</v>
      </c>
      <c r="BQ68">
        <v>1</v>
      </c>
      <c r="BR68">
        <v>1</v>
      </c>
      <c r="BS68">
        <v>1</v>
      </c>
      <c r="BT68">
        <v>7</v>
      </c>
      <c r="BU68">
        <v>0</v>
      </c>
      <c r="BV68">
        <v>0</v>
      </c>
      <c r="BW68">
        <v>0</v>
      </c>
      <c r="BX68">
        <v>0</v>
      </c>
      <c r="BY68">
        <v>1</v>
      </c>
      <c r="BZ68">
        <v>1</v>
      </c>
      <c r="CA68">
        <v>0</v>
      </c>
      <c r="CB68">
        <v>0</v>
      </c>
      <c r="CC68">
        <v>1</v>
      </c>
      <c r="CD68">
        <v>1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 t="s">
        <v>323</v>
      </c>
      <c r="CN68">
        <v>100.75</v>
      </c>
      <c r="CO68">
        <v>101.129997253418</v>
      </c>
      <c r="CP68">
        <v>103.26999664306641</v>
      </c>
      <c r="CQ68">
        <v>99.269996643066406</v>
      </c>
      <c r="CR68">
        <v>99.989997863769517</v>
      </c>
      <c r="CS68" s="2">
        <f t="shared" si="21"/>
        <v>3.7575127433828737E-3</v>
      </c>
      <c r="CT68" s="2">
        <f t="shared" si="22"/>
        <v>2.0722372995178096E-2</v>
      </c>
      <c r="CU68" s="2">
        <f t="shared" si="23"/>
        <v>1.8392175030823799E-2</v>
      </c>
      <c r="CV68" s="2">
        <f t="shared" si="24"/>
        <v>7.2007324340987999E-3</v>
      </c>
      <c r="CW68">
        <v>11</v>
      </c>
      <c r="CX68">
        <v>9</v>
      </c>
      <c r="CY68">
        <v>1</v>
      </c>
      <c r="CZ68">
        <v>0</v>
      </c>
      <c r="DA68">
        <v>2</v>
      </c>
      <c r="DB68">
        <v>1</v>
      </c>
      <c r="DC68">
        <v>3</v>
      </c>
      <c r="DD68">
        <v>1</v>
      </c>
      <c r="DE68">
        <v>2</v>
      </c>
      <c r="DF68">
        <v>4</v>
      </c>
      <c r="DG68">
        <v>6</v>
      </c>
      <c r="DH68">
        <v>4</v>
      </c>
      <c r="DI68">
        <v>3</v>
      </c>
      <c r="DJ68">
        <v>33</v>
      </c>
      <c r="DK68">
        <v>0</v>
      </c>
      <c r="DL68">
        <v>0</v>
      </c>
      <c r="DM68">
        <v>0</v>
      </c>
      <c r="DN68">
        <v>0</v>
      </c>
      <c r="DO68">
        <v>12</v>
      </c>
      <c r="DP68">
        <v>4</v>
      </c>
      <c r="DQ68">
        <v>0</v>
      </c>
      <c r="DR68">
        <v>0</v>
      </c>
      <c r="DS68">
        <v>1</v>
      </c>
      <c r="DT68">
        <v>1</v>
      </c>
      <c r="DU68">
        <v>0</v>
      </c>
      <c r="DV68">
        <v>0</v>
      </c>
      <c r="DW68">
        <v>24</v>
      </c>
      <c r="DX68">
        <v>12</v>
      </c>
      <c r="DY68">
        <v>0</v>
      </c>
      <c r="DZ68">
        <v>0</v>
      </c>
      <c r="EA68">
        <v>1</v>
      </c>
      <c r="EB68">
        <v>1</v>
      </c>
      <c r="EC68">
        <v>0</v>
      </c>
      <c r="ED68">
        <v>0</v>
      </c>
      <c r="EE68" t="s">
        <v>466</v>
      </c>
      <c r="EF68">
        <v>99.989997863769517</v>
      </c>
      <c r="EG68">
        <v>100.5400009155273</v>
      </c>
      <c r="EH68">
        <v>104.94000244140619</v>
      </c>
      <c r="EI68">
        <v>99.230003356933594</v>
      </c>
      <c r="EJ68">
        <v>100.9300003051758</v>
      </c>
      <c r="EK68" s="2">
        <f t="shared" si="25"/>
        <v>5.4704898224527954E-3</v>
      </c>
      <c r="EL68" s="2">
        <f t="shared" si="26"/>
        <v>4.1928734739030138E-2</v>
      </c>
      <c r="EM68" s="2">
        <f t="shared" si="27"/>
        <v>1.3029615542716755E-2</v>
      </c>
      <c r="EN68" s="2">
        <f t="shared" si="28"/>
        <v>1.6843326494620281E-2</v>
      </c>
      <c r="EO68">
        <v>40</v>
      </c>
      <c r="EP68">
        <v>15</v>
      </c>
      <c r="EQ68">
        <v>2</v>
      </c>
      <c r="ER68">
        <v>2</v>
      </c>
      <c r="ES68">
        <v>1</v>
      </c>
      <c r="ET68">
        <v>2</v>
      </c>
      <c r="EU68">
        <v>5</v>
      </c>
      <c r="EV68">
        <v>1</v>
      </c>
      <c r="EW68">
        <v>1</v>
      </c>
      <c r="EX68">
        <v>18</v>
      </c>
      <c r="EY68">
        <v>6</v>
      </c>
      <c r="EZ68">
        <v>0</v>
      </c>
      <c r="FA68">
        <v>0</v>
      </c>
      <c r="FB68">
        <v>2</v>
      </c>
      <c r="FC68">
        <v>2</v>
      </c>
      <c r="FD68">
        <v>0</v>
      </c>
      <c r="FE68">
        <v>0</v>
      </c>
      <c r="FF68">
        <v>0</v>
      </c>
      <c r="FG68">
        <v>1</v>
      </c>
      <c r="FH68">
        <v>1</v>
      </c>
      <c r="FI68">
        <v>2</v>
      </c>
      <c r="FJ68">
        <v>0</v>
      </c>
      <c r="FK68">
        <v>1</v>
      </c>
      <c r="FL68">
        <v>1</v>
      </c>
      <c r="FM68">
        <v>1</v>
      </c>
      <c r="FN68">
        <v>1</v>
      </c>
      <c r="FO68">
        <v>3</v>
      </c>
      <c r="FP68">
        <v>1</v>
      </c>
      <c r="FQ68">
        <v>2</v>
      </c>
      <c r="FR68">
        <v>2</v>
      </c>
      <c r="FS68">
        <v>1</v>
      </c>
      <c r="FT68">
        <v>1</v>
      </c>
      <c r="FU68">
        <v>1</v>
      </c>
      <c r="FV68">
        <v>1</v>
      </c>
      <c r="FW68" t="s">
        <v>363</v>
      </c>
      <c r="FX68">
        <v>100.9300003051758</v>
      </c>
      <c r="FY68">
        <v>101.2799987792969</v>
      </c>
      <c r="FZ68">
        <v>101.2799987792969</v>
      </c>
      <c r="GA68">
        <v>98.349998474121094</v>
      </c>
      <c r="GB68">
        <v>98.739997863769531</v>
      </c>
      <c r="GC68">
        <v>186</v>
      </c>
      <c r="GD68">
        <v>91</v>
      </c>
      <c r="GE68">
        <v>83</v>
      </c>
      <c r="GF68">
        <v>76</v>
      </c>
      <c r="GG68">
        <v>3</v>
      </c>
      <c r="GH68">
        <v>28</v>
      </c>
      <c r="GI68">
        <v>3</v>
      </c>
      <c r="GJ68">
        <v>5</v>
      </c>
      <c r="GK68">
        <v>0</v>
      </c>
      <c r="GL68">
        <v>38</v>
      </c>
      <c r="GM68">
        <v>0</v>
      </c>
      <c r="GN68">
        <v>35</v>
      </c>
      <c r="GO68">
        <v>3</v>
      </c>
      <c r="GP68">
        <v>1</v>
      </c>
      <c r="GQ68">
        <v>3</v>
      </c>
      <c r="GR68">
        <v>1</v>
      </c>
      <c r="GS68">
        <v>1</v>
      </c>
      <c r="GT68">
        <v>1</v>
      </c>
      <c r="GU68">
        <v>1</v>
      </c>
      <c r="GV68">
        <v>1</v>
      </c>
      <c r="GW68">
        <v>2.2999999999999998</v>
      </c>
      <c r="GX68" t="s">
        <v>218</v>
      </c>
      <c r="GY68">
        <v>60717</v>
      </c>
      <c r="GZ68">
        <v>41700</v>
      </c>
      <c r="HA68">
        <v>1.333</v>
      </c>
      <c r="HB68">
        <v>1.5569999999999999</v>
      </c>
      <c r="HC68">
        <v>3.22</v>
      </c>
      <c r="HD68">
        <v>2.4500000000000002</v>
      </c>
      <c r="HE68">
        <v>0</v>
      </c>
      <c r="HF68" s="2">
        <f t="shared" si="29"/>
        <v>3.455751168439547E-3</v>
      </c>
      <c r="HG68" s="2">
        <f t="shared" si="30"/>
        <v>0</v>
      </c>
      <c r="HH68" s="2">
        <f t="shared" si="31"/>
        <v>2.8929703203893986E-2</v>
      </c>
      <c r="HI68" s="2">
        <f t="shared" si="32"/>
        <v>3.9497609690706259E-3</v>
      </c>
      <c r="HJ68" s="3">
        <f t="shared" si="33"/>
        <v>101.2799987792969</v>
      </c>
      <c r="HK68" t="str">
        <f t="shared" si="34"/>
        <v>PLUS</v>
      </c>
    </row>
    <row r="69" spans="1:219" hidden="1" x14ac:dyDescent="0.25">
      <c r="A69">
        <v>60</v>
      </c>
      <c r="B69" t="s">
        <v>467</v>
      </c>
      <c r="C69">
        <v>9</v>
      </c>
      <c r="D69">
        <v>0</v>
      </c>
      <c r="E69">
        <v>5</v>
      </c>
      <c r="F69">
        <v>1</v>
      </c>
      <c r="G69" t="s">
        <v>218</v>
      </c>
      <c r="H69" t="s">
        <v>218</v>
      </c>
      <c r="I69">
        <v>6</v>
      </c>
      <c r="J69">
        <v>0</v>
      </c>
      <c r="K69" t="s">
        <v>218</v>
      </c>
      <c r="L69" t="s">
        <v>218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1</v>
      </c>
      <c r="Y69">
        <v>0</v>
      </c>
      <c r="Z69">
        <v>185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1</v>
      </c>
      <c r="AN69">
        <v>0</v>
      </c>
      <c r="AO69">
        <v>0</v>
      </c>
      <c r="AP69">
        <v>0</v>
      </c>
      <c r="AQ69">
        <v>1</v>
      </c>
      <c r="AR69">
        <v>0</v>
      </c>
      <c r="AS69">
        <v>0</v>
      </c>
      <c r="AT69">
        <v>0</v>
      </c>
      <c r="AU69" t="s">
        <v>468</v>
      </c>
      <c r="AV69">
        <v>708.1400146484375</v>
      </c>
      <c r="AW69">
        <v>709</v>
      </c>
      <c r="AX69">
        <v>719.6300048828125</v>
      </c>
      <c r="AY69">
        <v>706.05999755859375</v>
      </c>
      <c r="AZ69">
        <v>717.28997802734375</v>
      </c>
      <c r="BA69" s="2">
        <f t="shared" si="17"/>
        <v>1.2129553618652755E-3</v>
      </c>
      <c r="BB69" s="2">
        <f t="shared" si="18"/>
        <v>1.4771486473168283E-2</v>
      </c>
      <c r="BC69" s="2">
        <f t="shared" si="19"/>
        <v>4.1466889159467168E-3</v>
      </c>
      <c r="BD69" s="2">
        <f t="shared" si="20"/>
        <v>1.5656123482491902E-2</v>
      </c>
      <c r="BE69">
        <v>8</v>
      </c>
      <c r="BF69">
        <v>50</v>
      </c>
      <c r="BG69">
        <v>87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2</v>
      </c>
      <c r="BO69">
        <v>3</v>
      </c>
      <c r="BP69">
        <v>2</v>
      </c>
      <c r="BQ69">
        <v>2</v>
      </c>
      <c r="BR69">
        <v>0</v>
      </c>
      <c r="BS69">
        <v>1</v>
      </c>
      <c r="BT69">
        <v>9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 t="s">
        <v>292</v>
      </c>
      <c r="CN69">
        <v>717.28997802734375</v>
      </c>
      <c r="CO69">
        <v>714.30999755859375</v>
      </c>
      <c r="CP69">
        <v>728.97998046875</v>
      </c>
      <c r="CQ69">
        <v>714.16998291015625</v>
      </c>
      <c r="CR69">
        <v>726.219970703125</v>
      </c>
      <c r="CS69" s="2">
        <f t="shared" si="21"/>
        <v>-4.1718308282610028E-3</v>
      </c>
      <c r="CT69" s="2">
        <f t="shared" si="22"/>
        <v>2.0123985984804582E-2</v>
      </c>
      <c r="CU69" s="2">
        <f t="shared" si="23"/>
        <v>1.9601384401179978E-4</v>
      </c>
      <c r="CV69" s="2">
        <f t="shared" si="24"/>
        <v>1.6592751892105073E-2</v>
      </c>
      <c r="CW69">
        <v>1</v>
      </c>
      <c r="CX69">
        <v>6</v>
      </c>
      <c r="CY69">
        <v>71</v>
      </c>
      <c r="CZ69">
        <v>95</v>
      </c>
      <c r="DA69">
        <v>3</v>
      </c>
      <c r="DB69">
        <v>0</v>
      </c>
      <c r="DC69">
        <v>0</v>
      </c>
      <c r="DD69">
        <v>0</v>
      </c>
      <c r="DE69">
        <v>0</v>
      </c>
      <c r="DF69">
        <v>1</v>
      </c>
      <c r="DG69">
        <v>0</v>
      </c>
      <c r="DH69">
        <v>0</v>
      </c>
      <c r="DI69">
        <v>0</v>
      </c>
      <c r="DJ69">
        <v>0</v>
      </c>
      <c r="DK69">
        <v>1</v>
      </c>
      <c r="DL69">
        <v>1</v>
      </c>
      <c r="DM69">
        <v>1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 t="s">
        <v>469</v>
      </c>
      <c r="EF69">
        <v>726.219970703125</v>
      </c>
      <c r="EG69">
        <v>728.28997802734375</v>
      </c>
      <c r="EH69">
        <v>735.77001953125</v>
      </c>
      <c r="EI69">
        <v>724.1400146484375</v>
      </c>
      <c r="EJ69">
        <v>726.1300048828125</v>
      </c>
      <c r="EK69" s="2">
        <f t="shared" si="25"/>
        <v>2.8422845112129336E-3</v>
      </c>
      <c r="EL69" s="2">
        <f t="shared" si="26"/>
        <v>1.0166276561080489E-2</v>
      </c>
      <c r="EM69" s="2">
        <f t="shared" si="27"/>
        <v>5.6982294197523986E-3</v>
      </c>
      <c r="EN69" s="2">
        <f t="shared" si="28"/>
        <v>2.7405426314757175E-3</v>
      </c>
      <c r="EO69">
        <v>78</v>
      </c>
      <c r="EP69">
        <v>33</v>
      </c>
      <c r="EQ69">
        <v>1</v>
      </c>
      <c r="ER69">
        <v>0</v>
      </c>
      <c r="ES69">
        <v>0</v>
      </c>
      <c r="ET69">
        <v>1</v>
      </c>
      <c r="EU69">
        <v>1</v>
      </c>
      <c r="EV69">
        <v>0</v>
      </c>
      <c r="EW69">
        <v>0</v>
      </c>
      <c r="EX69">
        <v>30</v>
      </c>
      <c r="EY69">
        <v>14</v>
      </c>
      <c r="EZ69">
        <v>10</v>
      </c>
      <c r="FA69">
        <v>3</v>
      </c>
      <c r="FB69">
        <v>5</v>
      </c>
      <c r="FC69">
        <v>1</v>
      </c>
      <c r="FD69">
        <v>0</v>
      </c>
      <c r="FE69">
        <v>0</v>
      </c>
      <c r="FF69">
        <v>0</v>
      </c>
      <c r="FG69">
        <v>35</v>
      </c>
      <c r="FH69">
        <v>1</v>
      </c>
      <c r="FI69">
        <v>0</v>
      </c>
      <c r="FJ69">
        <v>0</v>
      </c>
      <c r="FK69">
        <v>1</v>
      </c>
      <c r="FL69">
        <v>1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 t="s">
        <v>470</v>
      </c>
      <c r="FX69">
        <v>726.1300048828125</v>
      </c>
      <c r="FY69">
        <v>710.510009765625</v>
      </c>
      <c r="FZ69">
        <v>724.72998046875</v>
      </c>
      <c r="GA69">
        <v>710.010009765625</v>
      </c>
      <c r="GB69">
        <v>717.969970703125</v>
      </c>
      <c r="GC69">
        <v>433</v>
      </c>
      <c r="GD69">
        <v>258</v>
      </c>
      <c r="GE69">
        <v>288</v>
      </c>
      <c r="GF69">
        <v>63</v>
      </c>
      <c r="GG69">
        <v>0</v>
      </c>
      <c r="GH69">
        <v>98</v>
      </c>
      <c r="GI69">
        <v>0</v>
      </c>
      <c r="GJ69">
        <v>98</v>
      </c>
      <c r="GK69">
        <v>0</v>
      </c>
      <c r="GL69">
        <v>190</v>
      </c>
      <c r="GM69">
        <v>0</v>
      </c>
      <c r="GN69">
        <v>5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1.8</v>
      </c>
      <c r="GX69" t="s">
        <v>218</v>
      </c>
      <c r="GY69">
        <v>422588</v>
      </c>
      <c r="GZ69">
        <v>352814</v>
      </c>
      <c r="HA69">
        <v>1.2170000000000001</v>
      </c>
      <c r="HB69">
        <v>1.286</v>
      </c>
      <c r="HC69">
        <v>3.21</v>
      </c>
      <c r="HD69">
        <v>1.89</v>
      </c>
      <c r="HE69">
        <v>2.5455000000000001</v>
      </c>
      <c r="HF69" s="2">
        <f t="shared" si="29"/>
        <v>-2.198420135184298E-2</v>
      </c>
      <c r="HG69" s="2">
        <f t="shared" si="30"/>
        <v>1.9621060376069477E-2</v>
      </c>
      <c r="HH69" s="2">
        <f t="shared" si="31"/>
        <v>7.0371985352457589E-4</v>
      </c>
      <c r="HI69" s="2">
        <f t="shared" si="32"/>
        <v>1.1086760257820516E-2</v>
      </c>
      <c r="HJ69" s="3">
        <f t="shared" si="33"/>
        <v>738.949951171875</v>
      </c>
      <c r="HK69" t="str">
        <f t="shared" si="34"/>
        <v>EQIX</v>
      </c>
    </row>
    <row r="70" spans="1:219" hidden="1" x14ac:dyDescent="0.25">
      <c r="A70">
        <v>61</v>
      </c>
      <c r="B70" t="s">
        <v>471</v>
      </c>
      <c r="C70">
        <v>9</v>
      </c>
      <c r="D70">
        <v>0</v>
      </c>
      <c r="E70">
        <v>6</v>
      </c>
      <c r="F70">
        <v>0</v>
      </c>
      <c r="G70" t="s">
        <v>218</v>
      </c>
      <c r="H70" t="s">
        <v>218</v>
      </c>
      <c r="I70">
        <v>6</v>
      </c>
      <c r="J70">
        <v>0</v>
      </c>
      <c r="K70" t="s">
        <v>218</v>
      </c>
      <c r="L70" t="s">
        <v>218</v>
      </c>
      <c r="M70">
        <v>1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4</v>
      </c>
      <c r="W70">
        <v>11</v>
      </c>
      <c r="X70">
        <v>19</v>
      </c>
      <c r="Y70">
        <v>30</v>
      </c>
      <c r="Z70">
        <v>98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2</v>
      </c>
      <c r="AN70">
        <v>0</v>
      </c>
      <c r="AO70">
        <v>0</v>
      </c>
      <c r="AP70">
        <v>0</v>
      </c>
      <c r="AQ70">
        <v>1</v>
      </c>
      <c r="AR70">
        <v>0</v>
      </c>
      <c r="AS70">
        <v>1</v>
      </c>
      <c r="AT70">
        <v>0</v>
      </c>
      <c r="AU70" t="s">
        <v>463</v>
      </c>
      <c r="AV70">
        <v>289.489990234375</v>
      </c>
      <c r="AW70">
        <v>290.92999267578119</v>
      </c>
      <c r="AX70">
        <v>292</v>
      </c>
      <c r="AY70">
        <v>288.42001342773438</v>
      </c>
      <c r="AZ70">
        <v>290.57000732421881</v>
      </c>
      <c r="BA70" s="2">
        <f t="shared" si="17"/>
        <v>4.9496527606590623E-3</v>
      </c>
      <c r="BB70" s="2">
        <f t="shared" si="18"/>
        <v>3.6644086445849489E-3</v>
      </c>
      <c r="BC70" s="2">
        <f t="shared" si="19"/>
        <v>8.6274337855705152E-3</v>
      </c>
      <c r="BD70" s="2">
        <f t="shared" si="20"/>
        <v>7.3992285586634843E-3</v>
      </c>
      <c r="BE70">
        <v>9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21</v>
      </c>
      <c r="BO70">
        <v>8</v>
      </c>
      <c r="BP70">
        <v>12</v>
      </c>
      <c r="BQ70">
        <v>26</v>
      </c>
      <c r="BR70">
        <v>79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 t="s">
        <v>364</v>
      </c>
      <c r="CN70">
        <v>290.57000732421881</v>
      </c>
      <c r="CO70">
        <v>290.45001220703119</v>
      </c>
      <c r="CP70">
        <v>296.239990234375</v>
      </c>
      <c r="CQ70">
        <v>290.45001220703119</v>
      </c>
      <c r="CR70">
        <v>294.8699951171875</v>
      </c>
      <c r="CS70" s="2">
        <f t="shared" si="21"/>
        <v>-4.1313517694763213E-4</v>
      </c>
      <c r="CT70" s="2">
        <f t="shared" si="22"/>
        <v>1.9544890015568028E-2</v>
      </c>
      <c r="CU70" s="2">
        <f t="shared" si="23"/>
        <v>0</v>
      </c>
      <c r="CV70" s="2">
        <f t="shared" si="24"/>
        <v>1.4989598749780231E-2</v>
      </c>
      <c r="CW70">
        <v>2</v>
      </c>
      <c r="CX70">
        <v>23</v>
      </c>
      <c r="CY70">
        <v>33</v>
      </c>
      <c r="CZ70">
        <v>108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 t="s">
        <v>410</v>
      </c>
      <c r="EF70">
        <v>294.8699951171875</v>
      </c>
      <c r="EG70">
        <v>294.95001220703119</v>
      </c>
      <c r="EH70">
        <v>297.8800048828125</v>
      </c>
      <c r="EI70">
        <v>293.19000244140619</v>
      </c>
      <c r="EJ70">
        <v>297.010009765625</v>
      </c>
      <c r="EK70" s="2">
        <f t="shared" si="25"/>
        <v>2.7129034253958739E-4</v>
      </c>
      <c r="EL70" s="2">
        <f t="shared" si="26"/>
        <v>9.8361508921486207E-3</v>
      </c>
      <c r="EM70" s="2">
        <f t="shared" si="27"/>
        <v>5.9671459324762699E-3</v>
      </c>
      <c r="EN70" s="2">
        <f t="shared" si="28"/>
        <v>1.2861544051101959E-2</v>
      </c>
      <c r="EO70">
        <v>86</v>
      </c>
      <c r="EP70">
        <v>58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3</v>
      </c>
      <c r="EY70">
        <v>0</v>
      </c>
      <c r="EZ70">
        <v>0</v>
      </c>
      <c r="FA70">
        <v>1</v>
      </c>
      <c r="FB70">
        <v>2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2</v>
      </c>
      <c r="FJ70">
        <v>0</v>
      </c>
      <c r="FK70">
        <v>0</v>
      </c>
      <c r="FL70">
        <v>0</v>
      </c>
      <c r="FM70">
        <v>1</v>
      </c>
      <c r="FN70">
        <v>1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 t="s">
        <v>334</v>
      </c>
      <c r="FX70">
        <v>297.010009765625</v>
      </c>
      <c r="FY70">
        <v>297.32000732421881</v>
      </c>
      <c r="FZ70">
        <v>298.739990234375</v>
      </c>
      <c r="GA70">
        <v>294.14999389648438</v>
      </c>
      <c r="GB70">
        <v>294.3599853515625</v>
      </c>
      <c r="GC70">
        <v>320</v>
      </c>
      <c r="GD70">
        <v>314</v>
      </c>
      <c r="GE70">
        <v>310</v>
      </c>
      <c r="GF70">
        <v>6</v>
      </c>
      <c r="GG70">
        <v>0</v>
      </c>
      <c r="GH70">
        <v>108</v>
      </c>
      <c r="GI70">
        <v>0</v>
      </c>
      <c r="GJ70">
        <v>108</v>
      </c>
      <c r="GK70">
        <v>0</v>
      </c>
      <c r="GL70">
        <v>179</v>
      </c>
      <c r="GM70">
        <v>0</v>
      </c>
      <c r="GN70">
        <v>2</v>
      </c>
      <c r="GO70">
        <v>1</v>
      </c>
      <c r="GP70">
        <v>1</v>
      </c>
      <c r="GQ70">
        <v>1</v>
      </c>
      <c r="GR70">
        <v>1</v>
      </c>
      <c r="GS70">
        <v>1</v>
      </c>
      <c r="GT70">
        <v>0</v>
      </c>
      <c r="GU70">
        <v>0</v>
      </c>
      <c r="GV70">
        <v>0</v>
      </c>
      <c r="GW70">
        <v>2.5</v>
      </c>
      <c r="GX70" t="s">
        <v>218</v>
      </c>
      <c r="GY70">
        <v>173762</v>
      </c>
      <c r="GZ70">
        <v>326085</v>
      </c>
      <c r="HA70">
        <v>0.20200000000000001</v>
      </c>
      <c r="HB70">
        <v>0.66400000000000003</v>
      </c>
      <c r="HC70">
        <v>9.57</v>
      </c>
      <c r="HD70">
        <v>1.85</v>
      </c>
      <c r="HE70">
        <v>0.95629995999999995</v>
      </c>
      <c r="HF70" s="2">
        <f t="shared" si="29"/>
        <v>1.0426394153010277E-3</v>
      </c>
      <c r="HG70" s="2">
        <f t="shared" si="30"/>
        <v>4.7532401304630767E-3</v>
      </c>
      <c r="HH70" s="2">
        <f t="shared" si="31"/>
        <v>1.0661957990192095E-2</v>
      </c>
      <c r="HI70" s="2">
        <f t="shared" si="32"/>
        <v>7.1338315507563088E-4</v>
      </c>
      <c r="HJ70" s="3">
        <f t="shared" si="33"/>
        <v>300.15997314453119</v>
      </c>
      <c r="HK70" t="str">
        <f t="shared" si="34"/>
        <v>ESS</v>
      </c>
    </row>
    <row r="71" spans="1:219" hidden="1" x14ac:dyDescent="0.25">
      <c r="A71">
        <v>62</v>
      </c>
      <c r="B71" t="s">
        <v>472</v>
      </c>
      <c r="C71">
        <v>11</v>
      </c>
      <c r="D71">
        <v>0</v>
      </c>
      <c r="E71">
        <v>6</v>
      </c>
      <c r="F71">
        <v>0</v>
      </c>
      <c r="G71" t="s">
        <v>218</v>
      </c>
      <c r="H71" t="s">
        <v>218</v>
      </c>
      <c r="I71">
        <v>6</v>
      </c>
      <c r="J71">
        <v>0</v>
      </c>
      <c r="K71" t="s">
        <v>218</v>
      </c>
      <c r="L71" t="s">
        <v>218</v>
      </c>
      <c r="M71">
        <v>56</v>
      </c>
      <c r="N71">
        <v>20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55</v>
      </c>
      <c r="W71">
        <v>27</v>
      </c>
      <c r="X71">
        <v>16</v>
      </c>
      <c r="Y71">
        <v>19</v>
      </c>
      <c r="Z71">
        <v>16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16</v>
      </c>
      <c r="AH71">
        <v>0</v>
      </c>
      <c r="AI71">
        <v>0</v>
      </c>
      <c r="AJ71">
        <v>0</v>
      </c>
      <c r="AK71">
        <v>1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 t="s">
        <v>473</v>
      </c>
      <c r="AV71">
        <v>137.25</v>
      </c>
      <c r="AW71">
        <v>137.92999267578119</v>
      </c>
      <c r="AX71">
        <v>140.7200012207031</v>
      </c>
      <c r="AY71">
        <v>137</v>
      </c>
      <c r="AZ71">
        <v>139.27000427246091</v>
      </c>
      <c r="BA71" s="2">
        <f t="shared" si="17"/>
        <v>4.9299841360797014E-3</v>
      </c>
      <c r="BB71" s="2">
        <f t="shared" si="18"/>
        <v>1.9826666577028362E-2</v>
      </c>
      <c r="BC71" s="2">
        <f t="shared" si="19"/>
        <v>6.7424978261779733E-3</v>
      </c>
      <c r="BD71" s="2">
        <f t="shared" si="20"/>
        <v>1.62993049674931E-2</v>
      </c>
      <c r="BE71">
        <v>44</v>
      </c>
      <c r="BF71">
        <v>46</v>
      </c>
      <c r="BG71">
        <v>51</v>
      </c>
      <c r="BH71">
        <v>6</v>
      </c>
      <c r="BI71">
        <v>1</v>
      </c>
      <c r="BJ71">
        <v>1</v>
      </c>
      <c r="BK71">
        <v>9</v>
      </c>
      <c r="BL71">
        <v>1</v>
      </c>
      <c r="BM71">
        <v>1</v>
      </c>
      <c r="BN71">
        <v>14</v>
      </c>
      <c r="BO71">
        <v>8</v>
      </c>
      <c r="BP71">
        <v>9</v>
      </c>
      <c r="BQ71">
        <v>5</v>
      </c>
      <c r="BR71">
        <v>9</v>
      </c>
      <c r="BS71">
        <v>1</v>
      </c>
      <c r="BT71">
        <v>45</v>
      </c>
      <c r="BU71">
        <v>0</v>
      </c>
      <c r="BV71">
        <v>0</v>
      </c>
      <c r="BW71">
        <v>13</v>
      </c>
      <c r="BX71">
        <v>10</v>
      </c>
      <c r="BY71">
        <v>9</v>
      </c>
      <c r="BZ71">
        <v>9</v>
      </c>
      <c r="CA71">
        <v>1</v>
      </c>
      <c r="CB71">
        <v>1</v>
      </c>
      <c r="CC71">
        <v>1</v>
      </c>
      <c r="CD71">
        <v>1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 t="s">
        <v>382</v>
      </c>
      <c r="CN71">
        <v>139.27000427246091</v>
      </c>
      <c r="CO71">
        <v>138.7799987792969</v>
      </c>
      <c r="CP71">
        <v>139.55000305175781</v>
      </c>
      <c r="CQ71">
        <v>133.21000671386719</v>
      </c>
      <c r="CR71">
        <v>135.6499938964844</v>
      </c>
      <c r="CS71" s="2">
        <f t="shared" si="21"/>
        <v>-3.5308077350775235E-3</v>
      </c>
      <c r="CT71" s="2">
        <f t="shared" si="22"/>
        <v>5.5177660739664791E-3</v>
      </c>
      <c r="CU71" s="2">
        <f t="shared" si="23"/>
        <v>4.0135409384804199E-2</v>
      </c>
      <c r="CV71" s="2">
        <f t="shared" si="24"/>
        <v>1.7987374068584083E-2</v>
      </c>
      <c r="CW71">
        <v>7</v>
      </c>
      <c r="CX71">
        <v>1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4</v>
      </c>
      <c r="DG71">
        <v>3</v>
      </c>
      <c r="DH71">
        <v>1</v>
      </c>
      <c r="DI71">
        <v>0</v>
      </c>
      <c r="DJ71">
        <v>168</v>
      </c>
      <c r="DK71">
        <v>0</v>
      </c>
      <c r="DL71">
        <v>0</v>
      </c>
      <c r="DM71">
        <v>0</v>
      </c>
      <c r="DN71">
        <v>0</v>
      </c>
      <c r="DO71">
        <v>1</v>
      </c>
      <c r="DP71">
        <v>0</v>
      </c>
      <c r="DQ71">
        <v>0</v>
      </c>
      <c r="DR71">
        <v>0</v>
      </c>
      <c r="DS71">
        <v>1</v>
      </c>
      <c r="DT71">
        <v>0</v>
      </c>
      <c r="DU71">
        <v>0</v>
      </c>
      <c r="DV71">
        <v>0</v>
      </c>
      <c r="DW71">
        <v>10</v>
      </c>
      <c r="DX71">
        <v>1</v>
      </c>
      <c r="DY71">
        <v>0</v>
      </c>
      <c r="DZ71">
        <v>0</v>
      </c>
      <c r="EA71">
        <v>1</v>
      </c>
      <c r="EB71">
        <v>1</v>
      </c>
      <c r="EC71">
        <v>0</v>
      </c>
      <c r="ED71">
        <v>0</v>
      </c>
      <c r="EE71" t="s">
        <v>474</v>
      </c>
      <c r="EF71">
        <v>135.6499938964844</v>
      </c>
      <c r="EG71">
        <v>134.53999328613281</v>
      </c>
      <c r="EH71">
        <v>137.69000244140619</v>
      </c>
      <c r="EI71">
        <v>133.75</v>
      </c>
      <c r="EJ71">
        <v>137.3399963378906</v>
      </c>
      <c r="EK71" s="2">
        <f t="shared" si="25"/>
        <v>-8.2503394213115921E-3</v>
      </c>
      <c r="EL71" s="2">
        <f t="shared" si="26"/>
        <v>2.2877544479773415E-2</v>
      </c>
      <c r="EM71" s="2">
        <f t="shared" si="27"/>
        <v>5.8718100606166557E-3</v>
      </c>
      <c r="EN71" s="2">
        <f t="shared" si="28"/>
        <v>2.6139481823330701E-2</v>
      </c>
      <c r="EO71">
        <v>23</v>
      </c>
      <c r="EP71">
        <v>27</v>
      </c>
      <c r="EQ71">
        <v>34</v>
      </c>
      <c r="ER71">
        <v>56</v>
      </c>
      <c r="ES71">
        <v>20</v>
      </c>
      <c r="ET71">
        <v>0</v>
      </c>
      <c r="EU71">
        <v>0</v>
      </c>
      <c r="EV71">
        <v>0</v>
      </c>
      <c r="EW71">
        <v>0</v>
      </c>
      <c r="EX71">
        <v>3</v>
      </c>
      <c r="EY71">
        <v>9</v>
      </c>
      <c r="EZ71">
        <v>2</v>
      </c>
      <c r="FA71">
        <v>2</v>
      </c>
      <c r="FB71">
        <v>4</v>
      </c>
      <c r="FC71">
        <v>1</v>
      </c>
      <c r="FD71">
        <v>20</v>
      </c>
      <c r="FE71">
        <v>1</v>
      </c>
      <c r="FF71">
        <v>20</v>
      </c>
      <c r="FG71">
        <v>0</v>
      </c>
      <c r="FH71">
        <v>0</v>
      </c>
      <c r="FI71">
        <v>4</v>
      </c>
      <c r="FJ71">
        <v>4</v>
      </c>
      <c r="FK71">
        <v>0</v>
      </c>
      <c r="FL71">
        <v>0</v>
      </c>
      <c r="FM71">
        <v>1</v>
      </c>
      <c r="FN71">
        <v>1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 t="s">
        <v>475</v>
      </c>
      <c r="FX71">
        <v>137.3399963378906</v>
      </c>
      <c r="FY71">
        <v>139.0899963378906</v>
      </c>
      <c r="FZ71">
        <v>140.63999938964841</v>
      </c>
      <c r="GA71">
        <v>136.2799987792969</v>
      </c>
      <c r="GB71">
        <v>138.1600036621094</v>
      </c>
      <c r="GC71">
        <v>392</v>
      </c>
      <c r="GD71">
        <v>374</v>
      </c>
      <c r="GE71">
        <v>168</v>
      </c>
      <c r="GF71">
        <v>196</v>
      </c>
      <c r="GG71">
        <v>1</v>
      </c>
      <c r="GH71">
        <v>83</v>
      </c>
      <c r="GI71">
        <v>0</v>
      </c>
      <c r="GJ71">
        <v>76</v>
      </c>
      <c r="GK71">
        <v>20</v>
      </c>
      <c r="GL71">
        <v>197</v>
      </c>
      <c r="GM71">
        <v>20</v>
      </c>
      <c r="GN71">
        <v>172</v>
      </c>
      <c r="GO71">
        <v>3</v>
      </c>
      <c r="GP71">
        <v>1</v>
      </c>
      <c r="GQ71">
        <v>2</v>
      </c>
      <c r="GR71">
        <v>1</v>
      </c>
      <c r="GS71">
        <v>0</v>
      </c>
      <c r="GT71">
        <v>0</v>
      </c>
      <c r="GU71">
        <v>0</v>
      </c>
      <c r="GV71">
        <v>0</v>
      </c>
      <c r="GW71">
        <v>2</v>
      </c>
      <c r="GX71" t="s">
        <v>218</v>
      </c>
      <c r="GY71">
        <v>291357</v>
      </c>
      <c r="GZ71">
        <v>435357</v>
      </c>
      <c r="HA71">
        <v>1.2210000000000001</v>
      </c>
      <c r="HB71">
        <v>1.4019999999999999</v>
      </c>
      <c r="HC71">
        <v>-3.33</v>
      </c>
      <c r="HD71">
        <v>2.79</v>
      </c>
      <c r="HE71">
        <v>0.28589999999999999</v>
      </c>
      <c r="HF71" s="2">
        <f t="shared" si="29"/>
        <v>1.2581781911538248E-2</v>
      </c>
      <c r="HG71" s="2">
        <f t="shared" si="30"/>
        <v>1.102106839081729E-2</v>
      </c>
      <c r="HH71" s="2">
        <f t="shared" si="31"/>
        <v>2.0202729402389097E-2</v>
      </c>
      <c r="HI71" s="2">
        <f t="shared" si="32"/>
        <v>1.3607446677624035E-2</v>
      </c>
      <c r="HJ71" s="3">
        <f t="shared" si="33"/>
        <v>142.19000244140622</v>
      </c>
      <c r="HK71" t="str">
        <f t="shared" si="34"/>
        <v>EVR</v>
      </c>
    </row>
    <row r="72" spans="1:219" hidden="1" x14ac:dyDescent="0.25">
      <c r="A72">
        <v>63</v>
      </c>
      <c r="B72" t="s">
        <v>476</v>
      </c>
      <c r="C72">
        <v>9</v>
      </c>
      <c r="D72">
        <v>0</v>
      </c>
      <c r="E72">
        <v>6</v>
      </c>
      <c r="F72">
        <v>0</v>
      </c>
      <c r="G72" t="s">
        <v>218</v>
      </c>
      <c r="H72" t="s">
        <v>218</v>
      </c>
      <c r="I72">
        <v>6</v>
      </c>
      <c r="J72">
        <v>0</v>
      </c>
      <c r="K72" t="s">
        <v>218</v>
      </c>
      <c r="L72" t="s">
        <v>218</v>
      </c>
      <c r="M72">
        <v>2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2</v>
      </c>
      <c r="W72">
        <v>8</v>
      </c>
      <c r="X72">
        <v>6</v>
      </c>
      <c r="Y72">
        <v>2</v>
      </c>
      <c r="Z72">
        <v>139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3</v>
      </c>
      <c r="AN72">
        <v>0</v>
      </c>
      <c r="AO72">
        <v>0</v>
      </c>
      <c r="AP72">
        <v>0</v>
      </c>
      <c r="AQ72">
        <v>1</v>
      </c>
      <c r="AR72">
        <v>0</v>
      </c>
      <c r="AS72">
        <v>0</v>
      </c>
      <c r="AT72">
        <v>0</v>
      </c>
      <c r="AU72" t="s">
        <v>477</v>
      </c>
      <c r="AV72">
        <v>262.10000610351563</v>
      </c>
      <c r="AW72">
        <v>263.60000610351563</v>
      </c>
      <c r="AX72">
        <v>264.29000854492188</v>
      </c>
      <c r="AY72">
        <v>261.16000366210938</v>
      </c>
      <c r="AZ72">
        <v>264</v>
      </c>
      <c r="BA72" s="2">
        <f t="shared" si="17"/>
        <v>5.6904399289389174E-3</v>
      </c>
      <c r="BB72" s="2">
        <f t="shared" si="18"/>
        <v>2.6107776272176197E-3</v>
      </c>
      <c r="BC72" s="2">
        <f t="shared" si="19"/>
        <v>9.2564582128578099E-3</v>
      </c>
      <c r="BD72" s="2">
        <f t="shared" si="20"/>
        <v>1.075756188594934E-2</v>
      </c>
      <c r="BE72">
        <v>21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40</v>
      </c>
      <c r="BO72">
        <v>30</v>
      </c>
      <c r="BP72">
        <v>21</v>
      </c>
      <c r="BQ72">
        <v>6</v>
      </c>
      <c r="BR72">
        <v>9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 t="s">
        <v>305</v>
      </c>
      <c r="CN72">
        <v>264</v>
      </c>
      <c r="CO72">
        <v>263.41000366210938</v>
      </c>
      <c r="CP72">
        <v>265</v>
      </c>
      <c r="CQ72">
        <v>261.07998657226563</v>
      </c>
      <c r="CR72">
        <v>262.42999267578119</v>
      </c>
      <c r="CS72" s="2">
        <f t="shared" si="21"/>
        <v>-2.2398402858208044E-3</v>
      </c>
      <c r="CT72" s="2">
        <f t="shared" si="22"/>
        <v>5.9999861807192856E-3</v>
      </c>
      <c r="CU72" s="2">
        <f t="shared" si="23"/>
        <v>8.845590742379672E-3</v>
      </c>
      <c r="CV72" s="2">
        <f t="shared" si="24"/>
        <v>5.1442523385024641E-3</v>
      </c>
      <c r="CW72">
        <v>12</v>
      </c>
      <c r="CX72">
        <v>2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5</v>
      </c>
      <c r="DG72">
        <v>9</v>
      </c>
      <c r="DH72">
        <v>17</v>
      </c>
      <c r="DI72">
        <v>21</v>
      </c>
      <c r="DJ72">
        <v>95</v>
      </c>
      <c r="DK72">
        <v>0</v>
      </c>
      <c r="DL72">
        <v>0</v>
      </c>
      <c r="DM72">
        <v>0</v>
      </c>
      <c r="DN72">
        <v>0</v>
      </c>
      <c r="DO72">
        <v>2</v>
      </c>
      <c r="DP72">
        <v>0</v>
      </c>
      <c r="DQ72">
        <v>0</v>
      </c>
      <c r="DR72">
        <v>0</v>
      </c>
      <c r="DS72">
        <v>1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 t="s">
        <v>248</v>
      </c>
      <c r="EF72">
        <v>262.42999267578119</v>
      </c>
      <c r="EG72">
        <v>262.42999267578119</v>
      </c>
      <c r="EH72">
        <v>267.79998779296881</v>
      </c>
      <c r="EI72">
        <v>262.42999267578119</v>
      </c>
      <c r="EJ72">
        <v>267.6400146484375</v>
      </c>
      <c r="EK72" s="2">
        <f t="shared" si="25"/>
        <v>0</v>
      </c>
      <c r="EL72" s="2">
        <f t="shared" si="26"/>
        <v>2.005226050024711E-2</v>
      </c>
      <c r="EM72" s="2">
        <f t="shared" si="27"/>
        <v>0</v>
      </c>
      <c r="EN72" s="2">
        <f t="shared" si="28"/>
        <v>1.9466528499111013E-2</v>
      </c>
      <c r="EO72">
        <v>3</v>
      </c>
      <c r="EP72">
        <v>17</v>
      </c>
      <c r="EQ72">
        <v>45</v>
      </c>
      <c r="ER72">
        <v>76</v>
      </c>
      <c r="ES72">
        <v>1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 t="s">
        <v>478</v>
      </c>
      <c r="FX72">
        <v>267.6400146484375</v>
      </c>
      <c r="FY72">
        <v>266.29998779296881</v>
      </c>
      <c r="FZ72">
        <v>266.69000244140619</v>
      </c>
      <c r="GA72">
        <v>263.82998657226563</v>
      </c>
      <c r="GB72">
        <v>264.510009765625</v>
      </c>
      <c r="GC72">
        <v>179</v>
      </c>
      <c r="GD72">
        <v>410</v>
      </c>
      <c r="GE72">
        <v>156</v>
      </c>
      <c r="GF72">
        <v>147</v>
      </c>
      <c r="GG72">
        <v>0</v>
      </c>
      <c r="GH72">
        <v>77</v>
      </c>
      <c r="GI72">
        <v>0</v>
      </c>
      <c r="GJ72">
        <v>77</v>
      </c>
      <c r="GK72">
        <v>0</v>
      </c>
      <c r="GL72">
        <v>243</v>
      </c>
      <c r="GM72">
        <v>0</v>
      </c>
      <c r="GN72">
        <v>95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1.9</v>
      </c>
      <c r="GX72" t="s">
        <v>218</v>
      </c>
      <c r="GY72">
        <v>182203</v>
      </c>
      <c r="GZ72">
        <v>239342</v>
      </c>
      <c r="HA72">
        <v>0.505</v>
      </c>
      <c r="HB72">
        <v>0.78300000000000003</v>
      </c>
      <c r="HC72">
        <v>0.18</v>
      </c>
      <c r="HD72">
        <v>1.98</v>
      </c>
      <c r="HE72">
        <v>0.48509996999999999</v>
      </c>
      <c r="HF72" s="2">
        <f t="shared" si="29"/>
        <v>-5.0320199658082654E-3</v>
      </c>
      <c r="HG72" s="2">
        <f t="shared" si="30"/>
        <v>1.462426955892604E-3</v>
      </c>
      <c r="HH72" s="2">
        <f t="shared" si="31"/>
        <v>9.2752584826382156E-3</v>
      </c>
      <c r="HI72" s="2">
        <f t="shared" si="32"/>
        <v>2.5708788637599511E-3</v>
      </c>
      <c r="HJ72" s="3">
        <f t="shared" si="33"/>
        <v>267.08001708984358</v>
      </c>
      <c r="HK72" t="str">
        <f t="shared" si="34"/>
        <v>RE</v>
      </c>
    </row>
    <row r="73" spans="1:219" hidden="1" x14ac:dyDescent="0.25">
      <c r="A73">
        <v>64</v>
      </c>
      <c r="B73" t="s">
        <v>479</v>
      </c>
      <c r="C73">
        <v>9</v>
      </c>
      <c r="D73">
        <v>1</v>
      </c>
      <c r="E73">
        <v>5</v>
      </c>
      <c r="F73">
        <v>1</v>
      </c>
      <c r="G73" t="s">
        <v>218</v>
      </c>
      <c r="H73" t="s">
        <v>218</v>
      </c>
      <c r="I73">
        <v>6</v>
      </c>
      <c r="J73">
        <v>0</v>
      </c>
      <c r="K73" t="s">
        <v>218</v>
      </c>
      <c r="L73" t="s">
        <v>218</v>
      </c>
      <c r="M73">
        <v>35</v>
      </c>
      <c r="N73">
        <v>118</v>
      </c>
      <c r="O73">
        <v>40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3</v>
      </c>
      <c r="W73">
        <v>1</v>
      </c>
      <c r="X73">
        <v>2</v>
      </c>
      <c r="Y73">
        <v>0</v>
      </c>
      <c r="Z73">
        <v>0</v>
      </c>
      <c r="AA73">
        <v>1</v>
      </c>
      <c r="AB73">
        <v>6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 t="s">
        <v>480</v>
      </c>
      <c r="AV73">
        <v>89.69000244140625</v>
      </c>
      <c r="AW73">
        <v>90.080001831054673</v>
      </c>
      <c r="AX73">
        <v>90.150001525878906</v>
      </c>
      <c r="AY73">
        <v>88.819999694824219</v>
      </c>
      <c r="AZ73">
        <v>89.339996337890625</v>
      </c>
      <c r="BA73" s="2">
        <f t="shared" si="17"/>
        <v>4.3294780386424758E-3</v>
      </c>
      <c r="BB73" s="2">
        <f t="shared" si="18"/>
        <v>7.7648024003795779E-4</v>
      </c>
      <c r="BC73" s="2">
        <f t="shared" si="19"/>
        <v>1.3987590037948583E-2</v>
      </c>
      <c r="BD73" s="2">
        <f t="shared" si="20"/>
        <v>5.8204238233874328E-3</v>
      </c>
      <c r="BE73">
        <v>1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1</v>
      </c>
      <c r="BP73">
        <v>0</v>
      </c>
      <c r="BQ73">
        <v>0</v>
      </c>
      <c r="BR73">
        <v>194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1</v>
      </c>
      <c r="CF73">
        <v>0</v>
      </c>
      <c r="CG73">
        <v>0</v>
      </c>
      <c r="CH73">
        <v>0</v>
      </c>
      <c r="CI73">
        <v>1</v>
      </c>
      <c r="CJ73">
        <v>0</v>
      </c>
      <c r="CK73">
        <v>0</v>
      </c>
      <c r="CL73">
        <v>0</v>
      </c>
      <c r="CM73" t="s">
        <v>293</v>
      </c>
      <c r="CN73">
        <v>89.339996337890625</v>
      </c>
      <c r="CO73">
        <v>89.389999389648438</v>
      </c>
      <c r="CP73">
        <v>91.139999389648438</v>
      </c>
      <c r="CQ73">
        <v>89.389999389648438</v>
      </c>
      <c r="CR73">
        <v>90.580001831054673</v>
      </c>
      <c r="CS73" s="2">
        <f t="shared" si="21"/>
        <v>5.5938082670581313E-4</v>
      </c>
      <c r="CT73" s="2">
        <f t="shared" si="22"/>
        <v>1.9201229007236087E-2</v>
      </c>
      <c r="CU73" s="2">
        <f t="shared" si="23"/>
        <v>0</v>
      </c>
      <c r="CV73" s="2">
        <f t="shared" si="24"/>
        <v>1.3137584647279765E-2</v>
      </c>
      <c r="CW73">
        <v>1</v>
      </c>
      <c r="CX73">
        <v>31</v>
      </c>
      <c r="CY73">
        <v>42</v>
      </c>
      <c r="CZ73">
        <v>121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 t="s">
        <v>481</v>
      </c>
      <c r="EF73">
        <v>90.580001831054673</v>
      </c>
      <c r="EG73">
        <v>90.360000610351563</v>
      </c>
      <c r="EH73">
        <v>91.199996948242202</v>
      </c>
      <c r="EI73">
        <v>89.300003051757813</v>
      </c>
      <c r="EJ73">
        <v>89.529998779296875</v>
      </c>
      <c r="EK73" s="2">
        <f t="shared" si="25"/>
        <v>-2.4347191148414993E-3</v>
      </c>
      <c r="EL73" s="2">
        <f t="shared" si="26"/>
        <v>9.2104864692852395E-3</v>
      </c>
      <c r="EM73" s="2">
        <f t="shared" si="27"/>
        <v>1.1730827262437127E-2</v>
      </c>
      <c r="EN73" s="2">
        <f t="shared" si="28"/>
        <v>2.5689236085664202E-3</v>
      </c>
      <c r="EO73">
        <v>1</v>
      </c>
      <c r="EP73">
        <v>1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4</v>
      </c>
      <c r="EY73">
        <v>6</v>
      </c>
      <c r="EZ73">
        <v>6</v>
      </c>
      <c r="FA73">
        <v>10</v>
      </c>
      <c r="FB73">
        <v>168</v>
      </c>
      <c r="FC73">
        <v>0</v>
      </c>
      <c r="FD73">
        <v>0</v>
      </c>
      <c r="FE73">
        <v>0</v>
      </c>
      <c r="FF73">
        <v>0</v>
      </c>
      <c r="FG73">
        <v>1</v>
      </c>
      <c r="FH73">
        <v>0</v>
      </c>
      <c r="FI73">
        <v>0</v>
      </c>
      <c r="FJ73">
        <v>0</v>
      </c>
      <c r="FK73">
        <v>1</v>
      </c>
      <c r="FL73">
        <v>0</v>
      </c>
      <c r="FM73">
        <v>0</v>
      </c>
      <c r="FN73">
        <v>0</v>
      </c>
      <c r="FO73">
        <v>2</v>
      </c>
      <c r="FP73">
        <v>1</v>
      </c>
      <c r="FQ73">
        <v>0</v>
      </c>
      <c r="FR73">
        <v>0</v>
      </c>
      <c r="FS73">
        <v>1</v>
      </c>
      <c r="FT73">
        <v>1</v>
      </c>
      <c r="FU73">
        <v>0</v>
      </c>
      <c r="FV73">
        <v>0</v>
      </c>
      <c r="FW73" t="s">
        <v>356</v>
      </c>
      <c r="FX73">
        <v>89.529998779296875</v>
      </c>
      <c r="FY73">
        <v>89.319999694824219</v>
      </c>
      <c r="FZ73">
        <v>89.389999389648438</v>
      </c>
      <c r="GA73">
        <v>88.089996337890625</v>
      </c>
      <c r="GB73">
        <v>88.220001220703125</v>
      </c>
      <c r="GC73">
        <v>391</v>
      </c>
      <c r="GD73">
        <v>395</v>
      </c>
      <c r="GE73">
        <v>197</v>
      </c>
      <c r="GF73">
        <v>194</v>
      </c>
      <c r="GG73">
        <v>0</v>
      </c>
      <c r="GH73">
        <v>121</v>
      </c>
      <c r="GI73">
        <v>0</v>
      </c>
      <c r="GJ73">
        <v>121</v>
      </c>
      <c r="GK73">
        <v>0</v>
      </c>
      <c r="GL73">
        <v>362</v>
      </c>
      <c r="GM73">
        <v>0</v>
      </c>
      <c r="GN73">
        <v>168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2.6</v>
      </c>
      <c r="GX73" t="s">
        <v>243</v>
      </c>
      <c r="GY73">
        <v>1153405</v>
      </c>
      <c r="GZ73">
        <v>1277657</v>
      </c>
      <c r="HA73">
        <v>0.312</v>
      </c>
      <c r="HB73">
        <v>0.63700000000000001</v>
      </c>
      <c r="HC73">
        <v>3.28</v>
      </c>
      <c r="HD73">
        <v>2.4900000000000002</v>
      </c>
      <c r="HE73">
        <v>0.47959997999999998</v>
      </c>
      <c r="HF73" s="2">
        <f t="shared" si="29"/>
        <v>-2.3510869367460163E-3</v>
      </c>
      <c r="HG73" s="2">
        <f t="shared" si="30"/>
        <v>7.8308194766951722E-4</v>
      </c>
      <c r="HH73" s="2">
        <f t="shared" si="31"/>
        <v>1.3770749676848326E-2</v>
      </c>
      <c r="HI73" s="2">
        <f t="shared" si="32"/>
        <v>1.4736440831287778E-3</v>
      </c>
      <c r="HJ73" s="3">
        <f t="shared" si="33"/>
        <v>89.459999084472656</v>
      </c>
      <c r="HK73" t="str">
        <f t="shared" si="34"/>
        <v>ES</v>
      </c>
    </row>
    <row r="74" spans="1:219" hidden="1" x14ac:dyDescent="0.25">
      <c r="A74">
        <v>65</v>
      </c>
      <c r="B74" t="s">
        <v>482</v>
      </c>
      <c r="C74">
        <v>9</v>
      </c>
      <c r="D74">
        <v>0</v>
      </c>
      <c r="E74">
        <v>6</v>
      </c>
      <c r="F74">
        <v>0</v>
      </c>
      <c r="G74" t="s">
        <v>218</v>
      </c>
      <c r="H74" t="s">
        <v>218</v>
      </c>
      <c r="I74">
        <v>6</v>
      </c>
      <c r="J74">
        <v>0</v>
      </c>
      <c r="K74" t="s">
        <v>218</v>
      </c>
      <c r="L74" t="s">
        <v>218</v>
      </c>
      <c r="M74">
        <v>0</v>
      </c>
      <c r="N74">
        <v>1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1</v>
      </c>
      <c r="Y74">
        <v>0</v>
      </c>
      <c r="Z74">
        <v>193</v>
      </c>
      <c r="AA74">
        <v>0</v>
      </c>
      <c r="AB74">
        <v>0</v>
      </c>
      <c r="AC74">
        <v>0</v>
      </c>
      <c r="AD74">
        <v>0</v>
      </c>
      <c r="AE74">
        <v>1</v>
      </c>
      <c r="AF74">
        <v>0</v>
      </c>
      <c r="AG74">
        <v>0</v>
      </c>
      <c r="AH74">
        <v>0</v>
      </c>
      <c r="AI74">
        <v>1</v>
      </c>
      <c r="AJ74">
        <v>0</v>
      </c>
      <c r="AK74">
        <v>0</v>
      </c>
      <c r="AL74">
        <v>0</v>
      </c>
      <c r="AM74">
        <v>1</v>
      </c>
      <c r="AN74">
        <v>1</v>
      </c>
      <c r="AO74">
        <v>0</v>
      </c>
      <c r="AP74">
        <v>0</v>
      </c>
      <c r="AQ74">
        <v>1</v>
      </c>
      <c r="AR74">
        <v>1</v>
      </c>
      <c r="AS74">
        <v>0</v>
      </c>
      <c r="AT74">
        <v>0</v>
      </c>
      <c r="AU74" t="s">
        <v>483</v>
      </c>
      <c r="AV74">
        <v>23.590000152587891</v>
      </c>
      <c r="AW74">
        <v>23.639999389648441</v>
      </c>
      <c r="AX74">
        <v>24.129999160766602</v>
      </c>
      <c r="AY74">
        <v>23.559999465942379</v>
      </c>
      <c r="AZ74">
        <v>23.739999771118161</v>
      </c>
      <c r="BA74" s="2">
        <f t="shared" ref="BA74:BA137" si="35">100%-(AV74/AW74)</f>
        <v>2.1150270030229068E-3</v>
      </c>
      <c r="BB74" s="2">
        <f t="shared" ref="BB74:BB137" si="36">100%-(AW74/AX74)</f>
        <v>2.0306663413186543E-2</v>
      </c>
      <c r="BC74" s="2">
        <f t="shared" ref="BC74:BC137" si="37">100%-(AY74/AW74)</f>
        <v>3.3840916147016564E-3</v>
      </c>
      <c r="BD74" s="2">
        <f t="shared" ref="BD74:BD137" si="38">100%-(AY74/AZ74)</f>
        <v>7.5821527763773044E-3</v>
      </c>
      <c r="BE74">
        <v>48</v>
      </c>
      <c r="BF74">
        <v>108</v>
      </c>
      <c r="BG74">
        <v>31</v>
      </c>
      <c r="BH74">
        <v>3</v>
      </c>
      <c r="BI74">
        <v>2</v>
      </c>
      <c r="BJ74">
        <v>2</v>
      </c>
      <c r="BK74">
        <v>36</v>
      </c>
      <c r="BL74">
        <v>1</v>
      </c>
      <c r="BM74">
        <v>2</v>
      </c>
      <c r="BN74">
        <v>6</v>
      </c>
      <c r="BO74">
        <v>2</v>
      </c>
      <c r="BP74">
        <v>1</v>
      </c>
      <c r="BQ74">
        <v>0</v>
      </c>
      <c r="BR74">
        <v>0</v>
      </c>
      <c r="BS74">
        <v>2</v>
      </c>
      <c r="BT74">
        <v>1</v>
      </c>
      <c r="BU74">
        <v>1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 t="s">
        <v>317</v>
      </c>
      <c r="CN74">
        <v>23.739999771118161</v>
      </c>
      <c r="CO74">
        <v>23.579999923706051</v>
      </c>
      <c r="CP74">
        <v>24.54000091552734</v>
      </c>
      <c r="CQ74">
        <v>23.520000457763668</v>
      </c>
      <c r="CR74">
        <v>24.510000228881839</v>
      </c>
      <c r="CS74" s="2">
        <f t="shared" ref="CS74:CS137" si="39">100%-(CN74/CO74)</f>
        <v>-6.7854049164459695E-3</v>
      </c>
      <c r="CT74" s="2">
        <f t="shared" ref="CT74:CT137" si="40">100%-(CO74/CP74)</f>
        <v>3.9119843358027873E-2</v>
      </c>
      <c r="CU74" s="2">
        <f t="shared" ref="CU74:CU137" si="41">100%-(CQ74/CO74)</f>
        <v>2.5445066215654677E-3</v>
      </c>
      <c r="CV74" s="2">
        <f t="shared" ref="CV74:CV137" si="42">100%-(CQ74/CR74)</f>
        <v>4.0391667151091437E-2</v>
      </c>
      <c r="CW74">
        <v>1</v>
      </c>
      <c r="CX74">
        <v>0</v>
      </c>
      <c r="CY74">
        <v>5</v>
      </c>
      <c r="CZ74">
        <v>26</v>
      </c>
      <c r="DA74">
        <v>163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1</v>
      </c>
      <c r="DH74">
        <v>0</v>
      </c>
      <c r="DI74">
        <v>0</v>
      </c>
      <c r="DJ74">
        <v>0</v>
      </c>
      <c r="DK74">
        <v>1</v>
      </c>
      <c r="DL74">
        <v>1</v>
      </c>
      <c r="DM74">
        <v>1</v>
      </c>
      <c r="DN74">
        <v>1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 t="s">
        <v>484</v>
      </c>
      <c r="EF74">
        <v>24.510000228881839</v>
      </c>
      <c r="EG74">
        <v>24.510000228881839</v>
      </c>
      <c r="EH74">
        <v>24.95999908447266</v>
      </c>
      <c r="EI74">
        <v>24.29999923706055</v>
      </c>
      <c r="EJ74">
        <v>24.670000076293949</v>
      </c>
      <c r="EK74" s="2">
        <f t="shared" ref="EK74:EK137" si="43">100%-(EF74/EG74)</f>
        <v>0</v>
      </c>
      <c r="EL74" s="2">
        <f t="shared" ref="EL74:EL137" si="44">100%-(EG74/EH74)</f>
        <v>1.8028800965411929E-2</v>
      </c>
      <c r="EM74" s="2">
        <f t="shared" ref="EM74:EM137" si="45">100%-(EI74/EG74)</f>
        <v>8.5679718425228923E-3</v>
      </c>
      <c r="EN74" s="2">
        <f t="shared" ref="EN74:EN137" si="46">100%-(EI74/EJ74)</f>
        <v>1.4998007218854581E-2</v>
      </c>
      <c r="EO74">
        <v>37</v>
      </c>
      <c r="EP74">
        <v>63</v>
      </c>
      <c r="EQ74">
        <v>68</v>
      </c>
      <c r="ER74">
        <v>10</v>
      </c>
      <c r="ES74">
        <v>0</v>
      </c>
      <c r="ET74">
        <v>1</v>
      </c>
      <c r="EU74">
        <v>2</v>
      </c>
      <c r="EV74">
        <v>0</v>
      </c>
      <c r="EW74">
        <v>0</v>
      </c>
      <c r="EX74">
        <v>9</v>
      </c>
      <c r="EY74">
        <v>4</v>
      </c>
      <c r="EZ74">
        <v>5</v>
      </c>
      <c r="FA74">
        <v>2</v>
      </c>
      <c r="FB74">
        <v>3</v>
      </c>
      <c r="FC74">
        <v>2</v>
      </c>
      <c r="FD74">
        <v>23</v>
      </c>
      <c r="FE74">
        <v>0</v>
      </c>
      <c r="FF74">
        <v>0</v>
      </c>
      <c r="FG74">
        <v>0</v>
      </c>
      <c r="FH74">
        <v>0</v>
      </c>
      <c r="FI74">
        <v>3</v>
      </c>
      <c r="FJ74">
        <v>3</v>
      </c>
      <c r="FK74">
        <v>0</v>
      </c>
      <c r="FL74">
        <v>0</v>
      </c>
      <c r="FM74">
        <v>1</v>
      </c>
      <c r="FN74">
        <v>1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 t="s">
        <v>485</v>
      </c>
      <c r="FX74">
        <v>24.670000076293949</v>
      </c>
      <c r="FY74">
        <v>24.520000457763668</v>
      </c>
      <c r="FZ74">
        <v>24.920000076293949</v>
      </c>
      <c r="GA74">
        <v>24.25</v>
      </c>
      <c r="GB74">
        <v>24.659999847412109</v>
      </c>
      <c r="GC74">
        <v>566</v>
      </c>
      <c r="GD74">
        <v>227</v>
      </c>
      <c r="GE74">
        <v>373</v>
      </c>
      <c r="GF74">
        <v>24</v>
      </c>
      <c r="GG74">
        <v>2</v>
      </c>
      <c r="GH74">
        <v>204</v>
      </c>
      <c r="GI74">
        <v>0</v>
      </c>
      <c r="GJ74">
        <v>199</v>
      </c>
      <c r="GK74">
        <v>1</v>
      </c>
      <c r="GL74">
        <v>196</v>
      </c>
      <c r="GM74">
        <v>1</v>
      </c>
      <c r="GN74">
        <v>3</v>
      </c>
      <c r="GO74">
        <v>1</v>
      </c>
      <c r="GP74">
        <v>1</v>
      </c>
      <c r="GQ74">
        <v>1</v>
      </c>
      <c r="GR74">
        <v>1</v>
      </c>
      <c r="GS74">
        <v>0</v>
      </c>
      <c r="GT74">
        <v>0</v>
      </c>
      <c r="GU74">
        <v>0</v>
      </c>
      <c r="GV74">
        <v>0</v>
      </c>
      <c r="GW74">
        <v>1.9</v>
      </c>
      <c r="GX74" t="s">
        <v>218</v>
      </c>
      <c r="GY74">
        <v>1561203</v>
      </c>
      <c r="GZ74">
        <v>1504785</v>
      </c>
      <c r="HA74">
        <v>6.7030000000000003</v>
      </c>
      <c r="HB74">
        <v>7.0620000000000003</v>
      </c>
      <c r="HC74">
        <v>0.78</v>
      </c>
      <c r="HD74">
        <v>7.09</v>
      </c>
      <c r="HE74">
        <v>0</v>
      </c>
      <c r="HF74" s="2">
        <f t="shared" ref="HF74:HF137" si="47">100%-(FX74/FY74)</f>
        <v>-6.1174394669631926E-3</v>
      </c>
      <c r="HG74" s="2">
        <f t="shared" ref="HG74:HG137" si="48">100%-(FY74/FZ74)</f>
        <v>1.605134900905536E-2</v>
      </c>
      <c r="HH74" s="2">
        <f t="shared" ref="HH74:HH137" si="49">100%-(GA74/FY74)</f>
        <v>1.1011437713011052E-2</v>
      </c>
      <c r="HI74" s="2">
        <f t="shared" ref="HI74:HI137" si="50">100%-(GA74/GB74)</f>
        <v>1.6626109081470108E-2</v>
      </c>
      <c r="HJ74" s="3">
        <f t="shared" ref="HJ74:HJ137" si="51">(FZ74*HG74)+FZ74</f>
        <v>25.319999694824229</v>
      </c>
      <c r="HK74" t="str">
        <f t="shared" ref="HK74:HK137" si="52">B74</f>
        <v>EXEL</v>
      </c>
    </row>
    <row r="75" spans="1:219" hidden="1" x14ac:dyDescent="0.25">
      <c r="A75">
        <v>66</v>
      </c>
      <c r="B75" t="s">
        <v>486</v>
      </c>
      <c r="C75">
        <v>10</v>
      </c>
      <c r="D75">
        <v>0</v>
      </c>
      <c r="E75">
        <v>6</v>
      </c>
      <c r="F75">
        <v>0</v>
      </c>
      <c r="G75" t="s">
        <v>218</v>
      </c>
      <c r="H75" t="s">
        <v>218</v>
      </c>
      <c r="I75">
        <v>6</v>
      </c>
      <c r="J75">
        <v>0</v>
      </c>
      <c r="K75" t="s">
        <v>218</v>
      </c>
      <c r="L75" t="s">
        <v>218</v>
      </c>
      <c r="M75">
        <v>6</v>
      </c>
      <c r="N75">
        <v>77</v>
      </c>
      <c r="O75">
        <v>24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2</v>
      </c>
      <c r="W75">
        <v>0</v>
      </c>
      <c r="X75">
        <v>0</v>
      </c>
      <c r="Y75">
        <v>0</v>
      </c>
      <c r="Z75">
        <v>0</v>
      </c>
      <c r="AA75">
        <v>1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 t="s">
        <v>469</v>
      </c>
      <c r="AV75">
        <v>95.699996948242202</v>
      </c>
      <c r="AW75">
        <v>95.440002441406236</v>
      </c>
      <c r="AX75">
        <v>96.180000305175781</v>
      </c>
      <c r="AY75">
        <v>94.849998474121094</v>
      </c>
      <c r="AZ75">
        <v>95.949996948242202</v>
      </c>
      <c r="BA75" s="2">
        <f t="shared" si="35"/>
        <v>-2.7241670178663746E-3</v>
      </c>
      <c r="BB75" s="2">
        <f t="shared" si="36"/>
        <v>7.6938850220582555E-3</v>
      </c>
      <c r="BC75" s="2">
        <f t="shared" si="37"/>
        <v>6.1819357941379494E-3</v>
      </c>
      <c r="BD75" s="2">
        <f t="shared" si="38"/>
        <v>1.1464288786944721E-2</v>
      </c>
      <c r="BE75">
        <v>31</v>
      </c>
      <c r="BF75">
        <v>3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52</v>
      </c>
      <c r="BO75">
        <v>19</v>
      </c>
      <c r="BP75">
        <v>13</v>
      </c>
      <c r="BQ75">
        <v>2</v>
      </c>
      <c r="BR75">
        <v>1</v>
      </c>
      <c r="BS75">
        <v>0</v>
      </c>
      <c r="BT75">
        <v>0</v>
      </c>
      <c r="BU75">
        <v>0</v>
      </c>
      <c r="BV75">
        <v>0</v>
      </c>
      <c r="BW75">
        <v>2</v>
      </c>
      <c r="BX75">
        <v>0</v>
      </c>
      <c r="BY75">
        <v>0</v>
      </c>
      <c r="BZ75">
        <v>0</v>
      </c>
      <c r="CA75">
        <v>1</v>
      </c>
      <c r="CB75">
        <v>0</v>
      </c>
      <c r="CC75">
        <v>1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 t="s">
        <v>487</v>
      </c>
      <c r="CN75">
        <v>95.949996948242202</v>
      </c>
      <c r="CO75">
        <v>95.449996948242202</v>
      </c>
      <c r="CP75">
        <v>96.25</v>
      </c>
      <c r="CQ75">
        <v>94.099998474121094</v>
      </c>
      <c r="CR75">
        <v>94.910003662109375</v>
      </c>
      <c r="CS75" s="2">
        <f t="shared" si="39"/>
        <v>-5.2383448505621821E-3</v>
      </c>
      <c r="CT75" s="2">
        <f t="shared" si="40"/>
        <v>8.3117200182628581E-3</v>
      </c>
      <c r="CU75" s="2">
        <f t="shared" si="41"/>
        <v>1.4143515110358162E-2</v>
      </c>
      <c r="CV75" s="2">
        <f t="shared" si="42"/>
        <v>8.5344553443701399E-3</v>
      </c>
      <c r="CW75">
        <v>4</v>
      </c>
      <c r="CX75">
        <v>3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1</v>
      </c>
      <c r="DG75">
        <v>0</v>
      </c>
      <c r="DH75">
        <v>1</v>
      </c>
      <c r="DI75">
        <v>2</v>
      </c>
      <c r="DJ75">
        <v>79</v>
      </c>
      <c r="DK75">
        <v>0</v>
      </c>
      <c r="DL75">
        <v>0</v>
      </c>
      <c r="DM75">
        <v>0</v>
      </c>
      <c r="DN75">
        <v>0</v>
      </c>
      <c r="DO75">
        <v>3</v>
      </c>
      <c r="DP75">
        <v>0</v>
      </c>
      <c r="DQ75">
        <v>0</v>
      </c>
      <c r="DR75">
        <v>0</v>
      </c>
      <c r="DS75">
        <v>1</v>
      </c>
      <c r="DT75">
        <v>0</v>
      </c>
      <c r="DU75">
        <v>0</v>
      </c>
      <c r="DV75">
        <v>0</v>
      </c>
      <c r="DW75">
        <v>8</v>
      </c>
      <c r="DX75">
        <v>3</v>
      </c>
      <c r="DY75">
        <v>0</v>
      </c>
      <c r="DZ75">
        <v>0</v>
      </c>
      <c r="EA75">
        <v>1</v>
      </c>
      <c r="EB75">
        <v>1</v>
      </c>
      <c r="EC75">
        <v>0</v>
      </c>
      <c r="ED75">
        <v>0</v>
      </c>
      <c r="EE75" t="s">
        <v>488</v>
      </c>
      <c r="EF75">
        <v>94.910003662109375</v>
      </c>
      <c r="EG75">
        <v>95.089996337890625</v>
      </c>
      <c r="EH75">
        <v>96.269996643066406</v>
      </c>
      <c r="EI75">
        <v>94.220001220703125</v>
      </c>
      <c r="EJ75">
        <v>95.830001831054673</v>
      </c>
      <c r="EK75" s="2">
        <f t="shared" si="43"/>
        <v>1.8928665760136187E-3</v>
      </c>
      <c r="EL75" s="2">
        <f t="shared" si="44"/>
        <v>1.2257196907887957E-2</v>
      </c>
      <c r="EM75" s="2">
        <f t="shared" si="45"/>
        <v>9.1491760510336029E-3</v>
      </c>
      <c r="EN75" s="2">
        <f t="shared" si="46"/>
        <v>1.6800590416244932E-2</v>
      </c>
      <c r="EO75">
        <v>22</v>
      </c>
      <c r="EP75">
        <v>46</v>
      </c>
      <c r="EQ75">
        <v>4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1</v>
      </c>
      <c r="FC75">
        <v>1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1</v>
      </c>
      <c r="FJ75">
        <v>0</v>
      </c>
      <c r="FK75">
        <v>0</v>
      </c>
      <c r="FL75">
        <v>0</v>
      </c>
      <c r="FM75">
        <v>1</v>
      </c>
      <c r="FN75">
        <v>1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 t="s">
        <v>339</v>
      </c>
      <c r="FX75">
        <v>95.830001831054673</v>
      </c>
      <c r="FY75">
        <v>96.169998168945313</v>
      </c>
      <c r="FZ75">
        <v>96.470001220703125</v>
      </c>
      <c r="GA75">
        <v>94.919998168945313</v>
      </c>
      <c r="GB75">
        <v>94.919998168945313</v>
      </c>
      <c r="GC75">
        <v>220</v>
      </c>
      <c r="GD75">
        <v>173</v>
      </c>
      <c r="GE75">
        <v>79</v>
      </c>
      <c r="GF75">
        <v>84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81</v>
      </c>
      <c r="GM75">
        <v>0</v>
      </c>
      <c r="GN75">
        <v>80</v>
      </c>
      <c r="GO75">
        <v>2</v>
      </c>
      <c r="GP75">
        <v>1</v>
      </c>
      <c r="GQ75">
        <v>1</v>
      </c>
      <c r="GR75">
        <v>1</v>
      </c>
      <c r="GS75">
        <v>0</v>
      </c>
      <c r="GT75">
        <v>0</v>
      </c>
      <c r="GU75">
        <v>0</v>
      </c>
      <c r="GV75">
        <v>0</v>
      </c>
      <c r="GW75">
        <v>2.7</v>
      </c>
      <c r="GX75" t="s">
        <v>243</v>
      </c>
      <c r="GY75">
        <v>72052</v>
      </c>
      <c r="GZ75">
        <v>135857</v>
      </c>
      <c r="HA75">
        <v>2.57</v>
      </c>
      <c r="HB75">
        <v>2.7559999999999998</v>
      </c>
      <c r="HC75">
        <v>2.3199999999999998</v>
      </c>
      <c r="HD75">
        <v>4.4800000000000004</v>
      </c>
      <c r="HE75">
        <v>0</v>
      </c>
      <c r="HF75" s="2">
        <f t="shared" si="47"/>
        <v>3.5353680395558973E-3</v>
      </c>
      <c r="HG75" s="2">
        <f t="shared" si="48"/>
        <v>3.1098066545212077E-3</v>
      </c>
      <c r="HH75" s="2">
        <f t="shared" si="49"/>
        <v>1.2997816614325863E-2</v>
      </c>
      <c r="HI75" s="2">
        <f t="shared" si="50"/>
        <v>0</v>
      </c>
      <c r="HJ75" s="3">
        <f t="shared" si="51"/>
        <v>96.770004272460938</v>
      </c>
      <c r="HK75" t="str">
        <f t="shared" si="52"/>
        <v>EXLS</v>
      </c>
    </row>
    <row r="76" spans="1:219" hidden="1" x14ac:dyDescent="0.25">
      <c r="A76">
        <v>67</v>
      </c>
      <c r="B76" t="s">
        <v>489</v>
      </c>
      <c r="C76">
        <v>9</v>
      </c>
      <c r="D76">
        <v>0</v>
      </c>
      <c r="E76">
        <v>6</v>
      </c>
      <c r="F76">
        <v>0</v>
      </c>
      <c r="G76" t="s">
        <v>218</v>
      </c>
      <c r="H76" t="s">
        <v>218</v>
      </c>
      <c r="I76">
        <v>6</v>
      </c>
      <c r="J76">
        <v>0</v>
      </c>
      <c r="K76" t="s">
        <v>218</v>
      </c>
      <c r="L76" t="s">
        <v>218</v>
      </c>
      <c r="M76">
        <v>41</v>
      </c>
      <c r="N76">
        <v>98</v>
      </c>
      <c r="O76">
        <v>50</v>
      </c>
      <c r="P76">
        <v>1</v>
      </c>
      <c r="Q76">
        <v>0</v>
      </c>
      <c r="R76">
        <v>1</v>
      </c>
      <c r="S76">
        <v>2</v>
      </c>
      <c r="T76">
        <v>0</v>
      </c>
      <c r="U76">
        <v>0</v>
      </c>
      <c r="V76">
        <v>9</v>
      </c>
      <c r="W76">
        <v>4</v>
      </c>
      <c r="X76">
        <v>0</v>
      </c>
      <c r="Y76">
        <v>2</v>
      </c>
      <c r="Z76">
        <v>2</v>
      </c>
      <c r="AA76">
        <v>2</v>
      </c>
      <c r="AB76">
        <v>17</v>
      </c>
      <c r="AC76">
        <v>0</v>
      </c>
      <c r="AD76">
        <v>0</v>
      </c>
      <c r="AE76">
        <v>0</v>
      </c>
      <c r="AF76">
        <v>0</v>
      </c>
      <c r="AG76">
        <v>2</v>
      </c>
      <c r="AH76">
        <v>2</v>
      </c>
      <c r="AI76">
        <v>0</v>
      </c>
      <c r="AJ76">
        <v>0</v>
      </c>
      <c r="AK76">
        <v>1</v>
      </c>
      <c r="AL76">
        <v>1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 t="s">
        <v>440</v>
      </c>
      <c r="AV76">
        <v>173.9100036621094</v>
      </c>
      <c r="AW76">
        <v>172.50999450683591</v>
      </c>
      <c r="AX76">
        <v>177.8800048828125</v>
      </c>
      <c r="AY76">
        <v>172.05999755859381</v>
      </c>
      <c r="AZ76">
        <v>175.6199951171875</v>
      </c>
      <c r="BA76" s="2">
        <f t="shared" si="35"/>
        <v>-8.1155248962576643E-3</v>
      </c>
      <c r="BB76" s="2">
        <f t="shared" si="36"/>
        <v>3.0188948890092271E-2</v>
      </c>
      <c r="BC76" s="2">
        <f t="shared" si="37"/>
        <v>2.6085268249445015E-3</v>
      </c>
      <c r="BD76" s="2">
        <f t="shared" si="38"/>
        <v>2.027102640686318E-2</v>
      </c>
      <c r="BE76">
        <v>0</v>
      </c>
      <c r="BF76">
        <v>1</v>
      </c>
      <c r="BG76">
        <v>27</v>
      </c>
      <c r="BH76">
        <v>53</v>
      </c>
      <c r="BI76">
        <v>114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1</v>
      </c>
      <c r="BP76">
        <v>0</v>
      </c>
      <c r="BQ76">
        <v>0</v>
      </c>
      <c r="BR76">
        <v>0</v>
      </c>
      <c r="BS76">
        <v>1</v>
      </c>
      <c r="BT76">
        <v>1</v>
      </c>
      <c r="BU76">
        <v>1</v>
      </c>
      <c r="BV76">
        <v>1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 t="s">
        <v>229</v>
      </c>
      <c r="CN76">
        <v>175.6199951171875</v>
      </c>
      <c r="CO76">
        <v>174.08000183105469</v>
      </c>
      <c r="CP76">
        <v>174.94000244140619</v>
      </c>
      <c r="CQ76">
        <v>166.75</v>
      </c>
      <c r="CR76">
        <v>170.46000671386719</v>
      </c>
      <c r="CS76" s="2">
        <f t="shared" si="39"/>
        <v>-8.8464686921785329E-3</v>
      </c>
      <c r="CT76" s="2">
        <f t="shared" si="40"/>
        <v>4.9159746104356916E-3</v>
      </c>
      <c r="CU76" s="2">
        <f t="shared" si="41"/>
        <v>4.2107087281447075E-2</v>
      </c>
      <c r="CV76" s="2">
        <f t="shared" si="42"/>
        <v>2.176467539447402E-2</v>
      </c>
      <c r="CW76">
        <v>1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1</v>
      </c>
      <c r="DG76">
        <v>0</v>
      </c>
      <c r="DH76">
        <v>0</v>
      </c>
      <c r="DI76">
        <v>0</v>
      </c>
      <c r="DJ76">
        <v>194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1</v>
      </c>
      <c r="DX76">
        <v>1</v>
      </c>
      <c r="DY76">
        <v>0</v>
      </c>
      <c r="DZ76">
        <v>0</v>
      </c>
      <c r="EA76">
        <v>1</v>
      </c>
      <c r="EB76">
        <v>1</v>
      </c>
      <c r="EC76">
        <v>0</v>
      </c>
      <c r="ED76">
        <v>0</v>
      </c>
      <c r="EE76" t="s">
        <v>490</v>
      </c>
      <c r="EF76">
        <v>170.46000671386719</v>
      </c>
      <c r="EG76">
        <v>170.49000549316409</v>
      </c>
      <c r="EH76">
        <v>176.75999450683591</v>
      </c>
      <c r="EI76">
        <v>168.5299987792969</v>
      </c>
      <c r="EJ76">
        <v>176.25999450683591</v>
      </c>
      <c r="EK76" s="2">
        <f t="shared" si="43"/>
        <v>1.7595623397470561E-4</v>
      </c>
      <c r="EL76" s="2">
        <f t="shared" si="44"/>
        <v>3.5471765153451296E-2</v>
      </c>
      <c r="EM76" s="2">
        <f t="shared" si="45"/>
        <v>1.149631445079502E-2</v>
      </c>
      <c r="EN76" s="2">
        <f t="shared" si="46"/>
        <v>4.3855644890759438E-2</v>
      </c>
      <c r="EO76">
        <v>3</v>
      </c>
      <c r="EP76">
        <v>7</v>
      </c>
      <c r="EQ76">
        <v>12</v>
      </c>
      <c r="ER76">
        <v>72</v>
      </c>
      <c r="ES76">
        <v>100</v>
      </c>
      <c r="ET76">
        <v>0</v>
      </c>
      <c r="EU76">
        <v>0</v>
      </c>
      <c r="EV76">
        <v>0</v>
      </c>
      <c r="EW76">
        <v>0</v>
      </c>
      <c r="EX76">
        <v>1</v>
      </c>
      <c r="EY76">
        <v>0</v>
      </c>
      <c r="EZ76">
        <v>2</v>
      </c>
      <c r="FA76">
        <v>0</v>
      </c>
      <c r="FB76">
        <v>1</v>
      </c>
      <c r="FC76">
        <v>1</v>
      </c>
      <c r="FD76">
        <v>4</v>
      </c>
      <c r="FE76">
        <v>1</v>
      </c>
      <c r="FF76">
        <v>4</v>
      </c>
      <c r="FG76">
        <v>0</v>
      </c>
      <c r="FH76">
        <v>0</v>
      </c>
      <c r="FI76">
        <v>1</v>
      </c>
      <c r="FJ76">
        <v>1</v>
      </c>
      <c r="FK76">
        <v>0</v>
      </c>
      <c r="FL76">
        <v>0</v>
      </c>
      <c r="FM76">
        <v>1</v>
      </c>
      <c r="FN76">
        <v>1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 t="s">
        <v>491</v>
      </c>
      <c r="FX76">
        <v>176.25999450683591</v>
      </c>
      <c r="FY76">
        <v>176.46000671386719</v>
      </c>
      <c r="FZ76">
        <v>180.0899963378906</v>
      </c>
      <c r="GA76">
        <v>174.88999938964841</v>
      </c>
      <c r="GB76">
        <v>175.6499938964844</v>
      </c>
      <c r="GC76">
        <v>580</v>
      </c>
      <c r="GD76">
        <v>217</v>
      </c>
      <c r="GE76">
        <v>195</v>
      </c>
      <c r="GF76">
        <v>199</v>
      </c>
      <c r="GG76">
        <v>0</v>
      </c>
      <c r="GH76">
        <v>340</v>
      </c>
      <c r="GI76">
        <v>0</v>
      </c>
      <c r="GJ76">
        <v>172</v>
      </c>
      <c r="GK76">
        <v>5</v>
      </c>
      <c r="GL76">
        <v>197</v>
      </c>
      <c r="GM76">
        <v>4</v>
      </c>
      <c r="GN76">
        <v>195</v>
      </c>
      <c r="GO76">
        <v>2</v>
      </c>
      <c r="GP76">
        <v>1</v>
      </c>
      <c r="GQ76">
        <v>2</v>
      </c>
      <c r="GR76">
        <v>1</v>
      </c>
      <c r="GS76">
        <v>0</v>
      </c>
      <c r="GT76">
        <v>0</v>
      </c>
      <c r="GU76">
        <v>0</v>
      </c>
      <c r="GV76">
        <v>0</v>
      </c>
      <c r="GW76">
        <v>2.2999999999999998</v>
      </c>
      <c r="GX76" t="s">
        <v>218</v>
      </c>
      <c r="GY76">
        <v>2163886</v>
      </c>
      <c r="GZ76">
        <v>2345328</v>
      </c>
      <c r="HA76">
        <v>0.77800000000000002</v>
      </c>
      <c r="HB76">
        <v>1.042</v>
      </c>
      <c r="HC76">
        <v>33.96</v>
      </c>
      <c r="HD76">
        <v>3.58</v>
      </c>
      <c r="HF76" s="2">
        <f t="shared" si="47"/>
        <v>1.1334704716157162E-3</v>
      </c>
      <c r="HG76" s="2">
        <f t="shared" si="48"/>
        <v>2.0156531166854563E-2</v>
      </c>
      <c r="HH76" s="2">
        <f t="shared" si="49"/>
        <v>8.8972416665753506E-3</v>
      </c>
      <c r="HI76" s="2">
        <f t="shared" si="50"/>
        <v>4.326755099598123E-3</v>
      </c>
      <c r="HJ76" s="3">
        <f t="shared" si="51"/>
        <v>183.71998596191401</v>
      </c>
      <c r="HK76" t="str">
        <f t="shared" si="52"/>
        <v>EXPE</v>
      </c>
    </row>
    <row r="77" spans="1:219" hidden="1" x14ac:dyDescent="0.25">
      <c r="A77">
        <v>68</v>
      </c>
      <c r="B77" t="s">
        <v>492</v>
      </c>
      <c r="C77">
        <v>10</v>
      </c>
      <c r="D77">
        <v>0</v>
      </c>
      <c r="E77">
        <v>6</v>
      </c>
      <c r="F77">
        <v>0</v>
      </c>
      <c r="G77" t="s">
        <v>218</v>
      </c>
      <c r="H77" t="s">
        <v>218</v>
      </c>
      <c r="I77">
        <v>6</v>
      </c>
      <c r="J77">
        <v>0</v>
      </c>
      <c r="K77" t="s">
        <v>218</v>
      </c>
      <c r="L77" t="s">
        <v>218</v>
      </c>
      <c r="M77">
        <v>88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50</v>
      </c>
      <c r="W77">
        <v>15</v>
      </c>
      <c r="X77">
        <v>19</v>
      </c>
      <c r="Y77">
        <v>14</v>
      </c>
      <c r="Z77">
        <v>13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 t="s">
        <v>392</v>
      </c>
      <c r="AV77">
        <v>142.61000061035159</v>
      </c>
      <c r="AW77">
        <v>143.00999450683591</v>
      </c>
      <c r="AX77">
        <v>144.1199951171875</v>
      </c>
      <c r="AY77">
        <v>141.94000244140619</v>
      </c>
      <c r="AZ77">
        <v>143.92999267578119</v>
      </c>
      <c r="BA77" s="2">
        <f t="shared" si="35"/>
        <v>2.7969646307846041E-3</v>
      </c>
      <c r="BB77" s="2">
        <f t="shared" si="36"/>
        <v>7.7019195667403784E-3</v>
      </c>
      <c r="BC77" s="2">
        <f t="shared" si="37"/>
        <v>7.4819390708987799E-3</v>
      </c>
      <c r="BD77" s="2">
        <f t="shared" si="38"/>
        <v>1.3826098350867566E-2</v>
      </c>
      <c r="BE77">
        <v>69</v>
      </c>
      <c r="BF77">
        <v>103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9</v>
      </c>
      <c r="BO77">
        <v>5</v>
      </c>
      <c r="BP77">
        <v>0</v>
      </c>
      <c r="BQ77">
        <v>1</v>
      </c>
      <c r="BR77">
        <v>6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6</v>
      </c>
      <c r="BZ77">
        <v>0</v>
      </c>
      <c r="CA77">
        <v>0</v>
      </c>
      <c r="CB77">
        <v>0</v>
      </c>
      <c r="CC77">
        <v>1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 t="s">
        <v>493</v>
      </c>
      <c r="CN77">
        <v>143.92999267578119</v>
      </c>
      <c r="CO77">
        <v>144.41999816894531</v>
      </c>
      <c r="CP77">
        <v>148.2799987792969</v>
      </c>
      <c r="CQ77">
        <v>144.41999816894531</v>
      </c>
      <c r="CR77">
        <v>146.38999938964841</v>
      </c>
      <c r="CS77" s="2">
        <f t="shared" si="39"/>
        <v>3.3929199513692554E-3</v>
      </c>
      <c r="CT77" s="2">
        <f t="shared" si="40"/>
        <v>2.6031836000328656E-2</v>
      </c>
      <c r="CU77" s="2">
        <f t="shared" si="41"/>
        <v>0</v>
      </c>
      <c r="CV77" s="2">
        <f t="shared" si="42"/>
        <v>1.3457211755698695E-2</v>
      </c>
      <c r="CW77">
        <v>1</v>
      </c>
      <c r="CX77">
        <v>1</v>
      </c>
      <c r="CY77">
        <v>40</v>
      </c>
      <c r="CZ77">
        <v>94</v>
      </c>
      <c r="DA77">
        <v>59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 t="s">
        <v>494</v>
      </c>
      <c r="EF77">
        <v>146.38999938964841</v>
      </c>
      <c r="EG77">
        <v>146.57000732421881</v>
      </c>
      <c r="EH77">
        <v>147.67999267578119</v>
      </c>
      <c r="EI77">
        <v>146.00999450683591</v>
      </c>
      <c r="EJ77">
        <v>146.3800048828125</v>
      </c>
      <c r="EK77" s="2">
        <f t="shared" si="43"/>
        <v>1.2281362187027689E-3</v>
      </c>
      <c r="EL77" s="2">
        <f t="shared" si="44"/>
        <v>7.5161525366490567E-3</v>
      </c>
      <c r="EM77" s="2">
        <f t="shared" si="45"/>
        <v>3.8207872647787466E-3</v>
      </c>
      <c r="EN77" s="2">
        <f t="shared" si="46"/>
        <v>2.5277385136911468E-3</v>
      </c>
      <c r="EO77">
        <v>164</v>
      </c>
      <c r="EP77">
        <v>17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2</v>
      </c>
      <c r="EY77">
        <v>4</v>
      </c>
      <c r="EZ77">
        <v>2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 t="s">
        <v>470</v>
      </c>
      <c r="FX77">
        <v>146.3800048828125</v>
      </c>
      <c r="FY77">
        <v>146.4100036621094</v>
      </c>
      <c r="FZ77">
        <v>148.1499938964844</v>
      </c>
      <c r="GA77">
        <v>145.80999755859381</v>
      </c>
      <c r="GB77">
        <v>147</v>
      </c>
      <c r="GC77">
        <v>636</v>
      </c>
      <c r="GD77">
        <v>140</v>
      </c>
      <c r="GE77">
        <v>376</v>
      </c>
      <c r="GF77">
        <v>8</v>
      </c>
      <c r="GG77">
        <v>0</v>
      </c>
      <c r="GH77">
        <v>153</v>
      </c>
      <c r="GI77">
        <v>0</v>
      </c>
      <c r="GJ77">
        <v>153</v>
      </c>
      <c r="GK77">
        <v>0</v>
      </c>
      <c r="GL77">
        <v>19</v>
      </c>
      <c r="GM77">
        <v>0</v>
      </c>
      <c r="GN77">
        <v>0</v>
      </c>
      <c r="GO77">
        <v>1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2.1</v>
      </c>
      <c r="GX77" t="s">
        <v>218</v>
      </c>
      <c r="GY77">
        <v>484723</v>
      </c>
      <c r="GZ77">
        <v>747471</v>
      </c>
      <c r="HA77">
        <v>0.17</v>
      </c>
      <c r="HB77">
        <v>0.63</v>
      </c>
      <c r="HC77">
        <v>5.75</v>
      </c>
      <c r="HD77">
        <v>2.71</v>
      </c>
      <c r="HE77">
        <v>0.97040004000000002</v>
      </c>
      <c r="HF77" s="2">
        <f t="shared" si="47"/>
        <v>2.048956939181279E-4</v>
      </c>
      <c r="HG77" s="2">
        <f t="shared" si="48"/>
        <v>1.1744787756054698E-2</v>
      </c>
      <c r="HH77" s="2">
        <f t="shared" si="49"/>
        <v>4.0981223175180492E-3</v>
      </c>
      <c r="HI77" s="2">
        <f t="shared" si="50"/>
        <v>8.0952547034435218E-3</v>
      </c>
      <c r="HJ77" s="3">
        <f t="shared" si="51"/>
        <v>149.8899841308594</v>
      </c>
      <c r="HK77" t="str">
        <f t="shared" si="52"/>
        <v>EXR</v>
      </c>
    </row>
    <row r="78" spans="1:219" hidden="1" x14ac:dyDescent="0.25">
      <c r="A78">
        <v>69</v>
      </c>
      <c r="B78" t="s">
        <v>495</v>
      </c>
      <c r="C78">
        <v>9</v>
      </c>
      <c r="D78">
        <v>1</v>
      </c>
      <c r="E78">
        <v>6</v>
      </c>
      <c r="F78">
        <v>0</v>
      </c>
      <c r="G78" t="s">
        <v>218</v>
      </c>
      <c r="H78" t="s">
        <v>218</v>
      </c>
      <c r="I78">
        <v>6</v>
      </c>
      <c r="J78">
        <v>0</v>
      </c>
      <c r="K78" t="s">
        <v>218</v>
      </c>
      <c r="L78" t="s">
        <v>218</v>
      </c>
      <c r="M78">
        <v>7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2</v>
      </c>
      <c r="W78">
        <v>4</v>
      </c>
      <c r="X78">
        <v>2</v>
      </c>
      <c r="Y78">
        <v>8</v>
      </c>
      <c r="Z78">
        <v>177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7</v>
      </c>
      <c r="AN78">
        <v>0</v>
      </c>
      <c r="AO78">
        <v>0</v>
      </c>
      <c r="AP78">
        <v>0</v>
      </c>
      <c r="AQ78">
        <v>1</v>
      </c>
      <c r="AR78">
        <v>0</v>
      </c>
      <c r="AS78">
        <v>0</v>
      </c>
      <c r="AT78">
        <v>0</v>
      </c>
      <c r="AU78" t="s">
        <v>496</v>
      </c>
      <c r="AV78">
        <v>152.6199951171875</v>
      </c>
      <c r="AW78">
        <v>152.8999938964844</v>
      </c>
      <c r="AX78">
        <v>153.17999267578119</v>
      </c>
      <c r="AY78">
        <v>151.86000061035159</v>
      </c>
      <c r="AZ78">
        <v>152.2200012207031</v>
      </c>
      <c r="BA78" s="2">
        <f t="shared" si="35"/>
        <v>1.8312543523478775E-3</v>
      </c>
      <c r="BB78" s="2">
        <f t="shared" si="36"/>
        <v>1.8279069897165767E-3</v>
      </c>
      <c r="BC78" s="2">
        <f t="shared" si="37"/>
        <v>6.801787623594735E-3</v>
      </c>
      <c r="BD78" s="2">
        <f t="shared" si="38"/>
        <v>2.3650020198695554E-3</v>
      </c>
      <c r="BE78">
        <v>29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33</v>
      </c>
      <c r="BO78">
        <v>17</v>
      </c>
      <c r="BP78">
        <v>25</v>
      </c>
      <c r="BQ78">
        <v>44</v>
      </c>
      <c r="BR78">
        <v>64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 t="s">
        <v>497</v>
      </c>
      <c r="CN78">
        <v>152.2200012207031</v>
      </c>
      <c r="CO78">
        <v>152.36000061035159</v>
      </c>
      <c r="CP78">
        <v>153.44000244140619</v>
      </c>
      <c r="CQ78">
        <v>151.75</v>
      </c>
      <c r="CR78">
        <v>151.7799987792969</v>
      </c>
      <c r="CS78" s="2">
        <f t="shared" si="39"/>
        <v>9.1887233583398675E-4</v>
      </c>
      <c r="CT78" s="2">
        <f t="shared" si="40"/>
        <v>7.0385936774669533E-3</v>
      </c>
      <c r="CU78" s="2">
        <f t="shared" si="41"/>
        <v>4.0036794953264287E-3</v>
      </c>
      <c r="CV78" s="2">
        <f t="shared" si="42"/>
        <v>1.9764645894171373E-4</v>
      </c>
      <c r="CW78">
        <v>101</v>
      </c>
      <c r="CX78">
        <v>4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120</v>
      </c>
      <c r="DG78">
        <v>7</v>
      </c>
      <c r="DH78">
        <v>3</v>
      </c>
      <c r="DI78">
        <v>1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 t="s">
        <v>498</v>
      </c>
      <c r="EF78">
        <v>151.7799987792969</v>
      </c>
      <c r="EG78">
        <v>152.75999450683591</v>
      </c>
      <c r="EH78">
        <v>153.4100036621094</v>
      </c>
      <c r="EI78">
        <v>151.61000061035159</v>
      </c>
      <c r="EJ78">
        <v>152.44000244140619</v>
      </c>
      <c r="EK78" s="2">
        <f t="shared" si="43"/>
        <v>6.4152642234819313E-3</v>
      </c>
      <c r="EL78" s="2">
        <f t="shared" si="44"/>
        <v>4.2370715061396114E-3</v>
      </c>
      <c r="EM78" s="2">
        <f t="shared" si="45"/>
        <v>7.5281090458068078E-3</v>
      </c>
      <c r="EN78" s="2">
        <f t="shared" si="46"/>
        <v>5.4447770779434412E-3</v>
      </c>
      <c r="EO78">
        <v>171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46</v>
      </c>
      <c r="EY78">
        <v>3</v>
      </c>
      <c r="EZ78">
        <v>0</v>
      </c>
      <c r="FA78">
        <v>1</v>
      </c>
      <c r="FB78">
        <v>6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 t="s">
        <v>499</v>
      </c>
      <c r="FX78">
        <v>152.44000244140619</v>
      </c>
      <c r="FY78">
        <v>151.9700012207031</v>
      </c>
      <c r="FZ78">
        <v>153.67999267578119</v>
      </c>
      <c r="GA78">
        <v>151.27000427246091</v>
      </c>
      <c r="GB78">
        <v>152.5299987792969</v>
      </c>
      <c r="GC78">
        <v>312</v>
      </c>
      <c r="GD78">
        <v>563</v>
      </c>
      <c r="GE78">
        <v>276</v>
      </c>
      <c r="GF78">
        <v>187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247</v>
      </c>
      <c r="GM78">
        <v>0</v>
      </c>
      <c r="GN78">
        <v>6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1.9</v>
      </c>
      <c r="GX78" t="s">
        <v>218</v>
      </c>
      <c r="GY78">
        <v>2554512</v>
      </c>
      <c r="GZ78">
        <v>2194285</v>
      </c>
      <c r="HA78">
        <v>0.46400000000000002</v>
      </c>
      <c r="HB78">
        <v>0.80100000000000005</v>
      </c>
      <c r="HC78">
        <v>1.72</v>
      </c>
      <c r="HD78">
        <v>2.39</v>
      </c>
      <c r="HE78">
        <v>5.6</v>
      </c>
      <c r="HF78" s="2">
        <f t="shared" si="47"/>
        <v>-3.092723675250264E-3</v>
      </c>
      <c r="HG78" s="2">
        <f t="shared" si="48"/>
        <v>1.1126962106808969E-2</v>
      </c>
      <c r="HH78" s="2">
        <f t="shared" si="49"/>
        <v>4.6061521525264659E-3</v>
      </c>
      <c r="HI78" s="2">
        <f t="shared" si="50"/>
        <v>8.260634084572005E-3</v>
      </c>
      <c r="HJ78" s="3">
        <f t="shared" si="51"/>
        <v>155.38998413085929</v>
      </c>
      <c r="HK78" t="str">
        <f t="shared" si="52"/>
        <v>FIS</v>
      </c>
    </row>
    <row r="79" spans="1:219" hidden="1" x14ac:dyDescent="0.25">
      <c r="A79">
        <v>70</v>
      </c>
      <c r="B79" t="s">
        <v>500</v>
      </c>
      <c r="C79">
        <v>9</v>
      </c>
      <c r="D79">
        <v>0</v>
      </c>
      <c r="E79">
        <v>6</v>
      </c>
      <c r="F79">
        <v>0</v>
      </c>
      <c r="G79" t="s">
        <v>218</v>
      </c>
      <c r="H79" t="s">
        <v>218</v>
      </c>
      <c r="I79">
        <v>6</v>
      </c>
      <c r="J79">
        <v>0</v>
      </c>
      <c r="K79" t="s">
        <v>218</v>
      </c>
      <c r="L79" t="s">
        <v>218</v>
      </c>
      <c r="M79">
        <v>54</v>
      </c>
      <c r="N79">
        <v>18</v>
      </c>
      <c r="O79">
        <v>15</v>
      </c>
      <c r="P79">
        <v>0</v>
      </c>
      <c r="Q79">
        <v>0</v>
      </c>
      <c r="R79">
        <v>1</v>
      </c>
      <c r="S79">
        <v>15</v>
      </c>
      <c r="T79">
        <v>0</v>
      </c>
      <c r="U79">
        <v>0</v>
      </c>
      <c r="V79">
        <v>28</v>
      </c>
      <c r="W79">
        <v>20</v>
      </c>
      <c r="X79">
        <v>18</v>
      </c>
      <c r="Y79">
        <v>21</v>
      </c>
      <c r="Z79">
        <v>21</v>
      </c>
      <c r="AA79">
        <v>0</v>
      </c>
      <c r="AB79">
        <v>0</v>
      </c>
      <c r="AC79">
        <v>0</v>
      </c>
      <c r="AD79">
        <v>0</v>
      </c>
      <c r="AE79">
        <v>33</v>
      </c>
      <c r="AF79">
        <v>15</v>
      </c>
      <c r="AG79">
        <v>0</v>
      </c>
      <c r="AH79">
        <v>0</v>
      </c>
      <c r="AI79">
        <v>1</v>
      </c>
      <c r="AJ79">
        <v>1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 t="s">
        <v>412</v>
      </c>
      <c r="AV79">
        <v>113.63999938964839</v>
      </c>
      <c r="AW79">
        <v>113.88999938964839</v>
      </c>
      <c r="AX79">
        <v>114.1699981689453</v>
      </c>
      <c r="AY79">
        <v>111.8000030517578</v>
      </c>
      <c r="AZ79">
        <v>112.8199996948242</v>
      </c>
      <c r="BA79" s="2">
        <f t="shared" si="35"/>
        <v>2.1951005473683782E-3</v>
      </c>
      <c r="BB79" s="2">
        <f t="shared" si="36"/>
        <v>2.4524724865333525E-3</v>
      </c>
      <c r="BC79" s="2">
        <f t="shared" si="37"/>
        <v>1.8351008421206072E-2</v>
      </c>
      <c r="BD79" s="2">
        <f t="shared" si="38"/>
        <v>9.040920455818835E-3</v>
      </c>
      <c r="BE79">
        <v>2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6</v>
      </c>
      <c r="BP79">
        <v>8</v>
      </c>
      <c r="BQ79">
        <v>2</v>
      </c>
      <c r="BR79">
        <v>171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2</v>
      </c>
      <c r="CF79">
        <v>0</v>
      </c>
      <c r="CG79">
        <v>0</v>
      </c>
      <c r="CH79">
        <v>0</v>
      </c>
      <c r="CI79">
        <v>1</v>
      </c>
      <c r="CJ79">
        <v>0</v>
      </c>
      <c r="CK79">
        <v>0</v>
      </c>
      <c r="CL79">
        <v>0</v>
      </c>
      <c r="CM79" t="s">
        <v>501</v>
      </c>
      <c r="CN79">
        <v>112.8199996948242</v>
      </c>
      <c r="CO79">
        <v>112.9300003051758</v>
      </c>
      <c r="CP79">
        <v>113.9499969482422</v>
      </c>
      <c r="CQ79">
        <v>112.0299987792969</v>
      </c>
      <c r="CR79">
        <v>113</v>
      </c>
      <c r="CS79" s="2">
        <f t="shared" si="39"/>
        <v>9.7406012622269778E-4</v>
      </c>
      <c r="CT79" s="2">
        <f t="shared" si="40"/>
        <v>8.9512652074024146E-3</v>
      </c>
      <c r="CU79" s="2">
        <f t="shared" si="41"/>
        <v>7.9695521424490989E-3</v>
      </c>
      <c r="CV79" s="2">
        <f t="shared" si="42"/>
        <v>8.584081599142479E-3</v>
      </c>
      <c r="CW79">
        <v>19</v>
      </c>
      <c r="CX79">
        <v>21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7</v>
      </c>
      <c r="DG79">
        <v>2</v>
      </c>
      <c r="DH79">
        <v>19</v>
      </c>
      <c r="DI79">
        <v>23</v>
      </c>
      <c r="DJ79">
        <v>104</v>
      </c>
      <c r="DK79">
        <v>0</v>
      </c>
      <c r="DL79">
        <v>0</v>
      </c>
      <c r="DM79">
        <v>0</v>
      </c>
      <c r="DN79">
        <v>0</v>
      </c>
      <c r="DO79">
        <v>21</v>
      </c>
      <c r="DP79">
        <v>0</v>
      </c>
      <c r="DQ79">
        <v>0</v>
      </c>
      <c r="DR79">
        <v>0</v>
      </c>
      <c r="DS79">
        <v>1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 t="s">
        <v>502</v>
      </c>
      <c r="EF79">
        <v>113</v>
      </c>
      <c r="EG79">
        <v>112.76999664306641</v>
      </c>
      <c r="EH79">
        <v>114.9199981689453</v>
      </c>
      <c r="EI79">
        <v>112.55999755859381</v>
      </c>
      <c r="EJ79">
        <v>114.86000061035161</v>
      </c>
      <c r="EK79" s="2">
        <f t="shared" si="43"/>
        <v>-2.0395793542637985E-3</v>
      </c>
      <c r="EL79" s="2">
        <f t="shared" si="44"/>
        <v>1.8708680474551986E-2</v>
      </c>
      <c r="EM79" s="2">
        <f t="shared" si="45"/>
        <v>1.8621893298204073E-3</v>
      </c>
      <c r="EN79" s="2">
        <f t="shared" si="46"/>
        <v>2.0024403966009685E-2</v>
      </c>
      <c r="EO79">
        <v>4</v>
      </c>
      <c r="EP79">
        <v>39</v>
      </c>
      <c r="EQ79">
        <v>74</v>
      </c>
      <c r="ER79">
        <v>66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4</v>
      </c>
      <c r="EY79">
        <v>0</v>
      </c>
      <c r="EZ79">
        <v>0</v>
      </c>
      <c r="FA79">
        <v>0</v>
      </c>
      <c r="FB79">
        <v>0</v>
      </c>
      <c r="FC79">
        <v>1</v>
      </c>
      <c r="FD79">
        <v>4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 t="s">
        <v>503</v>
      </c>
      <c r="FX79">
        <v>114.86000061035161</v>
      </c>
      <c r="FY79">
        <v>114.59999847412109</v>
      </c>
      <c r="FZ79">
        <v>114.8000030517578</v>
      </c>
      <c r="GA79">
        <v>113.15000152587891</v>
      </c>
      <c r="GB79">
        <v>113.4599990844727</v>
      </c>
      <c r="GC79">
        <v>312</v>
      </c>
      <c r="GD79">
        <v>454</v>
      </c>
      <c r="GE79">
        <v>223</v>
      </c>
      <c r="GF79">
        <v>159</v>
      </c>
      <c r="GG79">
        <v>0</v>
      </c>
      <c r="GH79">
        <v>66</v>
      </c>
      <c r="GI79">
        <v>0</v>
      </c>
      <c r="GJ79">
        <v>66</v>
      </c>
      <c r="GK79">
        <v>0</v>
      </c>
      <c r="GL79">
        <v>296</v>
      </c>
      <c r="GM79">
        <v>0</v>
      </c>
      <c r="GN79">
        <v>104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1.8</v>
      </c>
      <c r="GX79" t="s">
        <v>218</v>
      </c>
      <c r="GY79">
        <v>418221</v>
      </c>
      <c r="GZ79">
        <v>637785</v>
      </c>
      <c r="HA79">
        <v>1.095</v>
      </c>
      <c r="HB79">
        <v>1.5469999999999999</v>
      </c>
      <c r="HC79">
        <v>1.78</v>
      </c>
      <c r="HD79">
        <v>1.51</v>
      </c>
      <c r="HE79">
        <v>0.40539999999999998</v>
      </c>
      <c r="HF79" s="2">
        <f t="shared" si="47"/>
        <v>-2.2687795784677167E-3</v>
      </c>
      <c r="HG79" s="2">
        <f t="shared" si="48"/>
        <v>1.7422001073165161E-3</v>
      </c>
      <c r="HH79" s="2">
        <f t="shared" si="49"/>
        <v>1.2652678599900935E-2</v>
      </c>
      <c r="HI79" s="2">
        <f t="shared" si="50"/>
        <v>2.7322189414349385E-3</v>
      </c>
      <c r="HJ79" s="3">
        <f t="shared" si="51"/>
        <v>115.0000076293945</v>
      </c>
      <c r="HK79" t="str">
        <f t="shared" si="52"/>
        <v>FMC</v>
      </c>
    </row>
    <row r="80" spans="1:219" hidden="1" x14ac:dyDescent="0.25">
      <c r="A80">
        <v>71</v>
      </c>
      <c r="B80" t="s">
        <v>504</v>
      </c>
      <c r="C80">
        <v>9</v>
      </c>
      <c r="D80">
        <v>0</v>
      </c>
      <c r="E80">
        <v>6</v>
      </c>
      <c r="F80">
        <v>0</v>
      </c>
      <c r="G80" t="s">
        <v>218</v>
      </c>
      <c r="H80" t="s">
        <v>218</v>
      </c>
      <c r="I80">
        <v>6</v>
      </c>
      <c r="J80">
        <v>0</v>
      </c>
      <c r="K80" t="s">
        <v>218</v>
      </c>
      <c r="L80" t="s">
        <v>218</v>
      </c>
      <c r="M80">
        <v>4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7</v>
      </c>
      <c r="W80">
        <v>3</v>
      </c>
      <c r="X80">
        <v>7</v>
      </c>
      <c r="Y80">
        <v>20</v>
      </c>
      <c r="Z80">
        <v>31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2</v>
      </c>
      <c r="AN80">
        <v>0</v>
      </c>
      <c r="AO80">
        <v>6</v>
      </c>
      <c r="AP80">
        <v>0</v>
      </c>
      <c r="AQ80">
        <v>2</v>
      </c>
      <c r="AR80">
        <v>0</v>
      </c>
      <c r="AS80">
        <v>2</v>
      </c>
      <c r="AT80">
        <v>0</v>
      </c>
      <c r="AU80" t="s">
        <v>485</v>
      </c>
      <c r="AV80">
        <v>43.279998779296882</v>
      </c>
      <c r="AW80">
        <v>43</v>
      </c>
      <c r="AX80">
        <v>43.340000152587891</v>
      </c>
      <c r="AY80">
        <v>42.150001525878913</v>
      </c>
      <c r="AZ80">
        <v>43.25</v>
      </c>
      <c r="BA80" s="2">
        <f t="shared" si="35"/>
        <v>-6.5115995185320852E-3</v>
      </c>
      <c r="BB80" s="2">
        <f t="shared" si="36"/>
        <v>7.844950424338859E-3</v>
      </c>
      <c r="BC80" s="2">
        <f t="shared" si="37"/>
        <v>1.9767406374909036E-2</v>
      </c>
      <c r="BD80" s="2">
        <f t="shared" si="38"/>
        <v>2.5433490731123443E-2</v>
      </c>
      <c r="BE80">
        <v>5</v>
      </c>
      <c r="BF80">
        <v>8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4</v>
      </c>
      <c r="BO80">
        <v>3</v>
      </c>
      <c r="BP80">
        <v>0</v>
      </c>
      <c r="BQ80">
        <v>1</v>
      </c>
      <c r="BR80">
        <v>24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24</v>
      </c>
      <c r="BZ80">
        <v>0</v>
      </c>
      <c r="CA80">
        <v>0</v>
      </c>
      <c r="CB80">
        <v>0</v>
      </c>
      <c r="CC80">
        <v>1</v>
      </c>
      <c r="CD80">
        <v>0</v>
      </c>
      <c r="CE80">
        <v>1</v>
      </c>
      <c r="CF80">
        <v>0</v>
      </c>
      <c r="CG80">
        <v>20</v>
      </c>
      <c r="CH80">
        <v>20</v>
      </c>
      <c r="CI80">
        <v>1</v>
      </c>
      <c r="CJ80">
        <v>0</v>
      </c>
      <c r="CK80">
        <v>1</v>
      </c>
      <c r="CL80">
        <v>1</v>
      </c>
      <c r="CM80" t="s">
        <v>442</v>
      </c>
      <c r="CN80">
        <v>43.25</v>
      </c>
      <c r="CO80">
        <v>42.930000305175781</v>
      </c>
      <c r="CP80">
        <v>43.450000762939453</v>
      </c>
      <c r="CQ80">
        <v>42.599998474121087</v>
      </c>
      <c r="CR80">
        <v>43.229999542236328</v>
      </c>
      <c r="CS80" s="2">
        <f t="shared" si="39"/>
        <v>-7.4539877137069777E-3</v>
      </c>
      <c r="CT80" s="2">
        <f t="shared" si="40"/>
        <v>1.1967789381656435E-2</v>
      </c>
      <c r="CU80" s="2">
        <f t="shared" si="41"/>
        <v>7.6869748126907611E-3</v>
      </c>
      <c r="CV80" s="2">
        <f t="shared" si="42"/>
        <v>1.457323790854359E-2</v>
      </c>
      <c r="CW80">
        <v>22</v>
      </c>
      <c r="CX80">
        <v>7</v>
      </c>
      <c r="CY80">
        <v>4</v>
      </c>
      <c r="CZ80">
        <v>0</v>
      </c>
      <c r="DA80">
        <v>0</v>
      </c>
      <c r="DB80">
        <v>1</v>
      </c>
      <c r="DC80">
        <v>4</v>
      </c>
      <c r="DD80">
        <v>0</v>
      </c>
      <c r="DE80">
        <v>0</v>
      </c>
      <c r="DF80">
        <v>5</v>
      </c>
      <c r="DG80">
        <v>8</v>
      </c>
      <c r="DH80">
        <v>3</v>
      </c>
      <c r="DI80">
        <v>1</v>
      </c>
      <c r="DJ80">
        <v>2</v>
      </c>
      <c r="DK80">
        <v>0</v>
      </c>
      <c r="DL80">
        <v>0</v>
      </c>
      <c r="DM80">
        <v>0</v>
      </c>
      <c r="DN80">
        <v>0</v>
      </c>
      <c r="DO80">
        <v>7</v>
      </c>
      <c r="DP80">
        <v>4</v>
      </c>
      <c r="DQ80">
        <v>2</v>
      </c>
      <c r="DR80">
        <v>0</v>
      </c>
      <c r="DS80">
        <v>1</v>
      </c>
      <c r="DT80">
        <v>1</v>
      </c>
      <c r="DU80">
        <v>1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 t="s">
        <v>316</v>
      </c>
      <c r="EF80">
        <v>43.229999542236328</v>
      </c>
      <c r="EG80">
        <v>43.680000305175781</v>
      </c>
      <c r="EH80">
        <v>43.840000152587891</v>
      </c>
      <c r="EI80">
        <v>43.439998626708977</v>
      </c>
      <c r="EJ80">
        <v>43.740001678466797</v>
      </c>
      <c r="EK80" s="2">
        <f t="shared" si="43"/>
        <v>1.0302215196782649E-2</v>
      </c>
      <c r="EL80" s="2">
        <f t="shared" si="44"/>
        <v>3.6496315432303916E-3</v>
      </c>
      <c r="EM80" s="2">
        <f t="shared" si="45"/>
        <v>5.4945438825549919E-3</v>
      </c>
      <c r="EN80" s="2">
        <f t="shared" si="46"/>
        <v>6.8587800696292556E-3</v>
      </c>
      <c r="EO80">
        <v>6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2</v>
      </c>
      <c r="EY80">
        <v>1</v>
      </c>
      <c r="EZ80">
        <v>0</v>
      </c>
      <c r="FA80">
        <v>2</v>
      </c>
      <c r="FB80">
        <v>1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 t="s">
        <v>405</v>
      </c>
      <c r="FX80">
        <v>43.740001678466797</v>
      </c>
      <c r="FY80">
        <v>43.770000457763672</v>
      </c>
      <c r="FZ80">
        <v>44.119998931884773</v>
      </c>
      <c r="GA80">
        <v>43.279998779296882</v>
      </c>
      <c r="GB80">
        <v>43.840000152587891</v>
      </c>
      <c r="GC80">
        <v>56</v>
      </c>
      <c r="GD80">
        <v>125</v>
      </c>
      <c r="GE80">
        <v>39</v>
      </c>
      <c r="GF80">
        <v>25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58</v>
      </c>
      <c r="GM80">
        <v>0</v>
      </c>
      <c r="GN80">
        <v>3</v>
      </c>
      <c r="GO80">
        <v>2</v>
      </c>
      <c r="GP80">
        <v>1</v>
      </c>
      <c r="GQ80">
        <v>0</v>
      </c>
      <c r="GR80">
        <v>0</v>
      </c>
      <c r="GS80">
        <v>3</v>
      </c>
      <c r="GT80">
        <v>0</v>
      </c>
      <c r="GU80">
        <v>1</v>
      </c>
      <c r="GV80">
        <v>0</v>
      </c>
      <c r="GW80">
        <v>1.7</v>
      </c>
      <c r="GX80" t="s">
        <v>218</v>
      </c>
      <c r="GY80">
        <v>12564</v>
      </c>
      <c r="GZ80">
        <v>29242</v>
      </c>
      <c r="HA80">
        <v>0.64900000000000002</v>
      </c>
      <c r="HB80">
        <v>0.80500000000000005</v>
      </c>
      <c r="HC80">
        <v>2.78</v>
      </c>
      <c r="HD80">
        <v>10.029999999999999</v>
      </c>
      <c r="HE80">
        <v>0</v>
      </c>
      <c r="HF80" s="2">
        <f t="shared" si="47"/>
        <v>6.8537306335703096E-4</v>
      </c>
      <c r="HG80" s="2">
        <f t="shared" si="48"/>
        <v>7.9328758520925691E-3</v>
      </c>
      <c r="HH80" s="2">
        <f t="shared" si="49"/>
        <v>1.1194920569846056E-2</v>
      </c>
      <c r="HI80" s="2">
        <f t="shared" si="50"/>
        <v>1.2773753908346008E-2</v>
      </c>
      <c r="HJ80" s="3">
        <f t="shared" si="51"/>
        <v>44.469997406005874</v>
      </c>
      <c r="HK80" t="str">
        <f t="shared" si="52"/>
        <v>FORR</v>
      </c>
    </row>
    <row r="81" spans="1:219" hidden="1" x14ac:dyDescent="0.25">
      <c r="A81">
        <v>72</v>
      </c>
      <c r="B81" t="s">
        <v>505</v>
      </c>
      <c r="C81">
        <v>9</v>
      </c>
      <c r="D81">
        <v>1</v>
      </c>
      <c r="E81">
        <v>6</v>
      </c>
      <c r="F81">
        <v>0</v>
      </c>
      <c r="G81" t="s">
        <v>218</v>
      </c>
      <c r="H81" t="s">
        <v>218</v>
      </c>
      <c r="I81">
        <v>6</v>
      </c>
      <c r="J81">
        <v>0</v>
      </c>
      <c r="K81" t="s">
        <v>218</v>
      </c>
      <c r="L81" t="s">
        <v>218</v>
      </c>
      <c r="M81">
        <v>3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195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3</v>
      </c>
      <c r="AN81">
        <v>0</v>
      </c>
      <c r="AO81">
        <v>0</v>
      </c>
      <c r="AP81">
        <v>0</v>
      </c>
      <c r="AQ81">
        <v>1</v>
      </c>
      <c r="AR81">
        <v>0</v>
      </c>
      <c r="AS81">
        <v>0</v>
      </c>
      <c r="AT81">
        <v>0</v>
      </c>
      <c r="AU81" t="s">
        <v>506</v>
      </c>
      <c r="AV81">
        <v>32.689998626708977</v>
      </c>
      <c r="AW81">
        <v>32.700000762939453</v>
      </c>
      <c r="AX81">
        <v>32.840000152587891</v>
      </c>
      <c r="AY81">
        <v>32.209999084472663</v>
      </c>
      <c r="AZ81">
        <v>32.409999847412109</v>
      </c>
      <c r="BA81" s="2">
        <f t="shared" si="35"/>
        <v>3.0587571856610651E-4</v>
      </c>
      <c r="BB81" s="2">
        <f t="shared" si="36"/>
        <v>4.2630751826414626E-3</v>
      </c>
      <c r="BC81" s="2">
        <f t="shared" si="37"/>
        <v>1.4984760459765267E-2</v>
      </c>
      <c r="BD81" s="2">
        <f t="shared" si="38"/>
        <v>6.1709584659382921E-3</v>
      </c>
      <c r="BE81">
        <v>11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5</v>
      </c>
      <c r="BO81">
        <v>7</v>
      </c>
      <c r="BP81">
        <v>19</v>
      </c>
      <c r="BQ81">
        <v>31</v>
      </c>
      <c r="BR81">
        <v>131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14</v>
      </c>
      <c r="CF81">
        <v>0</v>
      </c>
      <c r="CG81">
        <v>25</v>
      </c>
      <c r="CH81">
        <v>0</v>
      </c>
      <c r="CI81">
        <v>4</v>
      </c>
      <c r="CJ81">
        <v>0</v>
      </c>
      <c r="CK81">
        <v>3</v>
      </c>
      <c r="CL81">
        <v>0</v>
      </c>
      <c r="CM81" t="s">
        <v>507</v>
      </c>
      <c r="CN81">
        <v>32.409999847412109</v>
      </c>
      <c r="CO81">
        <v>32.139999389648438</v>
      </c>
      <c r="CP81">
        <v>32.169998168945313</v>
      </c>
      <c r="CQ81">
        <v>30.770000457763668</v>
      </c>
      <c r="CR81">
        <v>31.780000686645511</v>
      </c>
      <c r="CS81" s="2">
        <f t="shared" si="39"/>
        <v>-8.4007611353793532E-3</v>
      </c>
      <c r="CT81" s="2">
        <f t="shared" si="40"/>
        <v>9.325079578597073E-4</v>
      </c>
      <c r="CU81" s="2">
        <f t="shared" si="41"/>
        <v>4.2625978777274476E-2</v>
      </c>
      <c r="CV81" s="2">
        <f t="shared" si="42"/>
        <v>3.1781000851465069E-2</v>
      </c>
      <c r="CW81">
        <v>1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1</v>
      </c>
      <c r="DH81">
        <v>0</v>
      </c>
      <c r="DI81">
        <v>0</v>
      </c>
      <c r="DJ81">
        <v>194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1</v>
      </c>
      <c r="DX81">
        <v>0</v>
      </c>
      <c r="DY81">
        <v>0</v>
      </c>
      <c r="DZ81">
        <v>0</v>
      </c>
      <c r="EA81">
        <v>1</v>
      </c>
      <c r="EB81">
        <v>0</v>
      </c>
      <c r="EC81">
        <v>0</v>
      </c>
      <c r="ED81">
        <v>0</v>
      </c>
      <c r="EE81" t="s">
        <v>508</v>
      </c>
      <c r="EF81">
        <v>31.780000686645511</v>
      </c>
      <c r="EG81">
        <v>31.70999908447266</v>
      </c>
      <c r="EH81">
        <v>32.860000610351563</v>
      </c>
      <c r="EI81">
        <v>31.260000228881839</v>
      </c>
      <c r="EJ81">
        <v>32.810001373291023</v>
      </c>
      <c r="EK81" s="2">
        <f t="shared" si="43"/>
        <v>-2.2075561082917083E-3</v>
      </c>
      <c r="EL81" s="2">
        <f t="shared" si="44"/>
        <v>3.4997002572076275E-2</v>
      </c>
      <c r="EM81" s="2">
        <f t="shared" si="45"/>
        <v>1.4191071226210439E-2</v>
      </c>
      <c r="EN81" s="2">
        <f t="shared" si="46"/>
        <v>4.7241727507849496E-2</v>
      </c>
      <c r="EO81">
        <v>1</v>
      </c>
      <c r="EP81">
        <v>0</v>
      </c>
      <c r="EQ81">
        <v>2</v>
      </c>
      <c r="ER81">
        <v>2</v>
      </c>
      <c r="ES81">
        <v>187</v>
      </c>
      <c r="ET81">
        <v>0</v>
      </c>
      <c r="EU81">
        <v>0</v>
      </c>
      <c r="EV81">
        <v>0</v>
      </c>
      <c r="EW81">
        <v>0</v>
      </c>
      <c r="EX81">
        <v>1</v>
      </c>
      <c r="EY81">
        <v>0</v>
      </c>
      <c r="EZ81">
        <v>0</v>
      </c>
      <c r="FA81">
        <v>0</v>
      </c>
      <c r="FB81">
        <v>3</v>
      </c>
      <c r="FC81">
        <v>1</v>
      </c>
      <c r="FD81">
        <v>4</v>
      </c>
      <c r="FE81">
        <v>1</v>
      </c>
      <c r="FF81">
        <v>4</v>
      </c>
      <c r="FG81">
        <v>0</v>
      </c>
      <c r="FH81">
        <v>0</v>
      </c>
      <c r="FI81">
        <v>3</v>
      </c>
      <c r="FJ81">
        <v>3</v>
      </c>
      <c r="FK81">
        <v>0</v>
      </c>
      <c r="FL81">
        <v>0</v>
      </c>
      <c r="FM81">
        <v>1</v>
      </c>
      <c r="FN81">
        <v>1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 t="s">
        <v>484</v>
      </c>
      <c r="FX81">
        <v>32.810001373291023</v>
      </c>
      <c r="FY81">
        <v>33.049999237060547</v>
      </c>
      <c r="FZ81">
        <v>33.770000457763672</v>
      </c>
      <c r="GA81">
        <v>32.889999389648438</v>
      </c>
      <c r="GB81">
        <v>33.240001678466797</v>
      </c>
      <c r="GC81">
        <v>207</v>
      </c>
      <c r="GD81">
        <v>587</v>
      </c>
      <c r="GE81">
        <v>193</v>
      </c>
      <c r="GF81">
        <v>199</v>
      </c>
      <c r="GG81">
        <v>0</v>
      </c>
      <c r="GH81">
        <v>189</v>
      </c>
      <c r="GI81">
        <v>0</v>
      </c>
      <c r="GJ81">
        <v>189</v>
      </c>
      <c r="GK81">
        <v>4</v>
      </c>
      <c r="GL81">
        <v>523</v>
      </c>
      <c r="GM81">
        <v>4</v>
      </c>
      <c r="GN81">
        <v>197</v>
      </c>
      <c r="GO81">
        <v>1</v>
      </c>
      <c r="GP81">
        <v>1</v>
      </c>
      <c r="GQ81">
        <v>1</v>
      </c>
      <c r="GR81">
        <v>1</v>
      </c>
      <c r="GS81">
        <v>3</v>
      </c>
      <c r="GT81">
        <v>0</v>
      </c>
      <c r="GU81">
        <v>0</v>
      </c>
      <c r="GV81">
        <v>0</v>
      </c>
      <c r="GW81">
        <v>2.9</v>
      </c>
      <c r="GX81" t="s">
        <v>243</v>
      </c>
      <c r="GY81">
        <v>2939956</v>
      </c>
      <c r="GZ81">
        <v>4269814</v>
      </c>
      <c r="HA81">
        <v>0.71099999999999997</v>
      </c>
      <c r="HB81">
        <v>1.5469999999999999</v>
      </c>
      <c r="HC81">
        <v>5.0199999999999996</v>
      </c>
      <c r="HD81">
        <v>1.78</v>
      </c>
      <c r="HE81">
        <v>0</v>
      </c>
      <c r="HF81" s="2">
        <f t="shared" si="47"/>
        <v>7.2616601909146761E-3</v>
      </c>
      <c r="HG81" s="2">
        <f t="shared" si="48"/>
        <v>2.1320734703679789E-2</v>
      </c>
      <c r="HH81" s="2">
        <f t="shared" si="49"/>
        <v>4.8411452679458788E-3</v>
      </c>
      <c r="HI81" s="2">
        <f t="shared" si="50"/>
        <v>1.0529550876800742E-2</v>
      </c>
      <c r="HJ81" s="3">
        <f t="shared" si="51"/>
        <v>34.490001678466797</v>
      </c>
      <c r="HK81" t="str">
        <f t="shared" si="52"/>
        <v>GPS</v>
      </c>
    </row>
    <row r="82" spans="1:219" hidden="1" x14ac:dyDescent="0.25">
      <c r="A82">
        <v>73</v>
      </c>
      <c r="B82" t="s">
        <v>509</v>
      </c>
      <c r="C82">
        <v>9</v>
      </c>
      <c r="D82">
        <v>0</v>
      </c>
      <c r="E82">
        <v>6</v>
      </c>
      <c r="F82">
        <v>0</v>
      </c>
      <c r="G82" t="s">
        <v>218</v>
      </c>
      <c r="H82" t="s">
        <v>218</v>
      </c>
      <c r="I82">
        <v>6</v>
      </c>
      <c r="J82">
        <v>0</v>
      </c>
      <c r="K82" t="s">
        <v>218</v>
      </c>
      <c r="L82" t="s">
        <v>218</v>
      </c>
      <c r="M82">
        <v>61</v>
      </c>
      <c r="N82">
        <v>122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 t="s">
        <v>305</v>
      </c>
      <c r="AV82">
        <v>191.97999572753901</v>
      </c>
      <c r="AW82">
        <v>191.46000671386719</v>
      </c>
      <c r="AX82">
        <v>192.6300048828125</v>
      </c>
      <c r="AY82">
        <v>190.91000366210929</v>
      </c>
      <c r="AZ82">
        <v>191.94000244140619</v>
      </c>
      <c r="BA82" s="2">
        <f t="shared" si="35"/>
        <v>-2.7159145275124086E-3</v>
      </c>
      <c r="BB82" s="2">
        <f t="shared" si="36"/>
        <v>6.0738106177025131E-3</v>
      </c>
      <c r="BC82" s="2">
        <f t="shared" si="37"/>
        <v>2.8726785358357265E-3</v>
      </c>
      <c r="BD82" s="2">
        <f t="shared" si="38"/>
        <v>5.3662538616010558E-3</v>
      </c>
      <c r="BE82">
        <v>130</v>
      </c>
      <c r="BF82">
        <v>11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34</v>
      </c>
      <c r="BO82">
        <v>3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 t="s">
        <v>510</v>
      </c>
      <c r="CN82">
        <v>191.94000244140619</v>
      </c>
      <c r="CO82">
        <v>191.27000427246091</v>
      </c>
      <c r="CP82">
        <v>192.80999755859369</v>
      </c>
      <c r="CQ82">
        <v>189.44999694824219</v>
      </c>
      <c r="CR82">
        <v>191.42999267578119</v>
      </c>
      <c r="CS82" s="2">
        <f t="shared" si="39"/>
        <v>-3.5028920059565483E-3</v>
      </c>
      <c r="CT82" s="2">
        <f t="shared" si="40"/>
        <v>7.9871028765756691E-3</v>
      </c>
      <c r="CU82" s="2">
        <f t="shared" si="41"/>
        <v>9.5153828805595309E-3</v>
      </c>
      <c r="CV82" s="2">
        <f t="shared" si="42"/>
        <v>1.0343184471058642E-2</v>
      </c>
      <c r="CW82">
        <v>76</v>
      </c>
      <c r="CX82">
        <v>5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42</v>
      </c>
      <c r="DG82">
        <v>10</v>
      </c>
      <c r="DH82">
        <v>5</v>
      </c>
      <c r="DI82">
        <v>13</v>
      </c>
      <c r="DJ82">
        <v>43</v>
      </c>
      <c r="DK82">
        <v>0</v>
      </c>
      <c r="DL82">
        <v>0</v>
      </c>
      <c r="DM82">
        <v>0</v>
      </c>
      <c r="DN82">
        <v>0</v>
      </c>
      <c r="DO82">
        <v>5</v>
      </c>
      <c r="DP82">
        <v>0</v>
      </c>
      <c r="DQ82">
        <v>0</v>
      </c>
      <c r="DR82">
        <v>0</v>
      </c>
      <c r="DS82">
        <v>1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 t="s">
        <v>477</v>
      </c>
      <c r="EF82">
        <v>191.42999267578119</v>
      </c>
      <c r="EG82">
        <v>191.47999572753901</v>
      </c>
      <c r="EH82">
        <v>194.33000183105469</v>
      </c>
      <c r="EI82">
        <v>191.47999572753901</v>
      </c>
      <c r="EJ82">
        <v>193.41999816894531</v>
      </c>
      <c r="EK82" s="2">
        <f t="shared" si="43"/>
        <v>2.6113982073072695E-4</v>
      </c>
      <c r="EL82" s="2">
        <f t="shared" si="44"/>
        <v>1.4665805982924884E-2</v>
      </c>
      <c r="EM82" s="2">
        <f t="shared" si="45"/>
        <v>0</v>
      </c>
      <c r="EN82" s="2">
        <f t="shared" si="46"/>
        <v>1.0029999275006585E-2</v>
      </c>
      <c r="EO82">
        <v>5</v>
      </c>
      <c r="EP82">
        <v>100</v>
      </c>
      <c r="EQ82">
        <v>65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 t="s">
        <v>412</v>
      </c>
      <c r="FX82">
        <v>193.41999816894531</v>
      </c>
      <c r="FY82">
        <v>193.50999450683591</v>
      </c>
      <c r="FZ82">
        <v>197</v>
      </c>
      <c r="GA82">
        <v>192.8500061035156</v>
      </c>
      <c r="GB82">
        <v>195.6000061035156</v>
      </c>
      <c r="GC82">
        <v>575</v>
      </c>
      <c r="GD82">
        <v>150</v>
      </c>
      <c r="GE82">
        <v>251</v>
      </c>
      <c r="GF82">
        <v>113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43</v>
      </c>
      <c r="GM82">
        <v>0</v>
      </c>
      <c r="GN82">
        <v>43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2</v>
      </c>
      <c r="GX82" t="s">
        <v>218</v>
      </c>
      <c r="GY82">
        <v>466711</v>
      </c>
      <c r="GZ82">
        <v>515914</v>
      </c>
      <c r="HA82">
        <v>0.66800000000000004</v>
      </c>
      <c r="HB82">
        <v>0.78800000000000003</v>
      </c>
      <c r="HC82">
        <v>4.3899999999999997</v>
      </c>
      <c r="HD82">
        <v>1.71</v>
      </c>
      <c r="HE82">
        <v>0</v>
      </c>
      <c r="HF82" s="2">
        <f t="shared" si="47"/>
        <v>4.6507333184497845E-4</v>
      </c>
      <c r="HG82" s="2">
        <f t="shared" si="48"/>
        <v>1.7715763924690764E-2</v>
      </c>
      <c r="HH82" s="2">
        <f t="shared" si="49"/>
        <v>3.4106166195824184E-3</v>
      </c>
      <c r="HI82" s="2">
        <f t="shared" si="50"/>
        <v>1.4059304264768979E-2</v>
      </c>
      <c r="HJ82" s="3">
        <f t="shared" si="51"/>
        <v>200.49000549316409</v>
      </c>
      <c r="HK82" t="str">
        <f t="shared" si="52"/>
        <v>IT</v>
      </c>
    </row>
    <row r="83" spans="1:219" hidden="1" x14ac:dyDescent="0.25">
      <c r="A83">
        <v>74</v>
      </c>
      <c r="B83" t="s">
        <v>511</v>
      </c>
      <c r="C83">
        <v>9</v>
      </c>
      <c r="D83">
        <v>0</v>
      </c>
      <c r="E83">
        <v>6</v>
      </c>
      <c r="F83">
        <v>0</v>
      </c>
      <c r="G83" t="s">
        <v>218</v>
      </c>
      <c r="H83" t="s">
        <v>218</v>
      </c>
      <c r="I83">
        <v>6</v>
      </c>
      <c r="J83">
        <v>0</v>
      </c>
      <c r="K83" t="s">
        <v>218</v>
      </c>
      <c r="L83" t="s">
        <v>218</v>
      </c>
      <c r="M83">
        <v>134</v>
      </c>
      <c r="N83">
        <v>55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7</v>
      </c>
      <c r="W83">
        <v>2</v>
      </c>
      <c r="X83">
        <v>2</v>
      </c>
      <c r="Y83">
        <v>2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 t="s">
        <v>469</v>
      </c>
      <c r="AV83">
        <v>61.299999237060547</v>
      </c>
      <c r="AW83">
        <v>61.159999847412109</v>
      </c>
      <c r="AX83">
        <v>61.540000915527337</v>
      </c>
      <c r="AY83">
        <v>60.619998931884773</v>
      </c>
      <c r="AZ83">
        <v>61.299999237060547</v>
      </c>
      <c r="BA83" s="2">
        <f t="shared" si="35"/>
        <v>-2.2890678547697885E-3</v>
      </c>
      <c r="BB83" s="2">
        <f t="shared" si="36"/>
        <v>6.1748628934347183E-3</v>
      </c>
      <c r="BC83" s="2">
        <f t="shared" si="37"/>
        <v>8.8293151876157605E-3</v>
      </c>
      <c r="BD83" s="2">
        <f t="shared" si="38"/>
        <v>1.1092990434568573E-2</v>
      </c>
      <c r="BE83">
        <v>152</v>
      </c>
      <c r="BF83">
        <v>16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28</v>
      </c>
      <c r="BO83">
        <v>6</v>
      </c>
      <c r="BP83">
        <v>3</v>
      </c>
      <c r="BQ83">
        <v>3</v>
      </c>
      <c r="BR83">
        <v>8</v>
      </c>
      <c r="BS83">
        <v>0</v>
      </c>
      <c r="BT83">
        <v>0</v>
      </c>
      <c r="BU83">
        <v>0</v>
      </c>
      <c r="BV83">
        <v>0</v>
      </c>
      <c r="BW83">
        <v>1</v>
      </c>
      <c r="BX83">
        <v>0</v>
      </c>
      <c r="BY83">
        <v>8</v>
      </c>
      <c r="BZ83">
        <v>0</v>
      </c>
      <c r="CA83">
        <v>1</v>
      </c>
      <c r="CB83">
        <v>0</v>
      </c>
      <c r="CC83">
        <v>1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 t="s">
        <v>252</v>
      </c>
      <c r="CN83">
        <v>61.299999237060547</v>
      </c>
      <c r="CO83">
        <v>61.25</v>
      </c>
      <c r="CP83">
        <v>62.860000610351563</v>
      </c>
      <c r="CQ83">
        <v>61.130001068115227</v>
      </c>
      <c r="CR83">
        <v>62.299999237060547</v>
      </c>
      <c r="CS83" s="2">
        <f t="shared" si="39"/>
        <v>-8.1631407445792448E-4</v>
      </c>
      <c r="CT83" s="2">
        <f t="shared" si="40"/>
        <v>2.5612481621364092E-2</v>
      </c>
      <c r="CU83" s="2">
        <f t="shared" si="41"/>
        <v>1.9591662348534822E-3</v>
      </c>
      <c r="CV83" s="2">
        <f t="shared" si="42"/>
        <v>1.8780067147245116E-2</v>
      </c>
      <c r="CW83">
        <v>12</v>
      </c>
      <c r="CX83">
        <v>8</v>
      </c>
      <c r="CY83">
        <v>40</v>
      </c>
      <c r="CZ83">
        <v>82</v>
      </c>
      <c r="DA83">
        <v>53</v>
      </c>
      <c r="DB83">
        <v>0</v>
      </c>
      <c r="DC83">
        <v>0</v>
      </c>
      <c r="DD83">
        <v>0</v>
      </c>
      <c r="DE83">
        <v>0</v>
      </c>
      <c r="DF83">
        <v>5</v>
      </c>
      <c r="DG83">
        <v>0</v>
      </c>
      <c r="DH83">
        <v>0</v>
      </c>
      <c r="DI83">
        <v>0</v>
      </c>
      <c r="DJ83">
        <v>0</v>
      </c>
      <c r="DK83">
        <v>1</v>
      </c>
      <c r="DL83">
        <v>5</v>
      </c>
      <c r="DM83">
        <v>1</v>
      </c>
      <c r="DN83">
        <v>5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 t="s">
        <v>272</v>
      </c>
      <c r="EF83">
        <v>62.299999237060547</v>
      </c>
      <c r="EG83">
        <v>62.580001831054688</v>
      </c>
      <c r="EH83">
        <v>63.169998168945313</v>
      </c>
      <c r="EI83">
        <v>62.360000610351563</v>
      </c>
      <c r="EJ83">
        <v>62.759998321533203</v>
      </c>
      <c r="EK83" s="2">
        <f t="shared" si="43"/>
        <v>4.4743142505820899E-3</v>
      </c>
      <c r="EL83" s="2">
        <f t="shared" si="44"/>
        <v>9.3398188221045508E-3</v>
      </c>
      <c r="EM83" s="2">
        <f t="shared" si="45"/>
        <v>3.5155195632153857E-3</v>
      </c>
      <c r="EN83" s="2">
        <f t="shared" si="46"/>
        <v>6.3734499980762083E-3</v>
      </c>
      <c r="EO83">
        <v>166</v>
      </c>
      <c r="EP83">
        <v>29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5</v>
      </c>
      <c r="EY83">
        <v>1</v>
      </c>
      <c r="EZ83">
        <v>1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 t="s">
        <v>329</v>
      </c>
      <c r="FX83">
        <v>62.759998321533203</v>
      </c>
      <c r="FY83">
        <v>62.650001525878913</v>
      </c>
      <c r="FZ83">
        <v>62.75</v>
      </c>
      <c r="GA83">
        <v>62</v>
      </c>
      <c r="GB83">
        <v>62.029998779296882</v>
      </c>
      <c r="GC83">
        <v>747</v>
      </c>
      <c r="GD83">
        <v>73</v>
      </c>
      <c r="GE83">
        <v>390</v>
      </c>
      <c r="GF83">
        <v>12</v>
      </c>
      <c r="GG83">
        <v>0</v>
      </c>
      <c r="GH83">
        <v>135</v>
      </c>
      <c r="GI83">
        <v>0</v>
      </c>
      <c r="GJ83">
        <v>135</v>
      </c>
      <c r="GK83">
        <v>5</v>
      </c>
      <c r="GL83">
        <v>8</v>
      </c>
      <c r="GM83">
        <v>5</v>
      </c>
      <c r="GN83">
        <v>0</v>
      </c>
      <c r="GO83">
        <v>1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2.9</v>
      </c>
      <c r="GX83" t="s">
        <v>243</v>
      </c>
      <c r="GY83">
        <v>5046247</v>
      </c>
      <c r="GZ83">
        <v>4850071</v>
      </c>
      <c r="HA83">
        <v>0.47199999999999998</v>
      </c>
      <c r="HB83">
        <v>0.69</v>
      </c>
      <c r="HC83">
        <v>3.96</v>
      </c>
      <c r="HD83">
        <v>4.78</v>
      </c>
      <c r="HE83">
        <v>0.48540001999999999</v>
      </c>
      <c r="HF83" s="2">
        <f t="shared" si="47"/>
        <v>-1.7557349237868891E-3</v>
      </c>
      <c r="HG83" s="2">
        <f t="shared" si="48"/>
        <v>1.593601181212545E-3</v>
      </c>
      <c r="HH83" s="2">
        <f t="shared" si="49"/>
        <v>1.0375123863491265E-2</v>
      </c>
      <c r="HI83" s="2">
        <f t="shared" si="50"/>
        <v>4.8361728014245653E-4</v>
      </c>
      <c r="HJ83" s="3">
        <f t="shared" si="51"/>
        <v>62.849998474121087</v>
      </c>
      <c r="HK83" t="str">
        <f t="shared" si="52"/>
        <v>GIS</v>
      </c>
    </row>
    <row r="84" spans="1:219" hidden="1" x14ac:dyDescent="0.25">
      <c r="A84">
        <v>75</v>
      </c>
      <c r="B84" t="s">
        <v>512</v>
      </c>
      <c r="C84">
        <v>9</v>
      </c>
      <c r="D84">
        <v>0</v>
      </c>
      <c r="E84">
        <v>6</v>
      </c>
      <c r="F84">
        <v>0</v>
      </c>
      <c r="G84" t="s">
        <v>218</v>
      </c>
      <c r="H84" t="s">
        <v>218</v>
      </c>
      <c r="I84">
        <v>6</v>
      </c>
      <c r="J84">
        <v>0</v>
      </c>
      <c r="K84" t="s">
        <v>218</v>
      </c>
      <c r="L84" t="s">
        <v>218</v>
      </c>
      <c r="M84">
        <v>11</v>
      </c>
      <c r="N84">
        <v>50</v>
      </c>
      <c r="O84">
        <v>131</v>
      </c>
      <c r="P84">
        <v>3</v>
      </c>
      <c r="Q84">
        <v>0</v>
      </c>
      <c r="R84">
        <v>0</v>
      </c>
      <c r="S84">
        <v>0</v>
      </c>
      <c r="T84">
        <v>0</v>
      </c>
      <c r="U84">
        <v>0</v>
      </c>
      <c r="V84">
        <v>1</v>
      </c>
      <c r="W84">
        <v>1</v>
      </c>
      <c r="X84">
        <v>0</v>
      </c>
      <c r="Y84">
        <v>0</v>
      </c>
      <c r="Z84">
        <v>0</v>
      </c>
      <c r="AA84">
        <v>1</v>
      </c>
      <c r="AB84">
        <v>2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 t="s">
        <v>513</v>
      </c>
      <c r="AV84">
        <v>66.870002746582031</v>
      </c>
      <c r="AW84">
        <v>66.699996948242188</v>
      </c>
      <c r="AX84">
        <v>67</v>
      </c>
      <c r="AY84">
        <v>65.589996337890625</v>
      </c>
      <c r="AZ84">
        <v>65.949996948242188</v>
      </c>
      <c r="BA84" s="2">
        <f t="shared" si="35"/>
        <v>-2.5488126854302795E-3</v>
      </c>
      <c r="BB84" s="2">
        <f t="shared" si="36"/>
        <v>4.4776574889225929E-3</v>
      </c>
      <c r="BC84" s="2">
        <f t="shared" si="37"/>
        <v>1.6641689072533272E-2</v>
      </c>
      <c r="BD84" s="2">
        <f t="shared" si="38"/>
        <v>5.4586903261586439E-3</v>
      </c>
      <c r="BE84">
        <v>4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2</v>
      </c>
      <c r="BO84">
        <v>0</v>
      </c>
      <c r="BP84">
        <v>0</v>
      </c>
      <c r="BQ84">
        <v>3</v>
      </c>
      <c r="BR84">
        <v>189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4</v>
      </c>
      <c r="CF84">
        <v>0</v>
      </c>
      <c r="CG84">
        <v>0</v>
      </c>
      <c r="CH84">
        <v>0</v>
      </c>
      <c r="CI84">
        <v>1</v>
      </c>
      <c r="CJ84">
        <v>0</v>
      </c>
      <c r="CK84">
        <v>0</v>
      </c>
      <c r="CL84">
        <v>0</v>
      </c>
      <c r="CM84" t="s">
        <v>514</v>
      </c>
      <c r="CN84">
        <v>65.949996948242188</v>
      </c>
      <c r="CO84">
        <v>65.800003051757813</v>
      </c>
      <c r="CP84">
        <v>66.610000610351563</v>
      </c>
      <c r="CQ84">
        <v>65.30999755859375</v>
      </c>
      <c r="CR84">
        <v>66.379997253417969</v>
      </c>
      <c r="CS84" s="2">
        <f t="shared" si="39"/>
        <v>-2.2795423940389359E-3</v>
      </c>
      <c r="CT84" s="2">
        <f t="shared" si="40"/>
        <v>1.2160299522169238E-2</v>
      </c>
      <c r="CU84" s="2">
        <f t="shared" si="41"/>
        <v>7.4468916479931702E-3</v>
      </c>
      <c r="CV84" s="2">
        <f t="shared" si="42"/>
        <v>1.6119309115655622E-2</v>
      </c>
      <c r="CW84">
        <v>55</v>
      </c>
      <c r="CX84">
        <v>96</v>
      </c>
      <c r="CY84">
        <v>33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9</v>
      </c>
      <c r="DG84">
        <v>5</v>
      </c>
      <c r="DH84">
        <v>0</v>
      </c>
      <c r="DI84">
        <v>0</v>
      </c>
      <c r="DJ84">
        <v>4</v>
      </c>
      <c r="DK84">
        <v>1</v>
      </c>
      <c r="DL84">
        <v>18</v>
      </c>
      <c r="DM84">
        <v>0</v>
      </c>
      <c r="DN84">
        <v>0</v>
      </c>
      <c r="DO84">
        <v>0</v>
      </c>
      <c r="DP84">
        <v>0</v>
      </c>
      <c r="DQ84">
        <v>4</v>
      </c>
      <c r="DR84">
        <v>4</v>
      </c>
      <c r="DS84">
        <v>0</v>
      </c>
      <c r="DT84">
        <v>0</v>
      </c>
      <c r="DU84">
        <v>1</v>
      </c>
      <c r="DV84">
        <v>1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 t="s">
        <v>485</v>
      </c>
      <c r="EF84">
        <v>66.379997253417969</v>
      </c>
      <c r="EG84">
        <v>66.540000915527344</v>
      </c>
      <c r="EH84">
        <v>66.910003662109375</v>
      </c>
      <c r="EI84">
        <v>66.379997253417969</v>
      </c>
      <c r="EJ84">
        <v>66.790000915527344</v>
      </c>
      <c r="EK84" s="2">
        <f t="shared" si="43"/>
        <v>2.4046236836170465E-3</v>
      </c>
      <c r="EL84" s="2">
        <f t="shared" si="44"/>
        <v>5.529856917218523E-3</v>
      </c>
      <c r="EM84" s="2">
        <f t="shared" si="45"/>
        <v>2.4046236836170465E-3</v>
      </c>
      <c r="EN84" s="2">
        <f t="shared" si="46"/>
        <v>6.1386982555656777E-3</v>
      </c>
      <c r="EO84">
        <v>164</v>
      </c>
      <c r="EP84">
        <v>5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60</v>
      </c>
      <c r="EY84">
        <v>2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 t="s">
        <v>515</v>
      </c>
      <c r="FX84">
        <v>66.790000915527344</v>
      </c>
      <c r="FY84">
        <v>66.480003356933594</v>
      </c>
      <c r="FZ84">
        <v>66.510002136230469</v>
      </c>
      <c r="GA84">
        <v>65.529998779296875</v>
      </c>
      <c r="GB84">
        <v>65.639999389648438</v>
      </c>
      <c r="GC84">
        <v>552</v>
      </c>
      <c r="GD84">
        <v>276</v>
      </c>
      <c r="GE84">
        <v>353</v>
      </c>
      <c r="GF84">
        <v>80</v>
      </c>
      <c r="GG84">
        <v>0</v>
      </c>
      <c r="GH84">
        <v>3</v>
      </c>
      <c r="GI84">
        <v>0</v>
      </c>
      <c r="GJ84">
        <v>0</v>
      </c>
      <c r="GK84">
        <v>0</v>
      </c>
      <c r="GL84">
        <v>193</v>
      </c>
      <c r="GM84">
        <v>0</v>
      </c>
      <c r="GN84">
        <v>4</v>
      </c>
      <c r="GO84">
        <v>1</v>
      </c>
      <c r="GP84">
        <v>1</v>
      </c>
      <c r="GQ84">
        <v>1</v>
      </c>
      <c r="GR84">
        <v>1</v>
      </c>
      <c r="GS84">
        <v>0</v>
      </c>
      <c r="GT84">
        <v>0</v>
      </c>
      <c r="GU84">
        <v>0</v>
      </c>
      <c r="GV84">
        <v>0</v>
      </c>
      <c r="GW84">
        <v>2.2999999999999998</v>
      </c>
      <c r="GX84" t="s">
        <v>218</v>
      </c>
      <c r="GY84">
        <v>5581003</v>
      </c>
      <c r="GZ84">
        <v>6035571</v>
      </c>
      <c r="HA84">
        <v>1.1859999999999999</v>
      </c>
      <c r="HB84">
        <v>1.4039999999999999</v>
      </c>
      <c r="HC84">
        <v>3.16</v>
      </c>
      <c r="HD84">
        <v>2.71</v>
      </c>
      <c r="HE84">
        <v>27.2</v>
      </c>
      <c r="HF84" s="2">
        <f t="shared" si="47"/>
        <v>-4.6630195989816325E-3</v>
      </c>
      <c r="HG84" s="2">
        <f t="shared" si="48"/>
        <v>4.5104162281384141E-4</v>
      </c>
      <c r="HH84" s="2">
        <f t="shared" si="49"/>
        <v>1.4290080169462538E-2</v>
      </c>
      <c r="HI84" s="2">
        <f t="shared" si="50"/>
        <v>1.6758167485435571E-3</v>
      </c>
      <c r="HJ84" s="3">
        <f t="shared" si="51"/>
        <v>66.540000915527344</v>
      </c>
      <c r="HK84" t="str">
        <f t="shared" si="52"/>
        <v>GILD</v>
      </c>
    </row>
    <row r="85" spans="1:219" hidden="1" x14ac:dyDescent="0.25">
      <c r="A85">
        <v>76</v>
      </c>
      <c r="B85" t="s">
        <v>516</v>
      </c>
      <c r="C85">
        <v>11</v>
      </c>
      <c r="D85">
        <v>0</v>
      </c>
      <c r="E85">
        <v>6</v>
      </c>
      <c r="F85">
        <v>0</v>
      </c>
      <c r="G85" t="s">
        <v>218</v>
      </c>
      <c r="H85" t="s">
        <v>218</v>
      </c>
      <c r="I85">
        <v>6</v>
      </c>
      <c r="J85">
        <v>0</v>
      </c>
      <c r="K85" t="s">
        <v>218</v>
      </c>
      <c r="L85" t="s">
        <v>218</v>
      </c>
      <c r="M85">
        <v>4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6</v>
      </c>
      <c r="W85">
        <v>7</v>
      </c>
      <c r="X85">
        <v>13</v>
      </c>
      <c r="Y85">
        <v>23</v>
      </c>
      <c r="Z85">
        <v>102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5</v>
      </c>
      <c r="AN85">
        <v>0</v>
      </c>
      <c r="AO85">
        <v>0</v>
      </c>
      <c r="AP85">
        <v>0</v>
      </c>
      <c r="AQ85">
        <v>1</v>
      </c>
      <c r="AR85">
        <v>0</v>
      </c>
      <c r="AS85">
        <v>0</v>
      </c>
      <c r="AT85">
        <v>0</v>
      </c>
      <c r="AU85" t="s">
        <v>261</v>
      </c>
      <c r="AV85">
        <v>18.860000610351559</v>
      </c>
      <c r="AW85">
        <v>18.860000610351559</v>
      </c>
      <c r="AX85">
        <v>18.870000839233398</v>
      </c>
      <c r="AY85">
        <v>18.620000839233398</v>
      </c>
      <c r="AZ85">
        <v>18.770000457763668</v>
      </c>
      <c r="BA85" s="2">
        <f t="shared" si="35"/>
        <v>0</v>
      </c>
      <c r="BB85" s="2">
        <f t="shared" si="36"/>
        <v>5.2995381224618665E-4</v>
      </c>
      <c r="BC85" s="2">
        <f t="shared" si="37"/>
        <v>1.2725332097096143E-2</v>
      </c>
      <c r="BD85" s="2">
        <f t="shared" si="38"/>
        <v>7.9914552409201534E-3</v>
      </c>
      <c r="BE85">
        <v>1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4</v>
      </c>
      <c r="BP85">
        <v>4</v>
      </c>
      <c r="BQ85">
        <v>16</v>
      </c>
      <c r="BR85">
        <v>149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1</v>
      </c>
      <c r="CF85">
        <v>0</v>
      </c>
      <c r="CG85">
        <v>0</v>
      </c>
      <c r="CH85">
        <v>0</v>
      </c>
      <c r="CI85">
        <v>1</v>
      </c>
      <c r="CJ85">
        <v>0</v>
      </c>
      <c r="CK85">
        <v>0</v>
      </c>
      <c r="CL85">
        <v>0</v>
      </c>
      <c r="CM85" t="s">
        <v>517</v>
      </c>
      <c r="CN85">
        <v>18.770000457763668</v>
      </c>
      <c r="CO85">
        <v>18.79999923706055</v>
      </c>
      <c r="CP85">
        <v>19.069999694824219</v>
      </c>
      <c r="CQ85">
        <v>18.780000686645511</v>
      </c>
      <c r="CR85">
        <v>19.059999465942379</v>
      </c>
      <c r="CS85" s="2">
        <f t="shared" si="39"/>
        <v>1.5956798145898565E-3</v>
      </c>
      <c r="CT85" s="2">
        <f t="shared" si="40"/>
        <v>1.415838815335424E-2</v>
      </c>
      <c r="CU85" s="2">
        <f t="shared" si="41"/>
        <v>1.0637527248200662E-3</v>
      </c>
      <c r="CV85" s="2">
        <f t="shared" si="42"/>
        <v>1.4690387573052521E-2</v>
      </c>
      <c r="CW85">
        <v>105</v>
      </c>
      <c r="CX85">
        <v>66</v>
      </c>
      <c r="CY85">
        <v>13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1</v>
      </c>
      <c r="DG85">
        <v>0</v>
      </c>
      <c r="DH85">
        <v>0</v>
      </c>
      <c r="DI85">
        <v>0</v>
      </c>
      <c r="DJ85">
        <v>0</v>
      </c>
      <c r="DK85">
        <v>1</v>
      </c>
      <c r="DL85">
        <v>1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 t="s">
        <v>518</v>
      </c>
      <c r="EF85">
        <v>19.059999465942379</v>
      </c>
      <c r="EG85">
        <v>19.110000610351559</v>
      </c>
      <c r="EH85">
        <v>19.20000076293945</v>
      </c>
      <c r="EI85">
        <v>18.969999313354489</v>
      </c>
      <c r="EJ85">
        <v>19.059999465942379</v>
      </c>
      <c r="EK85" s="2">
        <f t="shared" si="43"/>
        <v>2.6164909896494448E-3</v>
      </c>
      <c r="EL85" s="2">
        <f t="shared" si="44"/>
        <v>4.6875077610211147E-3</v>
      </c>
      <c r="EM85" s="2">
        <f t="shared" si="45"/>
        <v>7.326074962092588E-3</v>
      </c>
      <c r="EN85" s="2">
        <f t="shared" si="46"/>
        <v>4.7219388829841114E-3</v>
      </c>
      <c r="EO85">
        <v>113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34</v>
      </c>
      <c r="EY85">
        <v>18</v>
      </c>
      <c r="EZ85">
        <v>12</v>
      </c>
      <c r="FA85">
        <v>5</v>
      </c>
      <c r="FB85">
        <v>2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 t="s">
        <v>252</v>
      </c>
      <c r="FX85">
        <v>19.059999465942379</v>
      </c>
      <c r="FY85">
        <v>19</v>
      </c>
      <c r="FZ85">
        <v>19.20999908447266</v>
      </c>
      <c r="GA85">
        <v>18.920000076293949</v>
      </c>
      <c r="GB85">
        <v>18.95000076293945</v>
      </c>
      <c r="GC85">
        <v>302</v>
      </c>
      <c r="GD85">
        <v>396</v>
      </c>
      <c r="GE85">
        <v>297</v>
      </c>
      <c r="GF85">
        <v>72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253</v>
      </c>
      <c r="GM85">
        <v>0</v>
      </c>
      <c r="GN85">
        <v>2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2.2999999999999998</v>
      </c>
      <c r="GX85" t="s">
        <v>218</v>
      </c>
      <c r="GY85">
        <v>339229</v>
      </c>
      <c r="GZ85">
        <v>361442</v>
      </c>
      <c r="HA85">
        <v>3.3780000000000001</v>
      </c>
      <c r="HB85">
        <v>4.2130000000000001</v>
      </c>
      <c r="HD85">
        <v>0.94</v>
      </c>
      <c r="HF85" s="2">
        <f t="shared" si="47"/>
        <v>-3.1578666285463353E-3</v>
      </c>
      <c r="HG85" s="2">
        <f t="shared" si="48"/>
        <v>1.093175921296119E-2</v>
      </c>
      <c r="HH85" s="2">
        <f t="shared" si="49"/>
        <v>4.2105223003184866E-3</v>
      </c>
      <c r="HI85" s="2">
        <f t="shared" si="50"/>
        <v>1.58314962731676E-3</v>
      </c>
      <c r="HJ85" s="3">
        <f t="shared" si="51"/>
        <v>19.41999816894532</v>
      </c>
      <c r="HK85" t="str">
        <f t="shared" si="52"/>
        <v>GNL</v>
      </c>
    </row>
    <row r="86" spans="1:219" x14ac:dyDescent="0.25">
      <c r="A86">
        <v>77</v>
      </c>
      <c r="B86" t="s">
        <v>519</v>
      </c>
      <c r="C86">
        <v>9</v>
      </c>
      <c r="D86">
        <v>0</v>
      </c>
      <c r="E86">
        <v>6</v>
      </c>
      <c r="F86">
        <v>0</v>
      </c>
      <c r="G86" t="s">
        <v>218</v>
      </c>
      <c r="H86" t="s">
        <v>218</v>
      </c>
      <c r="I86">
        <v>6</v>
      </c>
      <c r="J86">
        <v>0</v>
      </c>
      <c r="K86" t="s">
        <v>218</v>
      </c>
      <c r="L86" t="s">
        <v>218</v>
      </c>
      <c r="M86">
        <v>60</v>
      </c>
      <c r="N86">
        <v>50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24</v>
      </c>
      <c r="W86">
        <v>4</v>
      </c>
      <c r="X86">
        <v>6</v>
      </c>
      <c r="Y86">
        <v>17</v>
      </c>
      <c r="Z86">
        <v>33</v>
      </c>
      <c r="AA86">
        <v>0</v>
      </c>
      <c r="AB86">
        <v>0</v>
      </c>
      <c r="AC86">
        <v>0</v>
      </c>
      <c r="AD86">
        <v>0</v>
      </c>
      <c r="AE86">
        <v>10</v>
      </c>
      <c r="AF86">
        <v>0</v>
      </c>
      <c r="AG86">
        <v>33</v>
      </c>
      <c r="AH86">
        <v>0</v>
      </c>
      <c r="AI86">
        <v>2</v>
      </c>
      <c r="AJ86">
        <v>0</v>
      </c>
      <c r="AK86">
        <v>2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 t="s">
        <v>520</v>
      </c>
      <c r="AV86">
        <v>20.059999465942379</v>
      </c>
      <c r="AW86">
        <v>20.059999465942379</v>
      </c>
      <c r="AX86">
        <v>20.129999160766602</v>
      </c>
      <c r="AY86">
        <v>19.79999923706055</v>
      </c>
      <c r="AZ86">
        <v>20</v>
      </c>
      <c r="BA86" s="2">
        <f t="shared" si="35"/>
        <v>0</v>
      </c>
      <c r="BB86" s="2">
        <f t="shared" si="36"/>
        <v>3.4773819047470012E-3</v>
      </c>
      <c r="BC86" s="2">
        <f t="shared" si="37"/>
        <v>1.2961128404975986E-2</v>
      </c>
      <c r="BD86" s="2">
        <f t="shared" si="38"/>
        <v>1.0000038146972479E-2</v>
      </c>
      <c r="BE86">
        <v>2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1</v>
      </c>
      <c r="BO86">
        <v>12</v>
      </c>
      <c r="BP86">
        <v>12</v>
      </c>
      <c r="BQ86">
        <v>22</v>
      </c>
      <c r="BR86">
        <v>139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4</v>
      </c>
      <c r="CF86">
        <v>0</v>
      </c>
      <c r="CG86">
        <v>1</v>
      </c>
      <c r="CH86">
        <v>0</v>
      </c>
      <c r="CI86">
        <v>2</v>
      </c>
      <c r="CJ86">
        <v>0</v>
      </c>
      <c r="CK86">
        <v>1</v>
      </c>
      <c r="CL86">
        <v>0</v>
      </c>
      <c r="CM86" t="s">
        <v>407</v>
      </c>
      <c r="CN86">
        <v>20</v>
      </c>
      <c r="CO86">
        <v>19.899999618530281</v>
      </c>
      <c r="CP86">
        <v>20.069999694824219</v>
      </c>
      <c r="CQ86">
        <v>19.340000152587891</v>
      </c>
      <c r="CR86">
        <v>19.620000839233398</v>
      </c>
      <c r="CS86" s="2">
        <f t="shared" si="39"/>
        <v>-5.0251448938019028E-3</v>
      </c>
      <c r="CT86" s="2">
        <f t="shared" si="40"/>
        <v>8.4703576920222012E-3</v>
      </c>
      <c r="CU86" s="2">
        <f t="shared" si="41"/>
        <v>2.8140677219960164E-2</v>
      </c>
      <c r="CV86" s="2">
        <f t="shared" si="42"/>
        <v>1.4271186272612257E-2</v>
      </c>
      <c r="CW86">
        <v>3</v>
      </c>
      <c r="CX86">
        <v>1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2</v>
      </c>
      <c r="DH86">
        <v>0</v>
      </c>
      <c r="DI86">
        <v>0</v>
      </c>
      <c r="DJ86">
        <v>188</v>
      </c>
      <c r="DK86">
        <v>0</v>
      </c>
      <c r="DL86">
        <v>0</v>
      </c>
      <c r="DM86">
        <v>0</v>
      </c>
      <c r="DN86">
        <v>0</v>
      </c>
      <c r="DO86">
        <v>1</v>
      </c>
      <c r="DP86">
        <v>0</v>
      </c>
      <c r="DQ86">
        <v>0</v>
      </c>
      <c r="DR86">
        <v>0</v>
      </c>
      <c r="DS86">
        <v>1</v>
      </c>
      <c r="DT86">
        <v>0</v>
      </c>
      <c r="DU86">
        <v>0</v>
      </c>
      <c r="DV86">
        <v>0</v>
      </c>
      <c r="DW86">
        <v>4</v>
      </c>
      <c r="DX86">
        <v>1</v>
      </c>
      <c r="DY86">
        <v>0</v>
      </c>
      <c r="DZ86">
        <v>0</v>
      </c>
      <c r="EA86">
        <v>1</v>
      </c>
      <c r="EB86">
        <v>1</v>
      </c>
      <c r="EC86">
        <v>0</v>
      </c>
      <c r="ED86">
        <v>0</v>
      </c>
      <c r="EE86" t="s">
        <v>521</v>
      </c>
      <c r="EF86">
        <v>19.620000839233398</v>
      </c>
      <c r="EG86">
        <v>19.579999923706051</v>
      </c>
      <c r="EH86">
        <v>20.139999389648441</v>
      </c>
      <c r="EI86">
        <v>19.340000152587891</v>
      </c>
      <c r="EJ86">
        <v>20.120000839233398</v>
      </c>
      <c r="EK86" s="2">
        <f t="shared" si="43"/>
        <v>-2.0429476855572393E-3</v>
      </c>
      <c r="EL86" s="2">
        <f t="shared" si="44"/>
        <v>2.7805336788154E-2</v>
      </c>
      <c r="EM86" s="2">
        <f t="shared" si="45"/>
        <v>1.2257393874020694E-2</v>
      </c>
      <c r="EN86" s="2">
        <f t="shared" si="46"/>
        <v>3.8767428136709081E-2</v>
      </c>
      <c r="EO86">
        <v>4</v>
      </c>
      <c r="EP86">
        <v>55</v>
      </c>
      <c r="EQ86">
        <v>26</v>
      </c>
      <c r="ER86">
        <v>27</v>
      </c>
      <c r="ES86">
        <v>65</v>
      </c>
      <c r="ET86">
        <v>0</v>
      </c>
      <c r="EU86">
        <v>0</v>
      </c>
      <c r="EV86">
        <v>0</v>
      </c>
      <c r="EW86">
        <v>0</v>
      </c>
      <c r="EX86">
        <v>1</v>
      </c>
      <c r="EY86">
        <v>1</v>
      </c>
      <c r="EZ86">
        <v>0</v>
      </c>
      <c r="FA86">
        <v>2</v>
      </c>
      <c r="FB86">
        <v>5</v>
      </c>
      <c r="FC86">
        <v>1</v>
      </c>
      <c r="FD86">
        <v>9</v>
      </c>
      <c r="FE86">
        <v>1</v>
      </c>
      <c r="FF86">
        <v>9</v>
      </c>
      <c r="FG86">
        <v>0</v>
      </c>
      <c r="FH86">
        <v>0</v>
      </c>
      <c r="FI86">
        <v>5</v>
      </c>
      <c r="FJ86">
        <v>5</v>
      </c>
      <c r="FK86">
        <v>0</v>
      </c>
      <c r="FL86">
        <v>0</v>
      </c>
      <c r="FM86">
        <v>1</v>
      </c>
      <c r="FN86">
        <v>1</v>
      </c>
      <c r="FO86">
        <v>1</v>
      </c>
      <c r="FP86">
        <v>0</v>
      </c>
      <c r="FQ86">
        <v>2</v>
      </c>
      <c r="FR86">
        <v>2</v>
      </c>
      <c r="FS86">
        <v>1</v>
      </c>
      <c r="FT86">
        <v>0</v>
      </c>
      <c r="FU86">
        <v>1</v>
      </c>
      <c r="FV86">
        <v>1</v>
      </c>
      <c r="FW86" t="s">
        <v>522</v>
      </c>
      <c r="FX86">
        <v>20.120000839233398</v>
      </c>
      <c r="FY86">
        <v>20.139999389648441</v>
      </c>
      <c r="FZ86">
        <v>20.420000076293949</v>
      </c>
      <c r="GA86">
        <v>19.969999313354489</v>
      </c>
      <c r="GB86">
        <v>20.389999389648441</v>
      </c>
      <c r="GC86">
        <v>293</v>
      </c>
      <c r="GD86">
        <v>469</v>
      </c>
      <c r="GE86">
        <v>181</v>
      </c>
      <c r="GF86">
        <v>199</v>
      </c>
      <c r="GG86">
        <v>0</v>
      </c>
      <c r="GH86">
        <v>92</v>
      </c>
      <c r="GI86">
        <v>0</v>
      </c>
      <c r="GJ86">
        <v>92</v>
      </c>
      <c r="GK86">
        <v>9</v>
      </c>
      <c r="GL86">
        <v>365</v>
      </c>
      <c r="GM86">
        <v>9</v>
      </c>
      <c r="GN86">
        <v>193</v>
      </c>
      <c r="GO86">
        <v>3</v>
      </c>
      <c r="GP86">
        <v>1</v>
      </c>
      <c r="GQ86">
        <v>1</v>
      </c>
      <c r="GR86">
        <v>1</v>
      </c>
      <c r="GS86">
        <v>2</v>
      </c>
      <c r="GT86">
        <v>1</v>
      </c>
      <c r="GU86">
        <v>1</v>
      </c>
      <c r="GV86">
        <v>1</v>
      </c>
      <c r="GW86">
        <v>1.5</v>
      </c>
      <c r="GX86" t="s">
        <v>299</v>
      </c>
      <c r="GY86">
        <v>623524</v>
      </c>
      <c r="GZ86">
        <v>463842</v>
      </c>
      <c r="HA86">
        <v>4.78</v>
      </c>
      <c r="HB86">
        <v>5.1139999999999999</v>
      </c>
      <c r="HC86">
        <v>0.34</v>
      </c>
      <c r="HD86">
        <v>2.3199999999999998</v>
      </c>
      <c r="HE86">
        <v>0</v>
      </c>
      <c r="HF86" s="2">
        <f t="shared" si="47"/>
        <v>9.9297671405695898E-4</v>
      </c>
      <c r="HG86" s="2">
        <f t="shared" si="48"/>
        <v>1.371208058762774E-2</v>
      </c>
      <c r="HH86" s="2">
        <f t="shared" si="49"/>
        <v>8.440917648752766E-3</v>
      </c>
      <c r="HI86" s="2">
        <f t="shared" si="50"/>
        <v>2.0598336874260936E-2</v>
      </c>
      <c r="HJ86" s="3">
        <f t="shared" si="51"/>
        <v>20.700000762939457</v>
      </c>
      <c r="HK86" t="str">
        <f t="shared" si="52"/>
        <v>GTN</v>
      </c>
    </row>
    <row r="87" spans="1:219" hidden="1" x14ac:dyDescent="0.25">
      <c r="A87">
        <v>78</v>
      </c>
      <c r="B87" t="s">
        <v>523</v>
      </c>
      <c r="C87">
        <v>10</v>
      </c>
      <c r="D87">
        <v>0</v>
      </c>
      <c r="E87">
        <v>6</v>
      </c>
      <c r="F87">
        <v>0</v>
      </c>
      <c r="G87" t="s">
        <v>218</v>
      </c>
      <c r="H87" t="s">
        <v>218</v>
      </c>
      <c r="I87">
        <v>6</v>
      </c>
      <c r="J87">
        <v>0</v>
      </c>
      <c r="K87" t="s">
        <v>218</v>
      </c>
      <c r="L87" t="s">
        <v>218</v>
      </c>
      <c r="M87">
        <v>95</v>
      </c>
      <c r="N87">
        <v>71</v>
      </c>
      <c r="O87">
        <v>29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2</v>
      </c>
      <c r="W87">
        <v>0</v>
      </c>
      <c r="X87">
        <v>0</v>
      </c>
      <c r="Y87">
        <v>0</v>
      </c>
      <c r="Z87">
        <v>0</v>
      </c>
      <c r="AA87">
        <v>1</v>
      </c>
      <c r="AB87">
        <v>2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 t="s">
        <v>524</v>
      </c>
      <c r="AV87">
        <v>196.92999267578119</v>
      </c>
      <c r="AW87">
        <v>195.61000061035159</v>
      </c>
      <c r="AX87">
        <v>197.25</v>
      </c>
      <c r="AY87">
        <v>192.19999694824219</v>
      </c>
      <c r="AZ87">
        <v>194.88999938964841</v>
      </c>
      <c r="BA87" s="2">
        <f t="shared" si="35"/>
        <v>-6.7480806774240509E-3</v>
      </c>
      <c r="BB87" s="2">
        <f t="shared" si="36"/>
        <v>8.3143188321845862E-3</v>
      </c>
      <c r="BC87" s="2">
        <f t="shared" si="37"/>
        <v>1.7432665259799363E-2</v>
      </c>
      <c r="BD87" s="2">
        <f t="shared" si="38"/>
        <v>1.3802670479915347E-2</v>
      </c>
      <c r="BE87">
        <v>1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1</v>
      </c>
      <c r="BO87">
        <v>0</v>
      </c>
      <c r="BP87">
        <v>1</v>
      </c>
      <c r="BQ87">
        <v>2</v>
      </c>
      <c r="BR87">
        <v>191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2</v>
      </c>
      <c r="CF87">
        <v>0</v>
      </c>
      <c r="CG87">
        <v>0</v>
      </c>
      <c r="CH87">
        <v>0</v>
      </c>
      <c r="CI87">
        <v>1</v>
      </c>
      <c r="CJ87">
        <v>0</v>
      </c>
      <c r="CK87">
        <v>0</v>
      </c>
      <c r="CL87">
        <v>0</v>
      </c>
      <c r="CM87" t="s">
        <v>525</v>
      </c>
      <c r="CN87">
        <v>194.88999938964841</v>
      </c>
      <c r="CO87">
        <v>194.32000732421881</v>
      </c>
      <c r="CP87">
        <v>195.80000305175781</v>
      </c>
      <c r="CQ87">
        <v>192.8800048828125</v>
      </c>
      <c r="CR87">
        <v>192.94000244140619</v>
      </c>
      <c r="CS87" s="2">
        <f t="shared" si="39"/>
        <v>-2.9332649441422554E-3</v>
      </c>
      <c r="CT87" s="2">
        <f t="shared" si="40"/>
        <v>7.5587114630829566E-3</v>
      </c>
      <c r="CU87" s="2">
        <f t="shared" si="41"/>
        <v>7.4104692627130486E-3</v>
      </c>
      <c r="CV87" s="2">
        <f t="shared" si="42"/>
        <v>3.1096484831816262E-4</v>
      </c>
      <c r="CW87">
        <v>20</v>
      </c>
      <c r="CX87">
        <v>13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12</v>
      </c>
      <c r="DG87">
        <v>14</v>
      </c>
      <c r="DH87">
        <v>25</v>
      </c>
      <c r="DI87">
        <v>36</v>
      </c>
      <c r="DJ87">
        <v>84</v>
      </c>
      <c r="DK87">
        <v>0</v>
      </c>
      <c r="DL87">
        <v>0</v>
      </c>
      <c r="DM87">
        <v>0</v>
      </c>
      <c r="DN87">
        <v>0</v>
      </c>
      <c r="DO87">
        <v>14</v>
      </c>
      <c r="DP87">
        <v>0</v>
      </c>
      <c r="DQ87">
        <v>0</v>
      </c>
      <c r="DR87">
        <v>0</v>
      </c>
      <c r="DS87">
        <v>1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 t="s">
        <v>526</v>
      </c>
      <c r="EF87">
        <v>192.94000244140619</v>
      </c>
      <c r="EG87">
        <v>193.6000061035156</v>
      </c>
      <c r="EH87">
        <v>198.50999450683599</v>
      </c>
      <c r="EI87">
        <v>193.3500061035156</v>
      </c>
      <c r="EJ87">
        <v>197.5299987792969</v>
      </c>
      <c r="EK87" s="2">
        <f t="shared" si="43"/>
        <v>3.4091097174682172E-3</v>
      </c>
      <c r="EL87" s="2">
        <f t="shared" si="44"/>
        <v>2.4734212579665904E-2</v>
      </c>
      <c r="EM87" s="2">
        <f t="shared" si="45"/>
        <v>1.2913222733388352E-3</v>
      </c>
      <c r="EN87" s="2">
        <f t="shared" si="46"/>
        <v>2.1161305632627858E-2</v>
      </c>
      <c r="EO87">
        <v>4</v>
      </c>
      <c r="EP87">
        <v>6</v>
      </c>
      <c r="EQ87">
        <v>31</v>
      </c>
      <c r="ER87">
        <v>84</v>
      </c>
      <c r="ES87">
        <v>70</v>
      </c>
      <c r="ET87">
        <v>0</v>
      </c>
      <c r="EU87">
        <v>0</v>
      </c>
      <c r="EV87">
        <v>0</v>
      </c>
      <c r="EW87">
        <v>0</v>
      </c>
      <c r="EX87">
        <v>3</v>
      </c>
      <c r="EY87">
        <v>0</v>
      </c>
      <c r="EZ87">
        <v>0</v>
      </c>
      <c r="FA87">
        <v>0</v>
      </c>
      <c r="FB87">
        <v>0</v>
      </c>
      <c r="FC87">
        <v>1</v>
      </c>
      <c r="FD87">
        <v>3</v>
      </c>
      <c r="FE87">
        <v>1</v>
      </c>
      <c r="FF87">
        <v>3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 t="s">
        <v>527</v>
      </c>
      <c r="FX87">
        <v>197.5299987792969</v>
      </c>
      <c r="FY87">
        <v>203</v>
      </c>
      <c r="FZ87">
        <v>205.58000183105469</v>
      </c>
      <c r="GA87">
        <v>198.72999572753909</v>
      </c>
      <c r="GB87">
        <v>201.50999450683591</v>
      </c>
      <c r="GC87">
        <v>424</v>
      </c>
      <c r="GD87">
        <v>371</v>
      </c>
      <c r="GE87">
        <v>228</v>
      </c>
      <c r="GF87">
        <v>174</v>
      </c>
      <c r="GG87">
        <v>0</v>
      </c>
      <c r="GH87">
        <v>154</v>
      </c>
      <c r="GI87">
        <v>0</v>
      </c>
      <c r="GJ87">
        <v>154</v>
      </c>
      <c r="GK87">
        <v>3</v>
      </c>
      <c r="GL87">
        <v>275</v>
      </c>
      <c r="GM87">
        <v>3</v>
      </c>
      <c r="GN87">
        <v>84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1.9</v>
      </c>
      <c r="GX87" t="s">
        <v>218</v>
      </c>
      <c r="GY87">
        <v>1328649</v>
      </c>
      <c r="GZ87">
        <v>1379485</v>
      </c>
      <c r="HA87">
        <v>1.03</v>
      </c>
      <c r="HB87">
        <v>1.417</v>
      </c>
      <c r="HC87">
        <v>1.19</v>
      </c>
      <c r="HD87">
        <v>1.76</v>
      </c>
      <c r="HE87">
        <v>3.9300002000000001E-2</v>
      </c>
      <c r="HF87" s="2">
        <f t="shared" si="47"/>
        <v>2.6945818821197509E-2</v>
      </c>
      <c r="HG87" s="2">
        <f t="shared" si="48"/>
        <v>1.2549867730689779E-2</v>
      </c>
      <c r="HH87" s="2">
        <f t="shared" si="49"/>
        <v>2.1034503805226201E-2</v>
      </c>
      <c r="HI87" s="2">
        <f t="shared" si="50"/>
        <v>1.3795835715744165E-2</v>
      </c>
      <c r="HJ87" s="3">
        <f t="shared" si="51"/>
        <v>208.16000366210938</v>
      </c>
      <c r="HK87" t="str">
        <f t="shared" si="52"/>
        <v>HCA</v>
      </c>
    </row>
    <row r="88" spans="1:219" hidden="1" x14ac:dyDescent="0.25">
      <c r="A88">
        <v>79</v>
      </c>
      <c r="B88" t="s">
        <v>528</v>
      </c>
      <c r="C88">
        <v>9</v>
      </c>
      <c r="D88">
        <v>0</v>
      </c>
      <c r="E88">
        <v>6</v>
      </c>
      <c r="F88">
        <v>0</v>
      </c>
      <c r="G88" t="s">
        <v>218</v>
      </c>
      <c r="H88" t="s">
        <v>218</v>
      </c>
      <c r="I88">
        <v>6</v>
      </c>
      <c r="J88">
        <v>0</v>
      </c>
      <c r="K88" t="s">
        <v>218</v>
      </c>
      <c r="L88" t="s">
        <v>218</v>
      </c>
      <c r="M88">
        <v>49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30</v>
      </c>
      <c r="W88">
        <v>8</v>
      </c>
      <c r="X88">
        <v>16</v>
      </c>
      <c r="Y88">
        <v>50</v>
      </c>
      <c r="Z88">
        <v>46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 t="s">
        <v>529</v>
      </c>
      <c r="AV88">
        <v>71.169998168945313</v>
      </c>
      <c r="AW88">
        <v>71.120002746582031</v>
      </c>
      <c r="AX88">
        <v>71.120002746582031</v>
      </c>
      <c r="AY88">
        <v>70.010002136230469</v>
      </c>
      <c r="AZ88">
        <v>70.639999389648438</v>
      </c>
      <c r="BA88" s="2">
        <f t="shared" si="35"/>
        <v>-7.0297272824104695E-4</v>
      </c>
      <c r="BB88" s="2">
        <f t="shared" si="36"/>
        <v>0</v>
      </c>
      <c r="BC88" s="2">
        <f t="shared" si="37"/>
        <v>1.560743205124393E-2</v>
      </c>
      <c r="BD88" s="2">
        <f t="shared" si="38"/>
        <v>8.9184209918082846E-3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1</v>
      </c>
      <c r="BQ88">
        <v>1</v>
      </c>
      <c r="BR88">
        <v>186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1</v>
      </c>
      <c r="CF88">
        <v>0</v>
      </c>
      <c r="CG88">
        <v>0</v>
      </c>
      <c r="CH88">
        <v>0</v>
      </c>
      <c r="CI88">
        <v>1</v>
      </c>
      <c r="CJ88">
        <v>0</v>
      </c>
      <c r="CK88">
        <v>0</v>
      </c>
      <c r="CL88">
        <v>0</v>
      </c>
      <c r="CM88" t="s">
        <v>261</v>
      </c>
      <c r="CN88">
        <v>70.639999389648438</v>
      </c>
      <c r="CO88">
        <v>70.519996643066406</v>
      </c>
      <c r="CP88">
        <v>71</v>
      </c>
      <c r="CQ88">
        <v>70.379997253417969</v>
      </c>
      <c r="CR88">
        <v>70.519996643066406</v>
      </c>
      <c r="CS88" s="2">
        <f t="shared" si="39"/>
        <v>-1.7016839519918836E-3</v>
      </c>
      <c r="CT88" s="2">
        <f t="shared" si="40"/>
        <v>6.7606106610365035E-3</v>
      </c>
      <c r="CU88" s="2">
        <f t="shared" si="41"/>
        <v>1.9852438501527514E-3</v>
      </c>
      <c r="CV88" s="2">
        <f t="shared" si="42"/>
        <v>1.9852438501527514E-3</v>
      </c>
      <c r="CW88">
        <v>159</v>
      </c>
      <c r="CX88">
        <v>13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39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 t="s">
        <v>530</v>
      </c>
      <c r="EF88">
        <v>70.519996643066406</v>
      </c>
      <c r="EG88">
        <v>70.860000610351563</v>
      </c>
      <c r="EH88">
        <v>72.389999389648438</v>
      </c>
      <c r="EI88">
        <v>70.300003051757813</v>
      </c>
      <c r="EJ88">
        <v>72.300003051757813</v>
      </c>
      <c r="EK88" s="2">
        <f t="shared" si="43"/>
        <v>4.798249567549262E-3</v>
      </c>
      <c r="EL88" s="2">
        <f t="shared" si="44"/>
        <v>2.1135499270575453E-2</v>
      </c>
      <c r="EM88" s="2">
        <f t="shared" si="45"/>
        <v>7.9028726188289378E-3</v>
      </c>
      <c r="EN88" s="2">
        <f t="shared" si="46"/>
        <v>2.76625161214481E-2</v>
      </c>
      <c r="EO88">
        <v>5</v>
      </c>
      <c r="EP88">
        <v>65</v>
      </c>
      <c r="EQ88">
        <v>31</v>
      </c>
      <c r="ER88">
        <v>66</v>
      </c>
      <c r="ES88">
        <v>11</v>
      </c>
      <c r="ET88">
        <v>0</v>
      </c>
      <c r="EU88">
        <v>0</v>
      </c>
      <c r="EV88">
        <v>0</v>
      </c>
      <c r="EW88">
        <v>0</v>
      </c>
      <c r="EX88">
        <v>5</v>
      </c>
      <c r="EY88">
        <v>1</v>
      </c>
      <c r="EZ88">
        <v>2</v>
      </c>
      <c r="FA88">
        <v>0</v>
      </c>
      <c r="FB88">
        <v>2</v>
      </c>
      <c r="FC88">
        <v>1</v>
      </c>
      <c r="FD88">
        <v>10</v>
      </c>
      <c r="FE88">
        <v>1</v>
      </c>
      <c r="FF88">
        <v>10</v>
      </c>
      <c r="FG88">
        <v>0</v>
      </c>
      <c r="FH88">
        <v>0</v>
      </c>
      <c r="FI88">
        <v>2</v>
      </c>
      <c r="FJ88">
        <v>2</v>
      </c>
      <c r="FK88">
        <v>0</v>
      </c>
      <c r="FL88">
        <v>0</v>
      </c>
      <c r="FM88">
        <v>1</v>
      </c>
      <c r="FN88">
        <v>1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 t="s">
        <v>531</v>
      </c>
      <c r="FX88">
        <v>72.300003051757813</v>
      </c>
      <c r="FY88">
        <v>72.379997253417969</v>
      </c>
      <c r="FZ88">
        <v>73.239997863769531</v>
      </c>
      <c r="GA88">
        <v>71.910003662109375</v>
      </c>
      <c r="GB88">
        <v>72.730003356933594</v>
      </c>
      <c r="GC88">
        <v>399</v>
      </c>
      <c r="GD88">
        <v>387</v>
      </c>
      <c r="GE88">
        <v>350</v>
      </c>
      <c r="GF88">
        <v>49</v>
      </c>
      <c r="GG88">
        <v>0</v>
      </c>
      <c r="GH88">
        <v>77</v>
      </c>
      <c r="GI88">
        <v>0</v>
      </c>
      <c r="GJ88">
        <v>77</v>
      </c>
      <c r="GK88">
        <v>10</v>
      </c>
      <c r="GL88">
        <v>234</v>
      </c>
      <c r="GM88">
        <v>10</v>
      </c>
      <c r="GN88">
        <v>2</v>
      </c>
      <c r="GO88">
        <v>1</v>
      </c>
      <c r="GP88">
        <v>1</v>
      </c>
      <c r="GQ88">
        <v>1</v>
      </c>
      <c r="GR88">
        <v>1</v>
      </c>
      <c r="GS88">
        <v>0</v>
      </c>
      <c r="GT88">
        <v>0</v>
      </c>
      <c r="GU88">
        <v>0</v>
      </c>
      <c r="GV88">
        <v>0</v>
      </c>
      <c r="GW88">
        <v>2.5</v>
      </c>
      <c r="GX88" t="s">
        <v>218</v>
      </c>
      <c r="GY88">
        <v>720166</v>
      </c>
      <c r="GZ88">
        <v>727714</v>
      </c>
      <c r="HA88">
        <v>0.80900000000000005</v>
      </c>
      <c r="HB88">
        <v>1.661</v>
      </c>
      <c r="HC88">
        <v>1.26</v>
      </c>
      <c r="HD88">
        <v>3.68</v>
      </c>
      <c r="HE88">
        <v>0</v>
      </c>
      <c r="HF88" s="2">
        <f t="shared" si="47"/>
        <v>1.1051976332643321E-3</v>
      </c>
      <c r="HG88" s="2">
        <f t="shared" si="48"/>
        <v>1.1742226043632731E-2</v>
      </c>
      <c r="HH88" s="2">
        <f t="shared" si="49"/>
        <v>6.4934181976139538E-3</v>
      </c>
      <c r="HI88" s="2">
        <f t="shared" si="50"/>
        <v>1.1274572486954848E-2</v>
      </c>
      <c r="HJ88" s="3">
        <f t="shared" si="51"/>
        <v>74.099998474121094</v>
      </c>
      <c r="HK88" t="str">
        <f t="shared" si="52"/>
        <v>HSIC</v>
      </c>
    </row>
    <row r="89" spans="1:219" hidden="1" x14ac:dyDescent="0.25">
      <c r="A89">
        <v>80</v>
      </c>
      <c r="B89" t="s">
        <v>532</v>
      </c>
      <c r="C89">
        <v>9</v>
      </c>
      <c r="D89">
        <v>0</v>
      </c>
      <c r="E89">
        <v>6</v>
      </c>
      <c r="F89">
        <v>0</v>
      </c>
      <c r="G89" t="s">
        <v>218</v>
      </c>
      <c r="H89" t="s">
        <v>218</v>
      </c>
      <c r="I89">
        <v>6</v>
      </c>
      <c r="J89">
        <v>0</v>
      </c>
      <c r="K89" t="s">
        <v>218</v>
      </c>
      <c r="L89" t="s">
        <v>218</v>
      </c>
      <c r="M89">
        <v>12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53</v>
      </c>
      <c r="W89">
        <v>37</v>
      </c>
      <c r="X89">
        <v>59</v>
      </c>
      <c r="Y89">
        <v>16</v>
      </c>
      <c r="Z89">
        <v>21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 t="s">
        <v>375</v>
      </c>
      <c r="AV89">
        <v>160.99000549316409</v>
      </c>
      <c r="AW89">
        <v>161.00999450683591</v>
      </c>
      <c r="AX89">
        <v>161.61000061035159</v>
      </c>
      <c r="AY89">
        <v>159.52000427246091</v>
      </c>
      <c r="AZ89">
        <v>160.97999572753909</v>
      </c>
      <c r="BA89" s="2">
        <f t="shared" si="35"/>
        <v>1.2414765762236435E-4</v>
      </c>
      <c r="BB89" s="2">
        <f t="shared" si="36"/>
        <v>3.7126792973803946E-3</v>
      </c>
      <c r="BC89" s="2">
        <f t="shared" si="37"/>
        <v>9.2540232607221107E-3</v>
      </c>
      <c r="BD89" s="2">
        <f t="shared" si="38"/>
        <v>9.0693967811331655E-3</v>
      </c>
      <c r="BE89">
        <v>132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46</v>
      </c>
      <c r="BO89">
        <v>12</v>
      </c>
      <c r="BP89">
        <v>13</v>
      </c>
      <c r="BQ89">
        <v>7</v>
      </c>
      <c r="BR89">
        <v>8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 t="s">
        <v>470</v>
      </c>
      <c r="CN89">
        <v>160.97999572753909</v>
      </c>
      <c r="CO89">
        <v>160.6499938964844</v>
      </c>
      <c r="CP89">
        <v>163.19000244140619</v>
      </c>
      <c r="CQ89">
        <v>160.2799987792969</v>
      </c>
      <c r="CR89">
        <v>162.19000244140619</v>
      </c>
      <c r="CS89" s="2">
        <f t="shared" si="39"/>
        <v>-2.0541664711628549E-3</v>
      </c>
      <c r="CT89" s="2">
        <f t="shared" si="40"/>
        <v>1.5564731337226245E-2</v>
      </c>
      <c r="CU89" s="2">
        <f t="shared" si="41"/>
        <v>2.3031131730133492E-3</v>
      </c>
      <c r="CV89" s="2">
        <f t="shared" si="42"/>
        <v>1.1776334135017441E-2</v>
      </c>
      <c r="CW89">
        <v>22</v>
      </c>
      <c r="CX89">
        <v>111</v>
      </c>
      <c r="CY89">
        <v>56</v>
      </c>
      <c r="CZ89">
        <v>5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5</v>
      </c>
      <c r="DG89">
        <v>2</v>
      </c>
      <c r="DH89">
        <v>0</v>
      </c>
      <c r="DI89">
        <v>0</v>
      </c>
      <c r="DJ89">
        <v>0</v>
      </c>
      <c r="DK89">
        <v>1</v>
      </c>
      <c r="DL89">
        <v>7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 t="s">
        <v>533</v>
      </c>
      <c r="EF89">
        <v>162.19000244140619</v>
      </c>
      <c r="EG89">
        <v>162.78999328613281</v>
      </c>
      <c r="EH89">
        <v>163.99000549316409</v>
      </c>
      <c r="EI89">
        <v>162.78999328613281</v>
      </c>
      <c r="EJ89">
        <v>162.94000244140619</v>
      </c>
      <c r="EK89" s="2">
        <f t="shared" si="43"/>
        <v>3.6856739939292726E-3</v>
      </c>
      <c r="EL89" s="2">
        <f t="shared" si="44"/>
        <v>7.3175935534760539E-3</v>
      </c>
      <c r="EM89" s="2">
        <f t="shared" si="45"/>
        <v>0</v>
      </c>
      <c r="EN89" s="2">
        <f t="shared" si="46"/>
        <v>9.2064043835593523E-4</v>
      </c>
      <c r="EO89">
        <v>166</v>
      </c>
      <c r="EP89">
        <v>29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 t="s">
        <v>458</v>
      </c>
      <c r="FX89">
        <v>162.94000244140619</v>
      </c>
      <c r="FY89">
        <v>162.99000549316409</v>
      </c>
      <c r="FZ89">
        <v>163.4100036621094</v>
      </c>
      <c r="GA89">
        <v>161.57000732421881</v>
      </c>
      <c r="GB89">
        <v>162.24000549316409</v>
      </c>
      <c r="GC89">
        <v>533</v>
      </c>
      <c r="GD89">
        <v>279</v>
      </c>
      <c r="GE89">
        <v>389</v>
      </c>
      <c r="GF89">
        <v>7</v>
      </c>
      <c r="GG89">
        <v>0</v>
      </c>
      <c r="GH89">
        <v>5</v>
      </c>
      <c r="GI89">
        <v>0</v>
      </c>
      <c r="GJ89">
        <v>5</v>
      </c>
      <c r="GK89">
        <v>0</v>
      </c>
      <c r="GL89">
        <v>29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2.4</v>
      </c>
      <c r="GX89" t="s">
        <v>218</v>
      </c>
      <c r="GY89">
        <v>850262</v>
      </c>
      <c r="GZ89">
        <v>988214</v>
      </c>
      <c r="HA89">
        <v>0.93</v>
      </c>
      <c r="HB89">
        <v>1.5740000000000001</v>
      </c>
      <c r="HC89">
        <v>3.14</v>
      </c>
      <c r="HD89">
        <v>2.4500000000000002</v>
      </c>
      <c r="HE89">
        <v>0.51619999999999999</v>
      </c>
      <c r="HF89" s="2">
        <f t="shared" si="47"/>
        <v>3.0678599958688935E-4</v>
      </c>
      <c r="HG89" s="2">
        <f t="shared" si="48"/>
        <v>2.5702108777487798E-3</v>
      </c>
      <c r="HH89" s="2">
        <f t="shared" si="49"/>
        <v>8.712179404183451E-3</v>
      </c>
      <c r="HI89" s="2">
        <f t="shared" si="50"/>
        <v>4.1296729922356556E-3</v>
      </c>
      <c r="HJ89" s="3">
        <f t="shared" si="51"/>
        <v>163.83000183105472</v>
      </c>
      <c r="HK89" t="str">
        <f t="shared" si="52"/>
        <v>HSY</v>
      </c>
    </row>
    <row r="90" spans="1:219" hidden="1" x14ac:dyDescent="0.25">
      <c r="A90">
        <v>81</v>
      </c>
      <c r="B90" t="s">
        <v>534</v>
      </c>
      <c r="C90">
        <v>9</v>
      </c>
      <c r="D90">
        <v>0</v>
      </c>
      <c r="E90">
        <v>6</v>
      </c>
      <c r="F90">
        <v>0</v>
      </c>
      <c r="G90" t="s">
        <v>218</v>
      </c>
      <c r="H90" t="s">
        <v>218</v>
      </c>
      <c r="I90">
        <v>6</v>
      </c>
      <c r="J90">
        <v>0</v>
      </c>
      <c r="K90" t="s">
        <v>218</v>
      </c>
      <c r="L90" t="s">
        <v>218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2</v>
      </c>
      <c r="Y90">
        <v>11</v>
      </c>
      <c r="Z90">
        <v>178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1</v>
      </c>
      <c r="AN90">
        <v>0</v>
      </c>
      <c r="AO90">
        <v>0</v>
      </c>
      <c r="AP90">
        <v>0</v>
      </c>
      <c r="AQ90">
        <v>1</v>
      </c>
      <c r="AR90">
        <v>0</v>
      </c>
      <c r="AS90">
        <v>0</v>
      </c>
      <c r="AT90">
        <v>0</v>
      </c>
      <c r="AU90" t="s">
        <v>444</v>
      </c>
      <c r="AV90">
        <v>14.784999847412109</v>
      </c>
      <c r="AW90">
        <v>14.77999973297119</v>
      </c>
      <c r="AX90">
        <v>14.98499965667725</v>
      </c>
      <c r="AY90">
        <v>14.710000038146971</v>
      </c>
      <c r="AZ90">
        <v>14.909999847412109</v>
      </c>
      <c r="BA90" s="2">
        <f t="shared" si="35"/>
        <v>-3.3830274230428614E-4</v>
      </c>
      <c r="BB90" s="2">
        <f t="shared" si="36"/>
        <v>1.3680342235757981E-2</v>
      </c>
      <c r="BC90" s="2">
        <f t="shared" si="37"/>
        <v>4.7361093429564294E-3</v>
      </c>
      <c r="BD90" s="2">
        <f t="shared" si="38"/>
        <v>1.341380357558164E-2</v>
      </c>
      <c r="BE90">
        <v>75</v>
      </c>
      <c r="BF90">
        <v>93</v>
      </c>
      <c r="BG90">
        <v>4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2</v>
      </c>
      <c r="BO90">
        <v>7</v>
      </c>
      <c r="BP90">
        <v>8</v>
      </c>
      <c r="BQ90">
        <v>6</v>
      </c>
      <c r="BR90">
        <v>0</v>
      </c>
      <c r="BS90">
        <v>1</v>
      </c>
      <c r="BT90">
        <v>23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 t="s">
        <v>535</v>
      </c>
      <c r="CN90">
        <v>14.909999847412109</v>
      </c>
      <c r="CO90">
        <v>14.89999961853027</v>
      </c>
      <c r="CP90">
        <v>15.22000026702881</v>
      </c>
      <c r="CQ90">
        <v>14.82999992370606</v>
      </c>
      <c r="CR90">
        <v>15.090000152587891</v>
      </c>
      <c r="CS90" s="2">
        <f t="shared" si="39"/>
        <v>-6.7115631797753927E-4</v>
      </c>
      <c r="CT90" s="2">
        <f t="shared" si="40"/>
        <v>2.1025009387927507E-2</v>
      </c>
      <c r="CU90" s="2">
        <f t="shared" si="41"/>
        <v>4.6979662158618263E-3</v>
      </c>
      <c r="CV90" s="2">
        <f t="shared" si="42"/>
        <v>1.7229968605218415E-2</v>
      </c>
      <c r="CW90">
        <v>8</v>
      </c>
      <c r="CX90">
        <v>46</v>
      </c>
      <c r="CY90">
        <v>53</v>
      </c>
      <c r="CZ90">
        <v>60</v>
      </c>
      <c r="DA90">
        <v>18</v>
      </c>
      <c r="DB90">
        <v>0</v>
      </c>
      <c r="DC90">
        <v>0</v>
      </c>
      <c r="DD90">
        <v>0</v>
      </c>
      <c r="DE90">
        <v>0</v>
      </c>
      <c r="DF90">
        <v>3</v>
      </c>
      <c r="DG90">
        <v>3</v>
      </c>
      <c r="DH90">
        <v>2</v>
      </c>
      <c r="DI90">
        <v>1</v>
      </c>
      <c r="DJ90">
        <v>0</v>
      </c>
      <c r="DK90">
        <v>1</v>
      </c>
      <c r="DL90">
        <v>9</v>
      </c>
      <c r="DM90">
        <v>1</v>
      </c>
      <c r="DN90">
        <v>9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 t="s">
        <v>262</v>
      </c>
      <c r="EF90">
        <v>15.090000152587891</v>
      </c>
      <c r="EG90">
        <v>15.13000011444092</v>
      </c>
      <c r="EH90">
        <v>15.30000019073486</v>
      </c>
      <c r="EI90">
        <v>15.10000038146973</v>
      </c>
      <c r="EJ90">
        <v>15.239999771118161</v>
      </c>
      <c r="EK90" s="2">
        <f t="shared" si="43"/>
        <v>2.6437515895886277E-3</v>
      </c>
      <c r="EL90" s="2">
        <f t="shared" si="44"/>
        <v>1.1111115959128282E-2</v>
      </c>
      <c r="EM90" s="2">
        <f t="shared" si="45"/>
        <v>1.9827979341887625E-3</v>
      </c>
      <c r="EN90" s="2">
        <f t="shared" si="46"/>
        <v>9.1863117946857642E-3</v>
      </c>
      <c r="EO90">
        <v>66</v>
      </c>
      <c r="EP90">
        <v>109</v>
      </c>
      <c r="EQ90">
        <v>4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3</v>
      </c>
      <c r="EY90">
        <v>0</v>
      </c>
      <c r="EZ90">
        <v>0</v>
      </c>
      <c r="FA90">
        <v>0</v>
      </c>
      <c r="FB90">
        <v>0</v>
      </c>
      <c r="FC90">
        <v>1</v>
      </c>
      <c r="FD90">
        <v>3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 t="s">
        <v>536</v>
      </c>
      <c r="FX90">
        <v>15.239999771118161</v>
      </c>
      <c r="FY90">
        <v>15.260000228881839</v>
      </c>
      <c r="FZ90">
        <v>15.260000228881839</v>
      </c>
      <c r="GA90">
        <v>14.960000038146971</v>
      </c>
      <c r="GB90">
        <v>15.060000419616699</v>
      </c>
      <c r="GC90">
        <v>536</v>
      </c>
      <c r="GD90">
        <v>226</v>
      </c>
      <c r="GE90">
        <v>364</v>
      </c>
      <c r="GF90">
        <v>12</v>
      </c>
      <c r="GG90">
        <v>0</v>
      </c>
      <c r="GH90">
        <v>78</v>
      </c>
      <c r="GI90">
        <v>0</v>
      </c>
      <c r="GJ90">
        <v>78</v>
      </c>
      <c r="GK90">
        <v>9</v>
      </c>
      <c r="GL90">
        <v>178</v>
      </c>
      <c r="GM90">
        <v>9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2.1</v>
      </c>
      <c r="GX90" t="s">
        <v>218</v>
      </c>
      <c r="GY90">
        <v>632353</v>
      </c>
      <c r="GZ90">
        <v>1215214</v>
      </c>
      <c r="HA90">
        <v>1.575</v>
      </c>
      <c r="HB90">
        <v>1.95</v>
      </c>
      <c r="HC90">
        <v>1.96</v>
      </c>
      <c r="HD90">
        <v>17.440000000000001</v>
      </c>
      <c r="HE90">
        <v>0</v>
      </c>
      <c r="HF90" s="2">
        <f t="shared" si="47"/>
        <v>1.3106459674767645E-3</v>
      </c>
      <c r="HG90" s="2">
        <f t="shared" si="48"/>
        <v>0</v>
      </c>
      <c r="HH90" s="2">
        <f t="shared" si="49"/>
        <v>1.9659252046869136E-2</v>
      </c>
      <c r="HI90" s="2">
        <f t="shared" si="50"/>
        <v>6.6401313866811806E-3</v>
      </c>
      <c r="HJ90" s="3">
        <f t="shared" si="51"/>
        <v>15.260000228881839</v>
      </c>
      <c r="HK90" t="str">
        <f t="shared" si="52"/>
        <v>TWNK</v>
      </c>
    </row>
    <row r="91" spans="1:219" hidden="1" x14ac:dyDescent="0.25">
      <c r="A91">
        <v>82</v>
      </c>
      <c r="B91" t="s">
        <v>537</v>
      </c>
      <c r="C91">
        <v>9</v>
      </c>
      <c r="D91">
        <v>0</v>
      </c>
      <c r="E91">
        <v>6</v>
      </c>
      <c r="F91">
        <v>0</v>
      </c>
      <c r="G91" t="s">
        <v>218</v>
      </c>
      <c r="H91" t="s">
        <v>218</v>
      </c>
      <c r="I91">
        <v>6</v>
      </c>
      <c r="J91">
        <v>0</v>
      </c>
      <c r="K91" t="s">
        <v>218</v>
      </c>
      <c r="L91" t="s">
        <v>218</v>
      </c>
      <c r="M91">
        <v>22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24</v>
      </c>
      <c r="W91">
        <v>33</v>
      </c>
      <c r="X91">
        <v>27</v>
      </c>
      <c r="Y91">
        <v>31</v>
      </c>
      <c r="Z91">
        <v>72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 t="s">
        <v>379</v>
      </c>
      <c r="AV91">
        <v>435.27999877929688</v>
      </c>
      <c r="AW91">
        <v>435.79000854492188</v>
      </c>
      <c r="AX91">
        <v>441.52999877929688</v>
      </c>
      <c r="AY91">
        <v>434.20999145507813</v>
      </c>
      <c r="AZ91">
        <v>439.92001342773438</v>
      </c>
      <c r="BA91" s="2">
        <f t="shared" si="35"/>
        <v>1.1703108277490992E-3</v>
      </c>
      <c r="BB91" s="2">
        <f t="shared" si="36"/>
        <v>1.3000227051943036E-2</v>
      </c>
      <c r="BC91" s="2">
        <f t="shared" si="37"/>
        <v>3.6256386306775523E-3</v>
      </c>
      <c r="BD91" s="2">
        <f t="shared" si="38"/>
        <v>1.2979682211239574E-2</v>
      </c>
      <c r="BE91">
        <v>19</v>
      </c>
      <c r="BF91">
        <v>49</v>
      </c>
      <c r="BG91">
        <v>123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3</v>
      </c>
      <c r="BO91">
        <v>1</v>
      </c>
      <c r="BP91">
        <v>1</v>
      </c>
      <c r="BQ91">
        <v>0</v>
      </c>
      <c r="BR91">
        <v>0</v>
      </c>
      <c r="BS91">
        <v>1</v>
      </c>
      <c r="BT91">
        <v>5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 t="s">
        <v>374</v>
      </c>
      <c r="CN91">
        <v>439.92001342773438</v>
      </c>
      <c r="CO91">
        <v>438.91000366210938</v>
      </c>
      <c r="CP91">
        <v>445.19000244140631</v>
      </c>
      <c r="CQ91">
        <v>437.8699951171875</v>
      </c>
      <c r="CR91">
        <v>443</v>
      </c>
      <c r="CS91" s="2">
        <f t="shared" si="39"/>
        <v>-2.3011773648307088E-3</v>
      </c>
      <c r="CT91" s="2">
        <f t="shared" si="40"/>
        <v>1.4106333800978588E-2</v>
      </c>
      <c r="CU91" s="2">
        <f t="shared" si="41"/>
        <v>2.3695257256485247E-3</v>
      </c>
      <c r="CV91" s="2">
        <f t="shared" si="42"/>
        <v>1.1580146462330743E-2</v>
      </c>
      <c r="CW91">
        <v>11</v>
      </c>
      <c r="CX91">
        <v>85</v>
      </c>
      <c r="CY91">
        <v>97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1</v>
      </c>
      <c r="DH91">
        <v>0</v>
      </c>
      <c r="DI91">
        <v>0</v>
      </c>
      <c r="DJ91">
        <v>0</v>
      </c>
      <c r="DK91">
        <v>1</v>
      </c>
      <c r="DL91">
        <v>1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 t="s">
        <v>538</v>
      </c>
      <c r="EF91">
        <v>443</v>
      </c>
      <c r="EG91">
        <v>445.1400146484375</v>
      </c>
      <c r="EH91">
        <v>449.20001220703131</v>
      </c>
      <c r="EI91">
        <v>443.57000732421881</v>
      </c>
      <c r="EJ91">
        <v>444.45001220703131</v>
      </c>
      <c r="EK91" s="2">
        <f t="shared" si="43"/>
        <v>4.8075090488722827E-3</v>
      </c>
      <c r="EL91" s="2">
        <f t="shared" si="44"/>
        <v>9.0382846132306405E-3</v>
      </c>
      <c r="EM91" s="2">
        <f t="shared" si="45"/>
        <v>3.5269966135456077E-3</v>
      </c>
      <c r="EN91" s="2">
        <f t="shared" si="46"/>
        <v>1.9799861821189202E-3</v>
      </c>
      <c r="EO91">
        <v>142</v>
      </c>
      <c r="EP91">
        <v>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75</v>
      </c>
      <c r="EY91">
        <v>13</v>
      </c>
      <c r="EZ91">
        <v>3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 t="s">
        <v>345</v>
      </c>
      <c r="FX91">
        <v>444.45001220703131</v>
      </c>
      <c r="FY91">
        <v>441.75</v>
      </c>
      <c r="FZ91">
        <v>445.60000610351563</v>
      </c>
      <c r="GA91">
        <v>435.98001098632813</v>
      </c>
      <c r="GB91">
        <v>444.66000366210938</v>
      </c>
      <c r="GC91">
        <v>550</v>
      </c>
      <c r="GD91">
        <v>284</v>
      </c>
      <c r="GE91">
        <v>337</v>
      </c>
      <c r="GF91">
        <v>92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72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2</v>
      </c>
      <c r="GX91" t="s">
        <v>218</v>
      </c>
      <c r="GY91">
        <v>827795</v>
      </c>
      <c r="GZ91">
        <v>953100</v>
      </c>
      <c r="HA91">
        <v>1.476</v>
      </c>
      <c r="HB91">
        <v>1.7649999999999999</v>
      </c>
      <c r="HC91">
        <v>1.65</v>
      </c>
      <c r="HD91">
        <v>1.56</v>
      </c>
      <c r="HE91">
        <v>9.8799999999999999E-2</v>
      </c>
      <c r="HF91" s="2">
        <f t="shared" si="47"/>
        <v>-6.1120819627193956E-3</v>
      </c>
      <c r="HG91" s="2">
        <f t="shared" si="48"/>
        <v>8.6400494855946031E-3</v>
      </c>
      <c r="HH91" s="2">
        <f t="shared" si="49"/>
        <v>1.3061661604237385E-2</v>
      </c>
      <c r="HI91" s="2">
        <f t="shared" si="50"/>
        <v>1.9520515909447589E-2</v>
      </c>
      <c r="HJ91" s="3">
        <f t="shared" si="51"/>
        <v>449.45001220703125</v>
      </c>
      <c r="HK91" t="str">
        <f t="shared" si="52"/>
        <v>HUM</v>
      </c>
    </row>
    <row r="92" spans="1:219" hidden="1" x14ac:dyDescent="0.25">
      <c r="A92">
        <v>83</v>
      </c>
      <c r="B92" t="s">
        <v>539</v>
      </c>
      <c r="C92">
        <v>9</v>
      </c>
      <c r="D92">
        <v>0</v>
      </c>
      <c r="E92">
        <v>6</v>
      </c>
      <c r="F92">
        <v>0</v>
      </c>
      <c r="G92" t="s">
        <v>218</v>
      </c>
      <c r="H92" t="s">
        <v>218</v>
      </c>
      <c r="I92">
        <v>6</v>
      </c>
      <c r="J92">
        <v>0</v>
      </c>
      <c r="K92" t="s">
        <v>218</v>
      </c>
      <c r="L92" t="s">
        <v>218</v>
      </c>
      <c r="M92">
        <v>14</v>
      </c>
      <c r="N92">
        <v>17</v>
      </c>
      <c r="O92">
        <v>23</v>
      </c>
      <c r="P92">
        <v>24</v>
      </c>
      <c r="Q92">
        <v>16</v>
      </c>
      <c r="R92">
        <v>0</v>
      </c>
      <c r="S92">
        <v>0</v>
      </c>
      <c r="T92">
        <v>0</v>
      </c>
      <c r="U92">
        <v>0</v>
      </c>
      <c r="V92">
        <v>6</v>
      </c>
      <c r="W92">
        <v>2</v>
      </c>
      <c r="X92">
        <v>2</v>
      </c>
      <c r="Y92">
        <v>1</v>
      </c>
      <c r="Z92">
        <v>1</v>
      </c>
      <c r="AA92">
        <v>1</v>
      </c>
      <c r="AB92">
        <v>12</v>
      </c>
      <c r="AC92">
        <v>1</v>
      </c>
      <c r="AD92">
        <v>12</v>
      </c>
      <c r="AE92">
        <v>0</v>
      </c>
      <c r="AF92">
        <v>0</v>
      </c>
      <c r="AG92">
        <v>1</v>
      </c>
      <c r="AH92">
        <v>1</v>
      </c>
      <c r="AI92">
        <v>0</v>
      </c>
      <c r="AJ92">
        <v>0</v>
      </c>
      <c r="AK92">
        <v>1</v>
      </c>
      <c r="AL92">
        <v>1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 t="s">
        <v>503</v>
      </c>
      <c r="AV92">
        <v>211.69999694824219</v>
      </c>
      <c r="AW92">
        <v>211.97999572753901</v>
      </c>
      <c r="AX92">
        <v>212.0299987792969</v>
      </c>
      <c r="AY92">
        <v>209.00999450683599</v>
      </c>
      <c r="AZ92">
        <v>211.17999267578119</v>
      </c>
      <c r="BA92" s="2">
        <f t="shared" si="35"/>
        <v>1.3208735962836338E-3</v>
      </c>
      <c r="BB92" s="2">
        <f t="shared" si="36"/>
        <v>2.3583008086480728E-4</v>
      </c>
      <c r="BC92" s="2">
        <f t="shared" si="37"/>
        <v>1.4010761772636271E-2</v>
      </c>
      <c r="BD92" s="2">
        <f t="shared" si="38"/>
        <v>1.0275585965554668E-2</v>
      </c>
      <c r="BE92">
        <v>1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2</v>
      </c>
      <c r="BP92">
        <v>6</v>
      </c>
      <c r="BQ92">
        <v>8</v>
      </c>
      <c r="BR92">
        <v>61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1</v>
      </c>
      <c r="CF92">
        <v>0</v>
      </c>
      <c r="CG92">
        <v>0</v>
      </c>
      <c r="CH92">
        <v>0</v>
      </c>
      <c r="CI92">
        <v>1</v>
      </c>
      <c r="CJ92">
        <v>0</v>
      </c>
      <c r="CK92">
        <v>1</v>
      </c>
      <c r="CL92">
        <v>0</v>
      </c>
      <c r="CM92" t="s">
        <v>540</v>
      </c>
      <c r="CN92">
        <v>211.17999267578119</v>
      </c>
      <c r="CO92">
        <v>211.71000671386719</v>
      </c>
      <c r="CP92">
        <v>215.58000183105469</v>
      </c>
      <c r="CQ92">
        <v>208.75999450683599</v>
      </c>
      <c r="CR92">
        <v>213.75</v>
      </c>
      <c r="CS92" s="2">
        <f t="shared" si="39"/>
        <v>2.5034907244716464E-3</v>
      </c>
      <c r="CT92" s="2">
        <f t="shared" si="40"/>
        <v>1.7951549699959268E-2</v>
      </c>
      <c r="CU92" s="2">
        <f t="shared" si="41"/>
        <v>1.3934212429638326E-2</v>
      </c>
      <c r="CV92" s="2">
        <f t="shared" si="42"/>
        <v>2.334505493877892E-2</v>
      </c>
      <c r="CW92">
        <v>18</v>
      </c>
      <c r="CX92">
        <v>24</v>
      </c>
      <c r="CY92">
        <v>25</v>
      </c>
      <c r="CZ92">
        <v>8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1</v>
      </c>
      <c r="DK92">
        <v>1</v>
      </c>
      <c r="DL92">
        <v>1</v>
      </c>
      <c r="DM92">
        <v>0</v>
      </c>
      <c r="DN92">
        <v>0</v>
      </c>
      <c r="DO92">
        <v>0</v>
      </c>
      <c r="DP92">
        <v>0</v>
      </c>
      <c r="DQ92">
        <v>1</v>
      </c>
      <c r="DR92">
        <v>1</v>
      </c>
      <c r="DS92">
        <v>0</v>
      </c>
      <c r="DT92">
        <v>0</v>
      </c>
      <c r="DU92">
        <v>1</v>
      </c>
      <c r="DV92">
        <v>1</v>
      </c>
      <c r="DW92">
        <v>0</v>
      </c>
      <c r="DX92">
        <v>0</v>
      </c>
      <c r="DY92">
        <v>1</v>
      </c>
      <c r="DZ92">
        <v>1</v>
      </c>
      <c r="EA92">
        <v>0</v>
      </c>
      <c r="EB92">
        <v>0</v>
      </c>
      <c r="EC92">
        <v>1</v>
      </c>
      <c r="ED92">
        <v>1</v>
      </c>
      <c r="EE92" t="s">
        <v>307</v>
      </c>
      <c r="EF92">
        <v>213.75</v>
      </c>
      <c r="EG92">
        <v>213.8999938964844</v>
      </c>
      <c r="EH92">
        <v>217.16999816894531</v>
      </c>
      <c r="EI92">
        <v>212</v>
      </c>
      <c r="EJ92">
        <v>215.72999572753901</v>
      </c>
      <c r="EK92" s="2">
        <f t="shared" si="43"/>
        <v>7.0123375766428797E-4</v>
      </c>
      <c r="EL92" s="2">
        <f t="shared" si="44"/>
        <v>1.5057348160573469E-2</v>
      </c>
      <c r="EM92" s="2">
        <f t="shared" si="45"/>
        <v>8.8826271654962596E-3</v>
      </c>
      <c r="EN92" s="2">
        <f t="shared" si="46"/>
        <v>1.7290111720253742E-2</v>
      </c>
      <c r="EO92">
        <v>9</v>
      </c>
      <c r="EP92">
        <v>17</v>
      </c>
      <c r="EQ92">
        <v>52</v>
      </c>
      <c r="ER92">
        <v>3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1</v>
      </c>
      <c r="FC92">
        <v>1</v>
      </c>
      <c r="FD92">
        <v>1</v>
      </c>
      <c r="FE92">
        <v>0</v>
      </c>
      <c r="FF92">
        <v>0</v>
      </c>
      <c r="FG92">
        <v>0</v>
      </c>
      <c r="FH92">
        <v>0</v>
      </c>
      <c r="FI92">
        <v>1</v>
      </c>
      <c r="FJ92">
        <v>1</v>
      </c>
      <c r="FK92">
        <v>0</v>
      </c>
      <c r="FL92">
        <v>0</v>
      </c>
      <c r="FM92">
        <v>1</v>
      </c>
      <c r="FN92">
        <v>1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 t="s">
        <v>493</v>
      </c>
      <c r="FX92">
        <v>215.72999572753901</v>
      </c>
      <c r="FY92">
        <v>215.7799987792969</v>
      </c>
      <c r="FZ92">
        <v>216.4700012207031</v>
      </c>
      <c r="GA92">
        <v>213.0899963378906</v>
      </c>
      <c r="GB92">
        <v>213.7799987792969</v>
      </c>
      <c r="GC92">
        <v>251</v>
      </c>
      <c r="GD92">
        <v>91</v>
      </c>
      <c r="GE92">
        <v>156</v>
      </c>
      <c r="GF92">
        <v>2</v>
      </c>
      <c r="GG92">
        <v>0</v>
      </c>
      <c r="GH92">
        <v>51</v>
      </c>
      <c r="GI92">
        <v>0</v>
      </c>
      <c r="GJ92">
        <v>11</v>
      </c>
      <c r="GK92">
        <v>12</v>
      </c>
      <c r="GL92">
        <v>64</v>
      </c>
      <c r="GM92">
        <v>0</v>
      </c>
      <c r="GN92">
        <v>2</v>
      </c>
      <c r="GO92">
        <v>3</v>
      </c>
      <c r="GP92">
        <v>2</v>
      </c>
      <c r="GQ92">
        <v>3</v>
      </c>
      <c r="GR92">
        <v>2</v>
      </c>
      <c r="GS92">
        <v>2</v>
      </c>
      <c r="GT92">
        <v>1</v>
      </c>
      <c r="GU92">
        <v>1</v>
      </c>
      <c r="GV92">
        <v>1</v>
      </c>
      <c r="GW92">
        <v>2</v>
      </c>
      <c r="GX92" t="s">
        <v>218</v>
      </c>
      <c r="GY92">
        <v>77676</v>
      </c>
      <c r="GZ92">
        <v>90500</v>
      </c>
      <c r="HA92">
        <v>2.762</v>
      </c>
      <c r="HB92">
        <v>4.71</v>
      </c>
      <c r="HC92">
        <v>1.86</v>
      </c>
      <c r="HD92">
        <v>3.35</v>
      </c>
      <c r="HE92">
        <v>0</v>
      </c>
      <c r="HF92" s="2">
        <f t="shared" si="47"/>
        <v>2.317316342607123E-4</v>
      </c>
      <c r="HG92" s="2">
        <f t="shared" si="48"/>
        <v>3.1875199219992822E-3</v>
      </c>
      <c r="HH92" s="2">
        <f t="shared" si="49"/>
        <v>1.2466412348800193E-2</v>
      </c>
      <c r="HI92" s="2">
        <f t="shared" si="50"/>
        <v>3.2276286151476929E-3</v>
      </c>
      <c r="HJ92" s="3">
        <f t="shared" si="51"/>
        <v>217.16000366210929</v>
      </c>
      <c r="HK92" t="str">
        <f t="shared" si="52"/>
        <v>ICUI</v>
      </c>
    </row>
    <row r="93" spans="1:219" hidden="1" x14ac:dyDescent="0.25">
      <c r="A93">
        <v>84</v>
      </c>
      <c r="B93" t="s">
        <v>541</v>
      </c>
      <c r="C93">
        <v>9</v>
      </c>
      <c r="D93">
        <v>0</v>
      </c>
      <c r="E93">
        <v>6</v>
      </c>
      <c r="F93">
        <v>0</v>
      </c>
      <c r="G93" t="s">
        <v>218</v>
      </c>
      <c r="H93" t="s">
        <v>218</v>
      </c>
      <c r="I93">
        <v>6</v>
      </c>
      <c r="J93">
        <v>0</v>
      </c>
      <c r="K93" t="s">
        <v>218</v>
      </c>
      <c r="L93" t="s">
        <v>218</v>
      </c>
      <c r="M93">
        <v>66</v>
      </c>
      <c r="N93">
        <v>28</v>
      </c>
      <c r="O93">
        <v>2</v>
      </c>
      <c r="P93">
        <v>0</v>
      </c>
      <c r="Q93">
        <v>0</v>
      </c>
      <c r="R93">
        <v>1</v>
      </c>
      <c r="S93">
        <v>1</v>
      </c>
      <c r="T93">
        <v>0</v>
      </c>
      <c r="U93">
        <v>0</v>
      </c>
      <c r="V93">
        <v>75</v>
      </c>
      <c r="W93">
        <v>22</v>
      </c>
      <c r="X93">
        <v>13</v>
      </c>
      <c r="Y93">
        <v>8</v>
      </c>
      <c r="Z93">
        <v>0</v>
      </c>
      <c r="AA93">
        <v>2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 t="s">
        <v>542</v>
      </c>
      <c r="AV93">
        <v>220.57000732421881</v>
      </c>
      <c r="AW93">
        <v>220.57000732421881</v>
      </c>
      <c r="AX93">
        <v>221.3500061035156</v>
      </c>
      <c r="AY93">
        <v>218.8699951171875</v>
      </c>
      <c r="AZ93">
        <v>219.8500061035156</v>
      </c>
      <c r="BA93" s="2">
        <f t="shared" si="35"/>
        <v>0</v>
      </c>
      <c r="BB93" s="2">
        <f t="shared" si="36"/>
        <v>3.5238254248433076E-3</v>
      </c>
      <c r="BC93" s="2">
        <f t="shared" si="37"/>
        <v>7.7073588909685187E-3</v>
      </c>
      <c r="BD93" s="2">
        <f t="shared" si="38"/>
        <v>4.457634565025459E-3</v>
      </c>
      <c r="BE93">
        <v>27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50</v>
      </c>
      <c r="BO93">
        <v>18</v>
      </c>
      <c r="BP93">
        <v>23</v>
      </c>
      <c r="BQ93">
        <v>37</v>
      </c>
      <c r="BR93">
        <v>41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 t="s">
        <v>235</v>
      </c>
      <c r="CN93">
        <v>219.8500061035156</v>
      </c>
      <c r="CO93">
        <v>220.11000061035159</v>
      </c>
      <c r="CP93">
        <v>222.83000183105469</v>
      </c>
      <c r="CQ93">
        <v>219.67999267578119</v>
      </c>
      <c r="CR93">
        <v>222.4700012207031</v>
      </c>
      <c r="CS93" s="2">
        <f t="shared" si="39"/>
        <v>1.1812026083096727E-3</v>
      </c>
      <c r="CT93" s="2">
        <f t="shared" si="40"/>
        <v>1.2206620286101977E-2</v>
      </c>
      <c r="CU93" s="2">
        <f t="shared" si="41"/>
        <v>1.9536047129981027E-3</v>
      </c>
      <c r="CV93" s="2">
        <f t="shared" si="42"/>
        <v>1.2541055106814358E-2</v>
      </c>
      <c r="CW93">
        <v>75</v>
      </c>
      <c r="CX93">
        <v>92</v>
      </c>
      <c r="CY93">
        <v>11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1</v>
      </c>
      <c r="DG93">
        <v>0</v>
      </c>
      <c r="DH93">
        <v>0</v>
      </c>
      <c r="DI93">
        <v>0</v>
      </c>
      <c r="DJ93">
        <v>0</v>
      </c>
      <c r="DK93">
        <v>1</v>
      </c>
      <c r="DL93">
        <v>1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 t="s">
        <v>393</v>
      </c>
      <c r="EF93">
        <v>222.4700012207031</v>
      </c>
      <c r="EG93">
        <v>222.5</v>
      </c>
      <c r="EH93">
        <v>225.8500061035156</v>
      </c>
      <c r="EI93">
        <v>222.42999267578119</v>
      </c>
      <c r="EJ93">
        <v>224.6300048828125</v>
      </c>
      <c r="EK93" s="2">
        <f t="shared" si="43"/>
        <v>1.3482597436809129E-4</v>
      </c>
      <c r="EL93" s="2">
        <f t="shared" si="44"/>
        <v>1.4832880287725891E-2</v>
      </c>
      <c r="EM93" s="2">
        <f t="shared" si="45"/>
        <v>3.1463965941036509E-4</v>
      </c>
      <c r="EN93" s="2">
        <f t="shared" si="46"/>
        <v>9.7939374046625005E-3</v>
      </c>
      <c r="EO93">
        <v>3</v>
      </c>
      <c r="EP93">
        <v>84</v>
      </c>
      <c r="EQ93">
        <v>95</v>
      </c>
      <c r="ER93">
        <v>1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1</v>
      </c>
      <c r="EY93">
        <v>0</v>
      </c>
      <c r="EZ93">
        <v>0</v>
      </c>
      <c r="FA93">
        <v>0</v>
      </c>
      <c r="FB93">
        <v>0</v>
      </c>
      <c r="FC93">
        <v>1</v>
      </c>
      <c r="FD93">
        <v>1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 t="s">
        <v>339</v>
      </c>
      <c r="FX93">
        <v>224.6300048828125</v>
      </c>
      <c r="FY93">
        <v>225.41999816894531</v>
      </c>
      <c r="FZ93">
        <v>226.72999572753909</v>
      </c>
      <c r="GA93">
        <v>224.19999694824219</v>
      </c>
      <c r="GB93">
        <v>224.8999938964844</v>
      </c>
      <c r="GC93">
        <v>484</v>
      </c>
      <c r="GD93">
        <v>289</v>
      </c>
      <c r="GE93">
        <v>361</v>
      </c>
      <c r="GF93">
        <v>2</v>
      </c>
      <c r="GG93">
        <v>0</v>
      </c>
      <c r="GH93">
        <v>1</v>
      </c>
      <c r="GI93">
        <v>0</v>
      </c>
      <c r="GJ93">
        <v>1</v>
      </c>
      <c r="GK93">
        <v>0</v>
      </c>
      <c r="GL93">
        <v>41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2.2000000000000002</v>
      </c>
      <c r="GX93" t="s">
        <v>218</v>
      </c>
      <c r="GY93">
        <v>472861</v>
      </c>
      <c r="GZ93">
        <v>727028</v>
      </c>
      <c r="HA93">
        <v>3.3050000000000002</v>
      </c>
      <c r="HB93">
        <v>4.1529999999999996</v>
      </c>
      <c r="HC93">
        <v>3.26</v>
      </c>
      <c r="HD93">
        <v>2.02</v>
      </c>
      <c r="HE93">
        <v>0.40489999999999998</v>
      </c>
      <c r="HF93" s="2">
        <f t="shared" si="47"/>
        <v>3.5045394931675355E-3</v>
      </c>
      <c r="HG93" s="2">
        <f t="shared" si="48"/>
        <v>5.7777867211182832E-3</v>
      </c>
      <c r="HH93" s="2">
        <f t="shared" si="49"/>
        <v>5.4121250581714575E-3</v>
      </c>
      <c r="HI93" s="2">
        <f t="shared" si="50"/>
        <v>3.1124809570444167E-3</v>
      </c>
      <c r="HJ93" s="3">
        <f t="shared" si="51"/>
        <v>228.03999328613287</v>
      </c>
      <c r="HK93" t="str">
        <f t="shared" si="52"/>
        <v>IEX</v>
      </c>
    </row>
    <row r="94" spans="1:219" hidden="1" x14ac:dyDescent="0.25">
      <c r="A94">
        <v>85</v>
      </c>
      <c r="B94" t="s">
        <v>543</v>
      </c>
      <c r="C94">
        <v>9</v>
      </c>
      <c r="D94">
        <v>1</v>
      </c>
      <c r="E94">
        <v>6</v>
      </c>
      <c r="F94">
        <v>0</v>
      </c>
      <c r="G94" t="s">
        <v>218</v>
      </c>
      <c r="H94" t="s">
        <v>218</v>
      </c>
      <c r="I94">
        <v>6</v>
      </c>
      <c r="J94">
        <v>0</v>
      </c>
      <c r="K94" t="s">
        <v>218</v>
      </c>
      <c r="L94" t="s">
        <v>218</v>
      </c>
      <c r="M94">
        <v>31</v>
      </c>
      <c r="N94">
        <v>40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39</v>
      </c>
      <c r="W94">
        <v>23</v>
      </c>
      <c r="X94">
        <v>20</v>
      </c>
      <c r="Y94">
        <v>10</v>
      </c>
      <c r="Z94">
        <v>3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3</v>
      </c>
      <c r="AH94">
        <v>0</v>
      </c>
      <c r="AI94">
        <v>0</v>
      </c>
      <c r="AJ94">
        <v>0</v>
      </c>
      <c r="AK94">
        <v>1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 t="s">
        <v>544</v>
      </c>
      <c r="AV94">
        <v>92.959999084472656</v>
      </c>
      <c r="AW94">
        <v>93.470001220703125</v>
      </c>
      <c r="AX94">
        <v>94.370002746582045</v>
      </c>
      <c r="AY94">
        <v>92.199996948242202</v>
      </c>
      <c r="AZ94">
        <v>92.75</v>
      </c>
      <c r="BA94" s="2">
        <f t="shared" si="35"/>
        <v>5.4563189212573082E-3</v>
      </c>
      <c r="BB94" s="2">
        <f t="shared" si="36"/>
        <v>9.5369450003700562E-3</v>
      </c>
      <c r="BC94" s="2">
        <f t="shared" si="37"/>
        <v>1.3587292777092919E-2</v>
      </c>
      <c r="BD94" s="2">
        <f t="shared" si="38"/>
        <v>5.9299520405153849E-3</v>
      </c>
      <c r="BE94">
        <v>9</v>
      </c>
      <c r="BF94">
        <v>2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11</v>
      </c>
      <c r="BO94">
        <v>3</v>
      </c>
      <c r="BP94">
        <v>7</v>
      </c>
      <c r="BQ94">
        <v>6</v>
      </c>
      <c r="BR94">
        <v>121</v>
      </c>
      <c r="BS94">
        <v>0</v>
      </c>
      <c r="BT94">
        <v>0</v>
      </c>
      <c r="BU94">
        <v>0</v>
      </c>
      <c r="BV94">
        <v>0</v>
      </c>
      <c r="BW94">
        <v>2</v>
      </c>
      <c r="BX94">
        <v>0</v>
      </c>
      <c r="BY94">
        <v>0</v>
      </c>
      <c r="BZ94">
        <v>0</v>
      </c>
      <c r="CA94">
        <v>1</v>
      </c>
      <c r="CB94">
        <v>0</v>
      </c>
      <c r="CC94">
        <v>0</v>
      </c>
      <c r="CD94">
        <v>0</v>
      </c>
      <c r="CE94">
        <v>11</v>
      </c>
      <c r="CF94">
        <v>2</v>
      </c>
      <c r="CG94">
        <v>0</v>
      </c>
      <c r="CH94">
        <v>0</v>
      </c>
      <c r="CI94">
        <v>1</v>
      </c>
      <c r="CJ94">
        <v>1</v>
      </c>
      <c r="CK94">
        <v>0</v>
      </c>
      <c r="CL94">
        <v>0</v>
      </c>
      <c r="CM94" t="s">
        <v>278</v>
      </c>
      <c r="CN94">
        <v>92.75</v>
      </c>
      <c r="CO94">
        <v>92.75</v>
      </c>
      <c r="CP94">
        <v>93.010002136230483</v>
      </c>
      <c r="CQ94">
        <v>91.620002746582045</v>
      </c>
      <c r="CR94">
        <v>92.209999084472656</v>
      </c>
      <c r="CS94" s="2">
        <f t="shared" si="39"/>
        <v>0</v>
      </c>
      <c r="CT94" s="2">
        <f t="shared" si="40"/>
        <v>2.7954212478100704E-3</v>
      </c>
      <c r="CU94" s="2">
        <f t="shared" si="41"/>
        <v>1.2183258796959029E-2</v>
      </c>
      <c r="CV94" s="2">
        <f t="shared" si="42"/>
        <v>6.3983986958954242E-3</v>
      </c>
      <c r="CW94">
        <v>12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5</v>
      </c>
      <c r="DG94">
        <v>4</v>
      </c>
      <c r="DH94">
        <v>3</v>
      </c>
      <c r="DI94">
        <v>5</v>
      </c>
      <c r="DJ94">
        <v>133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12</v>
      </c>
      <c r="DX94">
        <v>0</v>
      </c>
      <c r="DY94">
        <v>0</v>
      </c>
      <c r="DZ94">
        <v>0</v>
      </c>
      <c r="EA94">
        <v>1</v>
      </c>
      <c r="EB94">
        <v>0</v>
      </c>
      <c r="EC94">
        <v>0</v>
      </c>
      <c r="ED94">
        <v>0</v>
      </c>
      <c r="EE94" t="s">
        <v>545</v>
      </c>
      <c r="EF94">
        <v>92.209999084472656</v>
      </c>
      <c r="EG94">
        <v>91.949996948242202</v>
      </c>
      <c r="EH94">
        <v>93.330001831054673</v>
      </c>
      <c r="EI94">
        <v>91.489997863769517</v>
      </c>
      <c r="EJ94">
        <v>92.830001831054673</v>
      </c>
      <c r="EK94" s="2">
        <f t="shared" si="43"/>
        <v>-2.8276470349075655E-3</v>
      </c>
      <c r="EL94" s="2">
        <f t="shared" si="44"/>
        <v>1.4786294393420718E-2</v>
      </c>
      <c r="EM94" s="2">
        <f t="shared" si="45"/>
        <v>5.0027090781918915E-3</v>
      </c>
      <c r="EN94" s="2">
        <f t="shared" si="46"/>
        <v>1.4435031141374788E-2</v>
      </c>
      <c r="EO94">
        <v>25</v>
      </c>
      <c r="EP94">
        <v>99</v>
      </c>
      <c r="EQ94">
        <v>60</v>
      </c>
      <c r="ER94">
        <v>1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2</v>
      </c>
      <c r="EY94">
        <v>3</v>
      </c>
      <c r="EZ94">
        <v>0</v>
      </c>
      <c r="FA94">
        <v>0</v>
      </c>
      <c r="FB94">
        <v>1</v>
      </c>
      <c r="FC94">
        <v>1</v>
      </c>
      <c r="FD94">
        <v>6</v>
      </c>
      <c r="FE94">
        <v>0</v>
      </c>
      <c r="FF94">
        <v>0</v>
      </c>
      <c r="FG94">
        <v>0</v>
      </c>
      <c r="FH94">
        <v>0</v>
      </c>
      <c r="FI94">
        <v>1</v>
      </c>
      <c r="FJ94">
        <v>1</v>
      </c>
      <c r="FK94">
        <v>0</v>
      </c>
      <c r="FL94">
        <v>0</v>
      </c>
      <c r="FM94">
        <v>1</v>
      </c>
      <c r="FN94">
        <v>1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 t="s">
        <v>294</v>
      </c>
      <c r="FX94">
        <v>92.830001831054673</v>
      </c>
      <c r="FY94">
        <v>93.05999755859375</v>
      </c>
      <c r="FZ94">
        <v>93.169998168945313</v>
      </c>
      <c r="GA94">
        <v>92.110000610351563</v>
      </c>
      <c r="GB94">
        <v>92.160003662109375</v>
      </c>
      <c r="GC94">
        <v>279</v>
      </c>
      <c r="GD94">
        <v>399</v>
      </c>
      <c r="GE94">
        <v>197</v>
      </c>
      <c r="GF94">
        <v>156</v>
      </c>
      <c r="GG94">
        <v>0</v>
      </c>
      <c r="GH94">
        <v>1</v>
      </c>
      <c r="GI94">
        <v>0</v>
      </c>
      <c r="GJ94">
        <v>1</v>
      </c>
      <c r="GK94">
        <v>0</v>
      </c>
      <c r="GL94">
        <v>258</v>
      </c>
      <c r="GM94">
        <v>0</v>
      </c>
      <c r="GN94">
        <v>134</v>
      </c>
      <c r="GO94">
        <v>2</v>
      </c>
      <c r="GP94">
        <v>1</v>
      </c>
      <c r="GQ94">
        <v>1</v>
      </c>
      <c r="GR94">
        <v>1</v>
      </c>
      <c r="GS94">
        <v>0</v>
      </c>
      <c r="GT94">
        <v>0</v>
      </c>
      <c r="GU94">
        <v>0</v>
      </c>
      <c r="GV94">
        <v>0</v>
      </c>
      <c r="GW94">
        <v>2.4</v>
      </c>
      <c r="GX94" t="s">
        <v>218</v>
      </c>
      <c r="GY94">
        <v>404496</v>
      </c>
      <c r="GZ94">
        <v>292942</v>
      </c>
      <c r="HA94">
        <v>1.1060000000000001</v>
      </c>
      <c r="HB94">
        <v>1.8160000000000001</v>
      </c>
      <c r="HC94">
        <v>7.34</v>
      </c>
      <c r="HD94">
        <v>4.58</v>
      </c>
      <c r="HE94">
        <v>0.49320000000000003</v>
      </c>
      <c r="HF94" s="2">
        <f t="shared" si="47"/>
        <v>2.4714779021379751E-3</v>
      </c>
      <c r="HG94" s="2">
        <f t="shared" si="48"/>
        <v>1.1806441184221139E-3</v>
      </c>
      <c r="HH94" s="2">
        <f t="shared" si="49"/>
        <v>1.0208435129648863E-2</v>
      </c>
      <c r="HI94" s="2">
        <f t="shared" si="50"/>
        <v>5.4256781435402246E-4</v>
      </c>
      <c r="HJ94" s="3">
        <f t="shared" si="51"/>
        <v>93.279998779296875</v>
      </c>
      <c r="HK94" t="str">
        <f t="shared" si="52"/>
        <v>INGR</v>
      </c>
    </row>
    <row r="95" spans="1:219" hidden="1" x14ac:dyDescent="0.25">
      <c r="A95">
        <v>86</v>
      </c>
      <c r="B95" t="s">
        <v>546</v>
      </c>
      <c r="C95">
        <v>9</v>
      </c>
      <c r="D95">
        <v>1</v>
      </c>
      <c r="E95">
        <v>6</v>
      </c>
      <c r="F95">
        <v>0</v>
      </c>
      <c r="G95" t="s">
        <v>218</v>
      </c>
      <c r="H95" t="s">
        <v>218</v>
      </c>
      <c r="I95">
        <v>6</v>
      </c>
      <c r="J95">
        <v>0</v>
      </c>
      <c r="K95" t="s">
        <v>218</v>
      </c>
      <c r="L95" t="s">
        <v>218</v>
      </c>
      <c r="M95">
        <v>1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</v>
      </c>
      <c r="W95">
        <v>0</v>
      </c>
      <c r="X95">
        <v>0</v>
      </c>
      <c r="Y95">
        <v>3</v>
      </c>
      <c r="Z95">
        <v>127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3</v>
      </c>
      <c r="AN95">
        <v>0</v>
      </c>
      <c r="AO95">
        <v>0</v>
      </c>
      <c r="AP95">
        <v>0</v>
      </c>
      <c r="AQ95">
        <v>1</v>
      </c>
      <c r="AR95">
        <v>0</v>
      </c>
      <c r="AS95">
        <v>1</v>
      </c>
      <c r="AT95">
        <v>0</v>
      </c>
      <c r="AU95" t="s">
        <v>547</v>
      </c>
      <c r="AV95">
        <v>87.389999389648438</v>
      </c>
      <c r="AW95">
        <v>87.139999389648438</v>
      </c>
      <c r="AX95">
        <v>87.260002136230469</v>
      </c>
      <c r="AY95">
        <v>85.949996948242188</v>
      </c>
      <c r="AZ95">
        <v>86.75</v>
      </c>
      <c r="BA95" s="2">
        <f t="shared" si="35"/>
        <v>-2.8689465429316829E-3</v>
      </c>
      <c r="BB95" s="2">
        <f t="shared" si="36"/>
        <v>1.3752319922555323E-3</v>
      </c>
      <c r="BC95" s="2">
        <f t="shared" si="37"/>
        <v>1.365621356141089E-2</v>
      </c>
      <c r="BD95" s="2">
        <f t="shared" si="38"/>
        <v>9.221937196055463E-3</v>
      </c>
      <c r="BE95">
        <v>2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1</v>
      </c>
      <c r="BO95">
        <v>2</v>
      </c>
      <c r="BP95">
        <v>4</v>
      </c>
      <c r="BQ95">
        <v>5</v>
      </c>
      <c r="BR95">
        <v>96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2</v>
      </c>
      <c r="CF95">
        <v>0</v>
      </c>
      <c r="CG95">
        <v>0</v>
      </c>
      <c r="CH95">
        <v>0</v>
      </c>
      <c r="CI95">
        <v>1</v>
      </c>
      <c r="CJ95">
        <v>0</v>
      </c>
      <c r="CK95">
        <v>0</v>
      </c>
      <c r="CL95">
        <v>0</v>
      </c>
      <c r="CM95" t="s">
        <v>548</v>
      </c>
      <c r="CN95">
        <v>86.75</v>
      </c>
      <c r="CO95">
        <v>86.389999389648438</v>
      </c>
      <c r="CP95">
        <v>87.150001525878906</v>
      </c>
      <c r="CQ95">
        <v>85.699996948242188</v>
      </c>
      <c r="CR95">
        <v>85.739997863769531</v>
      </c>
      <c r="CS95" s="2">
        <f t="shared" si="39"/>
        <v>-4.1671560700891064E-3</v>
      </c>
      <c r="CT95" s="2">
        <f t="shared" si="40"/>
        <v>8.7206210318285793E-3</v>
      </c>
      <c r="CU95" s="2">
        <f t="shared" si="41"/>
        <v>7.9870638532372196E-3</v>
      </c>
      <c r="CV95" s="2">
        <f t="shared" si="42"/>
        <v>4.66537398226885E-4</v>
      </c>
      <c r="CW95">
        <v>20</v>
      </c>
      <c r="CX95">
        <v>3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15</v>
      </c>
      <c r="DG95">
        <v>12</v>
      </c>
      <c r="DH95">
        <v>26</v>
      </c>
      <c r="DI95">
        <v>30</v>
      </c>
      <c r="DJ95">
        <v>45</v>
      </c>
      <c r="DK95">
        <v>0</v>
      </c>
      <c r="DL95">
        <v>0</v>
      </c>
      <c r="DM95">
        <v>0</v>
      </c>
      <c r="DN95">
        <v>0</v>
      </c>
      <c r="DO95">
        <v>3</v>
      </c>
      <c r="DP95">
        <v>0</v>
      </c>
      <c r="DQ95">
        <v>0</v>
      </c>
      <c r="DR95">
        <v>0</v>
      </c>
      <c r="DS95">
        <v>1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 t="s">
        <v>356</v>
      </c>
      <c r="EF95">
        <v>85.739997863769531</v>
      </c>
      <c r="EG95">
        <v>85.800003051757813</v>
      </c>
      <c r="EH95">
        <v>87.110000610351563</v>
      </c>
      <c r="EI95">
        <v>84.870002746582031</v>
      </c>
      <c r="EJ95">
        <v>86.959999084472656</v>
      </c>
      <c r="EK95" s="2">
        <f t="shared" si="43"/>
        <v>6.9936114048951836E-4</v>
      </c>
      <c r="EL95" s="2">
        <f t="shared" si="44"/>
        <v>1.5038428991103414E-2</v>
      </c>
      <c r="EM95" s="2">
        <f t="shared" si="45"/>
        <v>1.0839164010457814E-2</v>
      </c>
      <c r="EN95" s="2">
        <f t="shared" si="46"/>
        <v>2.403399677891449E-2</v>
      </c>
      <c r="EO95">
        <v>43</v>
      </c>
      <c r="EP95">
        <v>8</v>
      </c>
      <c r="EQ95">
        <v>68</v>
      </c>
      <c r="ER95">
        <v>1</v>
      </c>
      <c r="ES95">
        <v>0</v>
      </c>
      <c r="ET95">
        <v>1</v>
      </c>
      <c r="EU95">
        <v>1</v>
      </c>
      <c r="EV95">
        <v>0</v>
      </c>
      <c r="EW95">
        <v>0</v>
      </c>
      <c r="EX95">
        <v>3</v>
      </c>
      <c r="EY95">
        <v>3</v>
      </c>
      <c r="EZ95">
        <v>3</v>
      </c>
      <c r="FA95">
        <v>3</v>
      </c>
      <c r="FB95">
        <v>3</v>
      </c>
      <c r="FC95">
        <v>2</v>
      </c>
      <c r="FD95">
        <v>15</v>
      </c>
      <c r="FE95">
        <v>0</v>
      </c>
      <c r="FF95">
        <v>0</v>
      </c>
      <c r="FG95">
        <v>0</v>
      </c>
      <c r="FH95">
        <v>0</v>
      </c>
      <c r="FI95">
        <v>3</v>
      </c>
      <c r="FJ95">
        <v>3</v>
      </c>
      <c r="FK95">
        <v>0</v>
      </c>
      <c r="FL95">
        <v>0</v>
      </c>
      <c r="FM95">
        <v>1</v>
      </c>
      <c r="FN95">
        <v>1</v>
      </c>
      <c r="FO95">
        <v>1</v>
      </c>
      <c r="FP95">
        <v>0</v>
      </c>
      <c r="FQ95">
        <v>1</v>
      </c>
      <c r="FR95">
        <v>1</v>
      </c>
      <c r="FS95">
        <v>1</v>
      </c>
      <c r="FT95">
        <v>0</v>
      </c>
      <c r="FU95">
        <v>1</v>
      </c>
      <c r="FV95">
        <v>1</v>
      </c>
      <c r="FW95" t="s">
        <v>549</v>
      </c>
      <c r="FX95">
        <v>86.959999084472656</v>
      </c>
      <c r="FY95">
        <v>87.160003662109375</v>
      </c>
      <c r="FZ95">
        <v>88.139999389648438</v>
      </c>
      <c r="GA95">
        <v>86.040000915527344</v>
      </c>
      <c r="GB95">
        <v>86.80999755859375</v>
      </c>
      <c r="GC95">
        <v>146</v>
      </c>
      <c r="GD95">
        <v>382</v>
      </c>
      <c r="GE95">
        <v>143</v>
      </c>
      <c r="GF95">
        <v>143</v>
      </c>
      <c r="GG95">
        <v>0</v>
      </c>
      <c r="GH95">
        <v>1</v>
      </c>
      <c r="GI95">
        <v>0</v>
      </c>
      <c r="GJ95">
        <v>1</v>
      </c>
      <c r="GK95">
        <v>0</v>
      </c>
      <c r="GL95">
        <v>271</v>
      </c>
      <c r="GM95">
        <v>0</v>
      </c>
      <c r="GN95">
        <v>48</v>
      </c>
      <c r="GO95">
        <v>1</v>
      </c>
      <c r="GP95">
        <v>1</v>
      </c>
      <c r="GQ95">
        <v>1</v>
      </c>
      <c r="GR95">
        <v>1</v>
      </c>
      <c r="GS95">
        <v>2</v>
      </c>
      <c r="GT95">
        <v>1</v>
      </c>
      <c r="GU95">
        <v>1</v>
      </c>
      <c r="GV95">
        <v>1</v>
      </c>
      <c r="GW95">
        <v>2</v>
      </c>
      <c r="GX95" t="s">
        <v>218</v>
      </c>
      <c r="GY95">
        <v>209758</v>
      </c>
      <c r="GZ95">
        <v>163471</v>
      </c>
      <c r="HA95">
        <v>1.085</v>
      </c>
      <c r="HB95">
        <v>1.19</v>
      </c>
      <c r="HC95">
        <v>1.54</v>
      </c>
      <c r="HD95">
        <v>1.9</v>
      </c>
      <c r="HE95">
        <v>0.45200002</v>
      </c>
      <c r="HF95" s="2">
        <f t="shared" si="47"/>
        <v>2.2946829879915143E-3</v>
      </c>
      <c r="HG95" s="2">
        <f t="shared" si="48"/>
        <v>1.1118626438907819E-2</v>
      </c>
      <c r="HH95" s="2">
        <f t="shared" si="49"/>
        <v>1.2849962133135162E-2</v>
      </c>
      <c r="HI95" s="2">
        <f t="shared" si="50"/>
        <v>8.8699074383302712E-3</v>
      </c>
      <c r="HJ95" s="3">
        <f t="shared" si="51"/>
        <v>89.1199951171875</v>
      </c>
      <c r="HK95" t="str">
        <f t="shared" si="52"/>
        <v>NSP</v>
      </c>
    </row>
    <row r="96" spans="1:219" hidden="1" x14ac:dyDescent="0.25">
      <c r="A96">
        <v>87</v>
      </c>
      <c r="B96" t="s">
        <v>550</v>
      </c>
      <c r="C96">
        <v>9</v>
      </c>
      <c r="D96">
        <v>0</v>
      </c>
      <c r="E96">
        <v>6</v>
      </c>
      <c r="F96">
        <v>0</v>
      </c>
      <c r="G96" t="s">
        <v>218</v>
      </c>
      <c r="H96" t="s">
        <v>218</v>
      </c>
      <c r="I96">
        <v>6</v>
      </c>
      <c r="J96">
        <v>0</v>
      </c>
      <c r="K96" t="s">
        <v>218</v>
      </c>
      <c r="L96" t="s">
        <v>218</v>
      </c>
      <c r="M96">
        <v>9</v>
      </c>
      <c r="N96">
        <v>40</v>
      </c>
      <c r="O96">
        <v>45</v>
      </c>
      <c r="P96">
        <v>6</v>
      </c>
      <c r="Q96">
        <v>64</v>
      </c>
      <c r="R96">
        <v>0</v>
      </c>
      <c r="S96">
        <v>0</v>
      </c>
      <c r="T96">
        <v>0</v>
      </c>
      <c r="U96">
        <v>0</v>
      </c>
      <c r="V96">
        <v>5</v>
      </c>
      <c r="W96">
        <v>1</v>
      </c>
      <c r="X96">
        <v>0</v>
      </c>
      <c r="Y96">
        <v>0</v>
      </c>
      <c r="Z96">
        <v>0</v>
      </c>
      <c r="AA96">
        <v>1</v>
      </c>
      <c r="AB96">
        <v>6</v>
      </c>
      <c r="AC96">
        <v>1</v>
      </c>
      <c r="AD96">
        <v>6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 t="s">
        <v>551</v>
      </c>
      <c r="AV96">
        <v>131.67999267578119</v>
      </c>
      <c r="AW96">
        <v>131.67999267578119</v>
      </c>
      <c r="AX96">
        <v>133.22999572753909</v>
      </c>
      <c r="AY96">
        <v>129.72999572753909</v>
      </c>
      <c r="AZ96">
        <v>132.07000732421881</v>
      </c>
      <c r="BA96" s="2">
        <f t="shared" si="35"/>
        <v>0</v>
      </c>
      <c r="BB96" s="2">
        <f t="shared" si="36"/>
        <v>1.1634039641701399E-2</v>
      </c>
      <c r="BC96" s="2">
        <f t="shared" si="37"/>
        <v>1.4808604622596921E-2</v>
      </c>
      <c r="BD96" s="2">
        <f t="shared" si="38"/>
        <v>1.7717963707953865E-2</v>
      </c>
      <c r="BE96">
        <v>30</v>
      </c>
      <c r="BF96">
        <v>7</v>
      </c>
      <c r="BG96">
        <v>1</v>
      </c>
      <c r="BH96">
        <v>0</v>
      </c>
      <c r="BI96">
        <v>0</v>
      </c>
      <c r="BJ96">
        <v>1</v>
      </c>
      <c r="BK96">
        <v>1</v>
      </c>
      <c r="BL96">
        <v>0</v>
      </c>
      <c r="BM96">
        <v>0</v>
      </c>
      <c r="BN96">
        <v>13</v>
      </c>
      <c r="BO96">
        <v>6</v>
      </c>
      <c r="BP96">
        <v>8</v>
      </c>
      <c r="BQ96">
        <v>12</v>
      </c>
      <c r="BR96">
        <v>89</v>
      </c>
      <c r="BS96">
        <v>1</v>
      </c>
      <c r="BT96">
        <v>0</v>
      </c>
      <c r="BU96">
        <v>0</v>
      </c>
      <c r="BV96">
        <v>0</v>
      </c>
      <c r="BW96">
        <v>7</v>
      </c>
      <c r="BX96">
        <v>1</v>
      </c>
      <c r="BY96">
        <v>0</v>
      </c>
      <c r="BZ96">
        <v>0</v>
      </c>
      <c r="CA96">
        <v>2</v>
      </c>
      <c r="CB96">
        <v>1</v>
      </c>
      <c r="CC96">
        <v>2</v>
      </c>
      <c r="CD96">
        <v>1</v>
      </c>
      <c r="CE96">
        <v>23</v>
      </c>
      <c r="CF96">
        <v>7</v>
      </c>
      <c r="CG96">
        <v>22</v>
      </c>
      <c r="CH96">
        <v>0</v>
      </c>
      <c r="CI96">
        <v>1</v>
      </c>
      <c r="CJ96">
        <v>1</v>
      </c>
      <c r="CK96">
        <v>1</v>
      </c>
      <c r="CL96">
        <v>1</v>
      </c>
      <c r="CM96" t="s">
        <v>392</v>
      </c>
      <c r="CN96">
        <v>132.07000732421881</v>
      </c>
      <c r="CO96">
        <v>132.55999755859381</v>
      </c>
      <c r="CP96">
        <v>132.9700012207031</v>
      </c>
      <c r="CQ96">
        <v>125.7900009155273</v>
      </c>
      <c r="CR96">
        <v>128.1499938964844</v>
      </c>
      <c r="CS96" s="2">
        <f t="shared" si="39"/>
        <v>3.6963657468265243E-3</v>
      </c>
      <c r="CT96" s="2">
        <f t="shared" si="40"/>
        <v>3.0834297837507574E-3</v>
      </c>
      <c r="CU96" s="2">
        <f t="shared" si="41"/>
        <v>5.1071188652323629E-2</v>
      </c>
      <c r="CV96" s="2">
        <f t="shared" si="42"/>
        <v>1.8415864950125815E-2</v>
      </c>
      <c r="CW96">
        <v>8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7</v>
      </c>
      <c r="DG96">
        <v>2</v>
      </c>
      <c r="DH96">
        <v>1</v>
      </c>
      <c r="DI96">
        <v>3</v>
      </c>
      <c r="DJ96">
        <v>149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9</v>
      </c>
      <c r="DX96">
        <v>0</v>
      </c>
      <c r="DY96">
        <v>0</v>
      </c>
      <c r="DZ96">
        <v>0</v>
      </c>
      <c r="EA96">
        <v>1</v>
      </c>
      <c r="EB96">
        <v>0</v>
      </c>
      <c r="EC96">
        <v>0</v>
      </c>
      <c r="ED96">
        <v>0</v>
      </c>
      <c r="EE96" t="s">
        <v>552</v>
      </c>
      <c r="EF96">
        <v>128.1499938964844</v>
      </c>
      <c r="EG96">
        <v>127.88999938964839</v>
      </c>
      <c r="EH96">
        <v>131.3399963378906</v>
      </c>
      <c r="EI96">
        <v>127.88999938964839</v>
      </c>
      <c r="EJ96">
        <v>129.99000549316409</v>
      </c>
      <c r="EK96" s="2">
        <f t="shared" si="43"/>
        <v>-2.0329541643351323E-3</v>
      </c>
      <c r="EL96" s="2">
        <f t="shared" si="44"/>
        <v>2.6267679643957043E-2</v>
      </c>
      <c r="EM96" s="2">
        <f t="shared" si="45"/>
        <v>0</v>
      </c>
      <c r="EN96" s="2">
        <f t="shared" si="46"/>
        <v>1.6155135124031772E-2</v>
      </c>
      <c r="EO96">
        <v>1</v>
      </c>
      <c r="EP96">
        <v>1</v>
      </c>
      <c r="EQ96">
        <v>34</v>
      </c>
      <c r="ER96">
        <v>103</v>
      </c>
      <c r="ES96">
        <v>19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 t="s">
        <v>553</v>
      </c>
      <c r="FX96">
        <v>129.99000549316409</v>
      </c>
      <c r="FY96">
        <v>130.44000244140619</v>
      </c>
      <c r="FZ96">
        <v>132.0899963378906</v>
      </c>
      <c r="GA96">
        <v>127.5</v>
      </c>
      <c r="GB96">
        <v>128.55000305175781</v>
      </c>
      <c r="GC96">
        <v>368</v>
      </c>
      <c r="GD96">
        <v>296</v>
      </c>
      <c r="GE96">
        <v>166</v>
      </c>
      <c r="GF96">
        <v>162</v>
      </c>
      <c r="GG96">
        <v>0</v>
      </c>
      <c r="GH96">
        <v>192</v>
      </c>
      <c r="GI96">
        <v>0</v>
      </c>
      <c r="GJ96">
        <v>122</v>
      </c>
      <c r="GK96">
        <v>6</v>
      </c>
      <c r="GL96">
        <v>238</v>
      </c>
      <c r="GM96">
        <v>0</v>
      </c>
      <c r="GN96">
        <v>149</v>
      </c>
      <c r="GO96">
        <v>2</v>
      </c>
      <c r="GP96">
        <v>0</v>
      </c>
      <c r="GQ96">
        <v>1</v>
      </c>
      <c r="GR96">
        <v>0</v>
      </c>
      <c r="GS96">
        <v>1</v>
      </c>
      <c r="GT96">
        <v>0</v>
      </c>
      <c r="GU96">
        <v>1</v>
      </c>
      <c r="GV96">
        <v>0</v>
      </c>
      <c r="GW96">
        <v>2.1</v>
      </c>
      <c r="GX96" t="s">
        <v>218</v>
      </c>
      <c r="GY96">
        <v>222463</v>
      </c>
      <c r="GZ96">
        <v>200342</v>
      </c>
      <c r="HA96">
        <v>2.2090000000000001</v>
      </c>
      <c r="HB96">
        <v>2.6389999999999998</v>
      </c>
      <c r="HC96">
        <v>0.52</v>
      </c>
      <c r="HD96">
        <v>4.49</v>
      </c>
      <c r="HE96">
        <v>0</v>
      </c>
      <c r="HF96" s="2">
        <f t="shared" si="47"/>
        <v>3.4498385450755231E-3</v>
      </c>
      <c r="HG96" s="2">
        <f t="shared" si="48"/>
        <v>1.2491437218785761E-2</v>
      </c>
      <c r="HH96" s="2">
        <f t="shared" si="49"/>
        <v>2.2539116730903475E-2</v>
      </c>
      <c r="HI96" s="2">
        <f t="shared" si="50"/>
        <v>8.168051550609845E-3</v>
      </c>
      <c r="HJ96" s="3">
        <f t="shared" si="51"/>
        <v>133.739990234375</v>
      </c>
      <c r="HK96" t="str">
        <f t="shared" si="52"/>
        <v>IBP</v>
      </c>
    </row>
    <row r="97" spans="1:219" hidden="1" x14ac:dyDescent="0.25">
      <c r="A97">
        <v>88</v>
      </c>
      <c r="B97" t="s">
        <v>554</v>
      </c>
      <c r="C97">
        <v>9</v>
      </c>
      <c r="D97">
        <v>0</v>
      </c>
      <c r="E97">
        <v>6</v>
      </c>
      <c r="F97">
        <v>0</v>
      </c>
      <c r="G97" t="s">
        <v>218</v>
      </c>
      <c r="H97" t="s">
        <v>218</v>
      </c>
      <c r="I97">
        <v>6</v>
      </c>
      <c r="J97">
        <v>0</v>
      </c>
      <c r="K97" t="s">
        <v>218</v>
      </c>
      <c r="L97" t="s">
        <v>218</v>
      </c>
      <c r="M97">
        <v>46</v>
      </c>
      <c r="N97">
        <v>27</v>
      </c>
      <c r="O97">
        <v>59</v>
      </c>
      <c r="P97">
        <v>1</v>
      </c>
      <c r="Q97">
        <v>0</v>
      </c>
      <c r="R97">
        <v>0</v>
      </c>
      <c r="S97">
        <v>0</v>
      </c>
      <c r="T97">
        <v>0</v>
      </c>
      <c r="U97">
        <v>0</v>
      </c>
      <c r="V97">
        <v>26</v>
      </c>
      <c r="W97">
        <v>10</v>
      </c>
      <c r="X97">
        <v>4</v>
      </c>
      <c r="Y97">
        <v>2</v>
      </c>
      <c r="Z97">
        <v>0</v>
      </c>
      <c r="AA97">
        <v>1</v>
      </c>
      <c r="AB97">
        <v>42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 t="s">
        <v>224</v>
      </c>
      <c r="AV97">
        <v>72.25</v>
      </c>
      <c r="AW97">
        <v>72.610000610351563</v>
      </c>
      <c r="AX97">
        <v>73.580001831054688</v>
      </c>
      <c r="AY97">
        <v>72.430000305175781</v>
      </c>
      <c r="AZ97">
        <v>72.819999694824219</v>
      </c>
      <c r="BA97" s="2">
        <f t="shared" si="35"/>
        <v>4.9580031307731032E-3</v>
      </c>
      <c r="BB97" s="2">
        <f t="shared" si="36"/>
        <v>1.318294640614881E-2</v>
      </c>
      <c r="BC97" s="2">
        <f t="shared" si="37"/>
        <v>2.4790015653866071E-3</v>
      </c>
      <c r="BD97" s="2">
        <f t="shared" si="38"/>
        <v>5.3556631596107795E-3</v>
      </c>
      <c r="BE97">
        <v>38</v>
      </c>
      <c r="BF97">
        <v>116</v>
      </c>
      <c r="BG97">
        <v>13</v>
      </c>
      <c r="BH97">
        <v>0</v>
      </c>
      <c r="BI97">
        <v>0</v>
      </c>
      <c r="BJ97">
        <v>1</v>
      </c>
      <c r="BK97">
        <v>13</v>
      </c>
      <c r="BL97">
        <v>0</v>
      </c>
      <c r="BM97">
        <v>0</v>
      </c>
      <c r="BN97">
        <v>10</v>
      </c>
      <c r="BO97">
        <v>1</v>
      </c>
      <c r="BP97">
        <v>0</v>
      </c>
      <c r="BQ97">
        <v>0</v>
      </c>
      <c r="BR97">
        <v>0</v>
      </c>
      <c r="BS97">
        <v>1</v>
      </c>
      <c r="BT97">
        <v>3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 t="s">
        <v>255</v>
      </c>
      <c r="CN97">
        <v>72.819999694824219</v>
      </c>
      <c r="CO97">
        <v>72.919998168945313</v>
      </c>
      <c r="CP97">
        <v>73.870002746582031</v>
      </c>
      <c r="CQ97">
        <v>71.669998168945313</v>
      </c>
      <c r="CR97">
        <v>72.730003356933594</v>
      </c>
      <c r="CS97" s="2">
        <f t="shared" si="39"/>
        <v>1.3713449894693364E-3</v>
      </c>
      <c r="CT97" s="2">
        <f t="shared" si="40"/>
        <v>1.2860491976638966E-2</v>
      </c>
      <c r="CU97" s="2">
        <f t="shared" si="41"/>
        <v>1.7142073935656588E-2</v>
      </c>
      <c r="CV97" s="2">
        <f t="shared" si="42"/>
        <v>1.4574524117455967E-2</v>
      </c>
      <c r="CW97">
        <v>12</v>
      </c>
      <c r="CX97">
        <v>14</v>
      </c>
      <c r="CY97">
        <v>5</v>
      </c>
      <c r="CZ97">
        <v>0</v>
      </c>
      <c r="DA97">
        <v>0</v>
      </c>
      <c r="DB97">
        <v>2</v>
      </c>
      <c r="DC97">
        <v>5</v>
      </c>
      <c r="DD97">
        <v>0</v>
      </c>
      <c r="DE97">
        <v>0</v>
      </c>
      <c r="DF97">
        <v>3</v>
      </c>
      <c r="DG97">
        <v>1</v>
      </c>
      <c r="DH97">
        <v>8</v>
      </c>
      <c r="DI97">
        <v>15</v>
      </c>
      <c r="DJ97">
        <v>119</v>
      </c>
      <c r="DK97">
        <v>1</v>
      </c>
      <c r="DL97">
        <v>0</v>
      </c>
      <c r="DM97">
        <v>0</v>
      </c>
      <c r="DN97">
        <v>0</v>
      </c>
      <c r="DO97">
        <v>19</v>
      </c>
      <c r="DP97">
        <v>5</v>
      </c>
      <c r="DQ97">
        <v>0</v>
      </c>
      <c r="DR97">
        <v>0</v>
      </c>
      <c r="DS97">
        <v>1</v>
      </c>
      <c r="DT97">
        <v>1</v>
      </c>
      <c r="DU97">
        <v>0</v>
      </c>
      <c r="DV97">
        <v>0</v>
      </c>
      <c r="DW97">
        <v>31</v>
      </c>
      <c r="DX97">
        <v>19</v>
      </c>
      <c r="DY97">
        <v>0</v>
      </c>
      <c r="DZ97">
        <v>0</v>
      </c>
      <c r="EA97">
        <v>1</v>
      </c>
      <c r="EB97">
        <v>1</v>
      </c>
      <c r="EC97">
        <v>0</v>
      </c>
      <c r="ED97">
        <v>0</v>
      </c>
      <c r="EE97" t="s">
        <v>311</v>
      </c>
      <c r="EF97">
        <v>72.730003356933594</v>
      </c>
      <c r="EG97">
        <v>72.949996948242188</v>
      </c>
      <c r="EH97">
        <v>74.449996948242188</v>
      </c>
      <c r="EI97">
        <v>69.720001220703125</v>
      </c>
      <c r="EJ97">
        <v>74.360000610351563</v>
      </c>
      <c r="EK97" s="2">
        <f t="shared" si="43"/>
        <v>3.0156764977615769E-3</v>
      </c>
      <c r="EL97" s="2">
        <f t="shared" si="44"/>
        <v>2.0147750993768421E-2</v>
      </c>
      <c r="EM97" s="2">
        <f t="shared" si="45"/>
        <v>4.4276845272944065E-2</v>
      </c>
      <c r="EN97" s="2">
        <f t="shared" si="46"/>
        <v>6.2399130601977326E-2</v>
      </c>
      <c r="EO97">
        <v>1</v>
      </c>
      <c r="EP97">
        <v>54</v>
      </c>
      <c r="EQ97">
        <v>61</v>
      </c>
      <c r="ER97">
        <v>50</v>
      </c>
      <c r="ES97">
        <v>3</v>
      </c>
      <c r="ET97">
        <v>0</v>
      </c>
      <c r="EU97">
        <v>0</v>
      </c>
      <c r="EV97">
        <v>0</v>
      </c>
      <c r="EW97">
        <v>0</v>
      </c>
      <c r="EX97">
        <v>1</v>
      </c>
      <c r="EY97">
        <v>0</v>
      </c>
      <c r="EZ97">
        <v>0</v>
      </c>
      <c r="FA97">
        <v>0</v>
      </c>
      <c r="FB97">
        <v>1</v>
      </c>
      <c r="FC97">
        <v>1</v>
      </c>
      <c r="FD97">
        <v>2</v>
      </c>
      <c r="FE97">
        <v>1</v>
      </c>
      <c r="FF97">
        <v>0</v>
      </c>
      <c r="FG97">
        <v>0</v>
      </c>
      <c r="FH97">
        <v>0</v>
      </c>
      <c r="FI97">
        <v>1</v>
      </c>
      <c r="FJ97">
        <v>1</v>
      </c>
      <c r="FK97">
        <v>0</v>
      </c>
      <c r="FL97">
        <v>0</v>
      </c>
      <c r="FM97">
        <v>1</v>
      </c>
      <c r="FN97">
        <v>1</v>
      </c>
      <c r="FO97">
        <v>0</v>
      </c>
      <c r="FP97">
        <v>0</v>
      </c>
      <c r="FQ97">
        <v>1</v>
      </c>
      <c r="FR97">
        <v>1</v>
      </c>
      <c r="FS97">
        <v>0</v>
      </c>
      <c r="FT97">
        <v>0</v>
      </c>
      <c r="FU97">
        <v>1</v>
      </c>
      <c r="FV97">
        <v>1</v>
      </c>
      <c r="FW97" t="s">
        <v>473</v>
      </c>
      <c r="FX97">
        <v>74.360000610351563</v>
      </c>
      <c r="FY97">
        <v>74.769996643066406</v>
      </c>
      <c r="FZ97">
        <v>74.970001220703125</v>
      </c>
      <c r="GA97">
        <v>73.800003051757813</v>
      </c>
      <c r="GB97">
        <v>74.379997253417969</v>
      </c>
      <c r="GC97">
        <v>500</v>
      </c>
      <c r="GD97">
        <v>201</v>
      </c>
      <c r="GE97">
        <v>200</v>
      </c>
      <c r="GF97">
        <v>148</v>
      </c>
      <c r="GG97">
        <v>0</v>
      </c>
      <c r="GH97">
        <v>54</v>
      </c>
      <c r="GI97">
        <v>0</v>
      </c>
      <c r="GJ97">
        <v>53</v>
      </c>
      <c r="GK97">
        <v>0</v>
      </c>
      <c r="GL97">
        <v>120</v>
      </c>
      <c r="GM97">
        <v>0</v>
      </c>
      <c r="GN97">
        <v>120</v>
      </c>
      <c r="GO97">
        <v>1</v>
      </c>
      <c r="GP97">
        <v>1</v>
      </c>
      <c r="GQ97">
        <v>1</v>
      </c>
      <c r="GR97">
        <v>1</v>
      </c>
      <c r="GS97">
        <v>1</v>
      </c>
      <c r="GT97">
        <v>1</v>
      </c>
      <c r="GU97">
        <v>1</v>
      </c>
      <c r="GV97">
        <v>1</v>
      </c>
      <c r="GW97">
        <v>2.4</v>
      </c>
      <c r="GX97" t="s">
        <v>218</v>
      </c>
      <c r="GY97">
        <v>328022</v>
      </c>
      <c r="GZ97">
        <v>319785</v>
      </c>
      <c r="HA97">
        <v>1.756</v>
      </c>
      <c r="HB97">
        <v>3.085</v>
      </c>
      <c r="HC97">
        <v>1.8</v>
      </c>
      <c r="HD97">
        <v>10.39</v>
      </c>
      <c r="HE97">
        <v>0</v>
      </c>
      <c r="HF97" s="2">
        <f t="shared" si="47"/>
        <v>5.4834298665554781E-3</v>
      </c>
      <c r="HG97" s="2">
        <f t="shared" si="48"/>
        <v>2.6677947763122933E-3</v>
      </c>
      <c r="HH97" s="2">
        <f t="shared" si="49"/>
        <v>1.2973032430897424E-2</v>
      </c>
      <c r="HI97" s="2">
        <f t="shared" si="50"/>
        <v>7.7977174385214232E-3</v>
      </c>
      <c r="HJ97" s="3">
        <f t="shared" si="51"/>
        <v>75.170005798339844</v>
      </c>
      <c r="HK97" t="str">
        <f t="shared" si="52"/>
        <v>IART</v>
      </c>
    </row>
    <row r="98" spans="1:219" hidden="1" x14ac:dyDescent="0.25">
      <c r="A98">
        <v>89</v>
      </c>
      <c r="B98" t="s">
        <v>555</v>
      </c>
      <c r="C98">
        <v>9</v>
      </c>
      <c r="D98">
        <v>0</v>
      </c>
      <c r="E98">
        <v>6</v>
      </c>
      <c r="F98">
        <v>0</v>
      </c>
      <c r="G98" t="s">
        <v>218</v>
      </c>
      <c r="H98" t="s">
        <v>218</v>
      </c>
      <c r="I98">
        <v>6</v>
      </c>
      <c r="J98">
        <v>0</v>
      </c>
      <c r="K98" t="s">
        <v>218</v>
      </c>
      <c r="L98" t="s">
        <v>218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10</v>
      </c>
      <c r="W98">
        <v>20</v>
      </c>
      <c r="X98">
        <v>26</v>
      </c>
      <c r="Y98">
        <v>27</v>
      </c>
      <c r="Z98">
        <v>112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1</v>
      </c>
      <c r="AN98">
        <v>0</v>
      </c>
      <c r="AO98">
        <v>0</v>
      </c>
      <c r="AP98">
        <v>0</v>
      </c>
      <c r="AQ98">
        <v>1</v>
      </c>
      <c r="AR98">
        <v>0</v>
      </c>
      <c r="AS98">
        <v>0</v>
      </c>
      <c r="AT98">
        <v>0</v>
      </c>
      <c r="AU98" t="s">
        <v>556</v>
      </c>
      <c r="AV98">
        <v>142.86000061035159</v>
      </c>
      <c r="AW98">
        <v>142.82000732421881</v>
      </c>
      <c r="AX98">
        <v>143.17999267578119</v>
      </c>
      <c r="AY98">
        <v>141.4700012207031</v>
      </c>
      <c r="AZ98">
        <v>142.91999816894531</v>
      </c>
      <c r="BA98" s="2">
        <f t="shared" si="35"/>
        <v>-2.8002579527952598E-4</v>
      </c>
      <c r="BB98" s="2">
        <f t="shared" si="36"/>
        <v>2.5142154628932101E-3</v>
      </c>
      <c r="BC98" s="2">
        <f t="shared" si="37"/>
        <v>9.4524998899561119E-3</v>
      </c>
      <c r="BD98" s="2">
        <f t="shared" si="38"/>
        <v>1.0145514741248363E-2</v>
      </c>
      <c r="BE98">
        <v>30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53</v>
      </c>
      <c r="BO98">
        <v>36</v>
      </c>
      <c r="BP98">
        <v>31</v>
      </c>
      <c r="BQ98">
        <v>35</v>
      </c>
      <c r="BR98">
        <v>33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 t="s">
        <v>342</v>
      </c>
      <c r="CN98">
        <v>142.91999816894531</v>
      </c>
      <c r="CO98">
        <v>143</v>
      </c>
      <c r="CP98">
        <v>143.03999328613281</v>
      </c>
      <c r="CQ98">
        <v>141.11000061035159</v>
      </c>
      <c r="CR98">
        <v>141.82000732421881</v>
      </c>
      <c r="CS98" s="2">
        <f t="shared" si="39"/>
        <v>5.5945336401874712E-4</v>
      </c>
      <c r="CT98" s="2">
        <f t="shared" si="40"/>
        <v>2.7959513429798299E-4</v>
      </c>
      <c r="CU98" s="2">
        <f t="shared" si="41"/>
        <v>1.3216778948590302E-2</v>
      </c>
      <c r="CV98" s="2">
        <f t="shared" si="42"/>
        <v>5.0063931546981966E-3</v>
      </c>
      <c r="CW98">
        <v>2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9</v>
      </c>
      <c r="DG98">
        <v>3</v>
      </c>
      <c r="DH98">
        <v>5</v>
      </c>
      <c r="DI98">
        <v>15</v>
      </c>
      <c r="DJ98">
        <v>161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4</v>
      </c>
      <c r="DX98">
        <v>0</v>
      </c>
      <c r="DY98">
        <v>0</v>
      </c>
      <c r="DZ98">
        <v>0</v>
      </c>
      <c r="EA98">
        <v>1</v>
      </c>
      <c r="EB98">
        <v>0</v>
      </c>
      <c r="EC98">
        <v>0</v>
      </c>
      <c r="ED98">
        <v>0</v>
      </c>
      <c r="EE98" t="s">
        <v>557</v>
      </c>
      <c r="EF98">
        <v>141.82000732421881</v>
      </c>
      <c r="EG98">
        <v>142.28999328613281</v>
      </c>
      <c r="EH98">
        <v>144.0299987792969</v>
      </c>
      <c r="EI98">
        <v>142.08000183105469</v>
      </c>
      <c r="EJ98">
        <v>143.86000061035159</v>
      </c>
      <c r="EK98" s="2">
        <f t="shared" si="43"/>
        <v>3.30301485761475E-3</v>
      </c>
      <c r="EL98" s="2">
        <f t="shared" si="44"/>
        <v>1.2080854737979818E-2</v>
      </c>
      <c r="EM98" s="2">
        <f t="shared" si="45"/>
        <v>1.4757991776402912E-3</v>
      </c>
      <c r="EN98" s="2">
        <f t="shared" si="46"/>
        <v>1.2373132015466082E-2</v>
      </c>
      <c r="EO98">
        <v>9</v>
      </c>
      <c r="EP98">
        <v>125</v>
      </c>
      <c r="EQ98">
        <v>58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4</v>
      </c>
      <c r="EY98">
        <v>0</v>
      </c>
      <c r="EZ98">
        <v>0</v>
      </c>
      <c r="FA98">
        <v>0</v>
      </c>
      <c r="FB98">
        <v>0</v>
      </c>
      <c r="FC98">
        <v>1</v>
      </c>
      <c r="FD98">
        <v>4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 t="s">
        <v>553</v>
      </c>
      <c r="FX98">
        <v>143.86000061035159</v>
      </c>
      <c r="FY98">
        <v>143.72999572753909</v>
      </c>
      <c r="FZ98">
        <v>144.02000427246091</v>
      </c>
      <c r="GA98">
        <v>141.8699951171875</v>
      </c>
      <c r="GB98">
        <v>142.49000549316409</v>
      </c>
      <c r="GC98">
        <v>224</v>
      </c>
      <c r="GD98">
        <v>580</v>
      </c>
      <c r="GE98">
        <v>194</v>
      </c>
      <c r="GF98">
        <v>197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306</v>
      </c>
      <c r="GM98">
        <v>0</v>
      </c>
      <c r="GN98">
        <v>161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2.1</v>
      </c>
      <c r="GX98" t="s">
        <v>218</v>
      </c>
      <c r="GY98">
        <v>575939</v>
      </c>
      <c r="GZ98">
        <v>1585400</v>
      </c>
      <c r="HA98">
        <v>0.93</v>
      </c>
      <c r="HB98">
        <v>1.607</v>
      </c>
      <c r="HC98">
        <v>2.42</v>
      </c>
      <c r="HD98">
        <v>5.0199999999999996</v>
      </c>
      <c r="HE98">
        <v>0.94699997000000002</v>
      </c>
      <c r="HF98" s="2">
        <f t="shared" si="47"/>
        <v>-9.0450766490612899E-4</v>
      </c>
      <c r="HG98" s="2">
        <f t="shared" si="48"/>
        <v>2.0136684926989057E-3</v>
      </c>
      <c r="HH98" s="2">
        <f t="shared" si="49"/>
        <v>1.2940935543318988E-2</v>
      </c>
      <c r="HI98" s="2">
        <f t="shared" si="50"/>
        <v>4.3512551903602814E-3</v>
      </c>
      <c r="HJ98" s="3">
        <f t="shared" si="51"/>
        <v>144.31001281738273</v>
      </c>
      <c r="HK98" t="str">
        <f t="shared" si="52"/>
        <v>IFF</v>
      </c>
    </row>
    <row r="99" spans="1:219" hidden="1" x14ac:dyDescent="0.25">
      <c r="A99">
        <v>90</v>
      </c>
      <c r="B99" t="s">
        <v>558</v>
      </c>
      <c r="C99">
        <v>10</v>
      </c>
      <c r="D99">
        <v>0</v>
      </c>
      <c r="E99">
        <v>6</v>
      </c>
      <c r="F99">
        <v>0</v>
      </c>
      <c r="G99" t="s">
        <v>218</v>
      </c>
      <c r="H99" t="s">
        <v>218</v>
      </c>
      <c r="I99">
        <v>6</v>
      </c>
      <c r="J99">
        <v>0</v>
      </c>
      <c r="K99" t="s">
        <v>218</v>
      </c>
      <c r="L99" t="s">
        <v>218</v>
      </c>
      <c r="M99">
        <v>31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55</v>
      </c>
      <c r="W99">
        <v>15</v>
      </c>
      <c r="X99">
        <v>9</v>
      </c>
      <c r="Y99">
        <v>20</v>
      </c>
      <c r="Z99">
        <v>84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30</v>
      </c>
      <c r="AN99">
        <v>0</v>
      </c>
      <c r="AO99">
        <v>0</v>
      </c>
      <c r="AP99">
        <v>0</v>
      </c>
      <c r="AQ99">
        <v>1</v>
      </c>
      <c r="AR99">
        <v>0</v>
      </c>
      <c r="AS99">
        <v>1</v>
      </c>
      <c r="AT99">
        <v>0</v>
      </c>
      <c r="AU99" t="s">
        <v>559</v>
      </c>
      <c r="AV99">
        <v>30.60000038146973</v>
      </c>
      <c r="AW99">
        <v>30.35000038146973</v>
      </c>
      <c r="AX99">
        <v>30.579999923706051</v>
      </c>
      <c r="AY99">
        <v>30.149999618530281</v>
      </c>
      <c r="AZ99">
        <v>30.440000534057621</v>
      </c>
      <c r="BA99" s="2">
        <f t="shared" si="35"/>
        <v>-8.2372321864165876E-3</v>
      </c>
      <c r="BB99" s="2">
        <f t="shared" si="36"/>
        <v>7.5212407720780527E-3</v>
      </c>
      <c r="BC99" s="2">
        <f t="shared" si="37"/>
        <v>6.5898108871709216E-3</v>
      </c>
      <c r="BD99" s="2">
        <f t="shared" si="38"/>
        <v>9.5269681484687618E-3</v>
      </c>
      <c r="BE99">
        <v>123</v>
      </c>
      <c r="BF99">
        <v>45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27</v>
      </c>
      <c r="BO99">
        <v>3</v>
      </c>
      <c r="BP99">
        <v>6</v>
      </c>
      <c r="BQ99">
        <v>3</v>
      </c>
      <c r="BR99">
        <v>3</v>
      </c>
      <c r="BS99">
        <v>0</v>
      </c>
      <c r="BT99">
        <v>0</v>
      </c>
      <c r="BU99">
        <v>0</v>
      </c>
      <c r="BV99">
        <v>0</v>
      </c>
      <c r="BW99">
        <v>2</v>
      </c>
      <c r="BX99">
        <v>0</v>
      </c>
      <c r="BY99">
        <v>3</v>
      </c>
      <c r="BZ99">
        <v>0</v>
      </c>
      <c r="CA99">
        <v>2</v>
      </c>
      <c r="CB99">
        <v>0</v>
      </c>
      <c r="CC99">
        <v>2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 t="s">
        <v>560</v>
      </c>
      <c r="CN99">
        <v>30.440000534057621</v>
      </c>
      <c r="CO99">
        <v>30.399999618530281</v>
      </c>
      <c r="CP99">
        <v>30.569999694824219</v>
      </c>
      <c r="CQ99">
        <v>29.829999923706051</v>
      </c>
      <c r="CR99">
        <v>30.010000228881839</v>
      </c>
      <c r="CS99" s="2">
        <f t="shared" si="39"/>
        <v>-1.3158196062263983E-3</v>
      </c>
      <c r="CT99" s="2">
        <f t="shared" si="40"/>
        <v>5.5610100749435842E-3</v>
      </c>
      <c r="CU99" s="2">
        <f t="shared" si="41"/>
        <v>1.8749990196604727E-2</v>
      </c>
      <c r="CV99" s="2">
        <f t="shared" si="42"/>
        <v>5.9980107898351953E-3</v>
      </c>
      <c r="CW99">
        <v>4</v>
      </c>
      <c r="CX99">
        <v>1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3</v>
      </c>
      <c r="DG99">
        <v>3</v>
      </c>
      <c r="DH99">
        <v>3</v>
      </c>
      <c r="DI99">
        <v>3</v>
      </c>
      <c r="DJ99">
        <v>181</v>
      </c>
      <c r="DK99">
        <v>0</v>
      </c>
      <c r="DL99">
        <v>0</v>
      </c>
      <c r="DM99">
        <v>0</v>
      </c>
      <c r="DN99">
        <v>0</v>
      </c>
      <c r="DO99">
        <v>1</v>
      </c>
      <c r="DP99">
        <v>0</v>
      </c>
      <c r="DQ99">
        <v>0</v>
      </c>
      <c r="DR99">
        <v>0</v>
      </c>
      <c r="DS99">
        <v>1</v>
      </c>
      <c r="DT99">
        <v>0</v>
      </c>
      <c r="DU99">
        <v>0</v>
      </c>
      <c r="DV99">
        <v>0</v>
      </c>
      <c r="DW99">
        <v>6</v>
      </c>
      <c r="DX99">
        <v>1</v>
      </c>
      <c r="DY99">
        <v>0</v>
      </c>
      <c r="DZ99">
        <v>0</v>
      </c>
      <c r="EA99">
        <v>1</v>
      </c>
      <c r="EB99">
        <v>1</v>
      </c>
      <c r="EC99">
        <v>0</v>
      </c>
      <c r="ED99">
        <v>0</v>
      </c>
      <c r="EE99" t="s">
        <v>561</v>
      </c>
      <c r="EF99">
        <v>30.010000228881839</v>
      </c>
      <c r="EG99">
        <v>29.85000038146973</v>
      </c>
      <c r="EH99">
        <v>30.70999908447266</v>
      </c>
      <c r="EI99">
        <v>29.739999771118161</v>
      </c>
      <c r="EJ99">
        <v>30.690000534057621</v>
      </c>
      <c r="EK99" s="2">
        <f t="shared" si="43"/>
        <v>-5.3601288230278321E-3</v>
      </c>
      <c r="EL99" s="2">
        <f t="shared" si="44"/>
        <v>2.8003866123127108E-2</v>
      </c>
      <c r="EM99" s="2">
        <f t="shared" si="45"/>
        <v>3.6851125274978136E-3</v>
      </c>
      <c r="EN99" s="2">
        <f t="shared" si="46"/>
        <v>3.0954732694944531E-2</v>
      </c>
      <c r="EO99">
        <v>6</v>
      </c>
      <c r="EP99">
        <v>20</v>
      </c>
      <c r="EQ99">
        <v>21</v>
      </c>
      <c r="ER99">
        <v>67</v>
      </c>
      <c r="ES99">
        <v>79</v>
      </c>
      <c r="ET99">
        <v>0</v>
      </c>
      <c r="EU99">
        <v>0</v>
      </c>
      <c r="EV99">
        <v>0</v>
      </c>
      <c r="EW99">
        <v>0</v>
      </c>
      <c r="EX99">
        <v>3</v>
      </c>
      <c r="EY99">
        <v>2</v>
      </c>
      <c r="EZ99">
        <v>2</v>
      </c>
      <c r="FA99">
        <v>0</v>
      </c>
      <c r="FB99">
        <v>0</v>
      </c>
      <c r="FC99">
        <v>1</v>
      </c>
      <c r="FD99">
        <v>7</v>
      </c>
      <c r="FE99">
        <v>1</v>
      </c>
      <c r="FF99">
        <v>7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 t="s">
        <v>562</v>
      </c>
      <c r="FX99">
        <v>30.690000534057621</v>
      </c>
      <c r="FY99">
        <v>30.14999961853027</v>
      </c>
      <c r="FZ99">
        <v>30.370000839233398</v>
      </c>
      <c r="GA99">
        <v>29.510000228881839</v>
      </c>
      <c r="GB99">
        <v>29.629999160766602</v>
      </c>
      <c r="GC99">
        <v>397</v>
      </c>
      <c r="GD99">
        <v>425</v>
      </c>
      <c r="GE99">
        <v>198</v>
      </c>
      <c r="GF99">
        <v>200</v>
      </c>
      <c r="GG99">
        <v>0</v>
      </c>
      <c r="GH99">
        <v>146</v>
      </c>
      <c r="GI99">
        <v>0</v>
      </c>
      <c r="GJ99">
        <v>146</v>
      </c>
      <c r="GK99">
        <v>7</v>
      </c>
      <c r="GL99">
        <v>268</v>
      </c>
      <c r="GM99">
        <v>7</v>
      </c>
      <c r="GN99">
        <v>181</v>
      </c>
      <c r="GO99">
        <v>2</v>
      </c>
      <c r="GP99">
        <v>0</v>
      </c>
      <c r="GQ99">
        <v>0</v>
      </c>
      <c r="GR99">
        <v>0</v>
      </c>
      <c r="GS99">
        <v>1</v>
      </c>
      <c r="GT99">
        <v>0</v>
      </c>
      <c r="GU99">
        <v>0</v>
      </c>
      <c r="GV99">
        <v>0</v>
      </c>
      <c r="GW99">
        <v>2.2999999999999998</v>
      </c>
      <c r="GX99" t="s">
        <v>218</v>
      </c>
      <c r="GY99">
        <v>3447720</v>
      </c>
      <c r="GZ99">
        <v>4444242</v>
      </c>
      <c r="HA99">
        <v>0.93700000000000006</v>
      </c>
      <c r="HB99">
        <v>0.97799999999999998</v>
      </c>
      <c r="HC99">
        <v>3.01</v>
      </c>
      <c r="HD99">
        <v>2.96</v>
      </c>
      <c r="HE99">
        <v>1.1460999999999999</v>
      </c>
      <c r="HF99" s="2">
        <f t="shared" si="47"/>
        <v>-1.7910478353554193E-2</v>
      </c>
      <c r="HG99" s="2">
        <f t="shared" si="48"/>
        <v>7.2440307745701427E-3</v>
      </c>
      <c r="HH99" s="2">
        <f t="shared" si="49"/>
        <v>2.1227177371341832E-2</v>
      </c>
      <c r="HI99" s="2">
        <f t="shared" si="50"/>
        <v>4.0499134419029748E-3</v>
      </c>
      <c r="HJ99" s="3">
        <f t="shared" si="51"/>
        <v>30.590002059936527</v>
      </c>
      <c r="HK99" t="str">
        <f t="shared" si="52"/>
        <v>IPG</v>
      </c>
    </row>
    <row r="100" spans="1:219" hidden="1" x14ac:dyDescent="0.25">
      <c r="A100">
        <v>91</v>
      </c>
      <c r="B100" t="s">
        <v>563</v>
      </c>
      <c r="C100">
        <v>9</v>
      </c>
      <c r="D100">
        <v>1</v>
      </c>
      <c r="E100">
        <v>6</v>
      </c>
      <c r="F100">
        <v>0</v>
      </c>
      <c r="G100" t="s">
        <v>218</v>
      </c>
      <c r="H100" t="s">
        <v>218</v>
      </c>
      <c r="I100">
        <v>6</v>
      </c>
      <c r="J100">
        <v>0</v>
      </c>
      <c r="K100" t="s">
        <v>218</v>
      </c>
      <c r="L100" t="s">
        <v>218</v>
      </c>
      <c r="M100">
        <v>84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30</v>
      </c>
      <c r="W100">
        <v>47</v>
      </c>
      <c r="X100">
        <v>26</v>
      </c>
      <c r="Y100">
        <v>21</v>
      </c>
      <c r="Z100">
        <v>4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 t="s">
        <v>294</v>
      </c>
      <c r="AV100">
        <v>215.55999755859369</v>
      </c>
      <c r="AW100">
        <v>215.71000671386719</v>
      </c>
      <c r="AX100">
        <v>218.33000183105469</v>
      </c>
      <c r="AY100">
        <v>214.96000671386719</v>
      </c>
      <c r="AZ100">
        <v>216.2200012207031</v>
      </c>
      <c r="BA100" s="2">
        <f t="shared" si="35"/>
        <v>6.954204747324777E-4</v>
      </c>
      <c r="BB100" s="2">
        <f t="shared" si="36"/>
        <v>1.2000160743894761E-2</v>
      </c>
      <c r="BC100" s="2">
        <f t="shared" si="37"/>
        <v>3.4768901611266223E-3</v>
      </c>
      <c r="BD100" s="2">
        <f t="shared" si="38"/>
        <v>5.827372582196011E-3</v>
      </c>
      <c r="BE100">
        <v>124</v>
      </c>
      <c r="BF100">
        <v>57</v>
      </c>
      <c r="BG100">
        <v>9</v>
      </c>
      <c r="BH100">
        <v>0</v>
      </c>
      <c r="BI100">
        <v>0</v>
      </c>
      <c r="BJ100">
        <v>1</v>
      </c>
      <c r="BK100">
        <v>9</v>
      </c>
      <c r="BL100">
        <v>0</v>
      </c>
      <c r="BM100">
        <v>0</v>
      </c>
      <c r="BN100">
        <v>13</v>
      </c>
      <c r="BO100">
        <v>1</v>
      </c>
      <c r="BP100">
        <v>0</v>
      </c>
      <c r="BQ100">
        <v>0</v>
      </c>
      <c r="BR100">
        <v>0</v>
      </c>
      <c r="BS100">
        <v>1</v>
      </c>
      <c r="BT100">
        <v>7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 t="s">
        <v>379</v>
      </c>
      <c r="CN100">
        <v>216.2200012207031</v>
      </c>
      <c r="CO100">
        <v>215.8699951171875</v>
      </c>
      <c r="CP100">
        <v>219.6000061035156</v>
      </c>
      <c r="CQ100">
        <v>215.8699951171875</v>
      </c>
      <c r="CR100">
        <v>217.1199951171875</v>
      </c>
      <c r="CS100" s="2">
        <f t="shared" si="39"/>
        <v>-1.6213744912794148E-3</v>
      </c>
      <c r="CT100" s="2">
        <f t="shared" si="40"/>
        <v>1.6985477607727506E-2</v>
      </c>
      <c r="CU100" s="2">
        <f t="shared" si="41"/>
        <v>0</v>
      </c>
      <c r="CV100" s="2">
        <f t="shared" si="42"/>
        <v>5.7571850963119564E-3</v>
      </c>
      <c r="CW100">
        <v>1</v>
      </c>
      <c r="CX100">
        <v>115</v>
      </c>
      <c r="CY100">
        <v>58</v>
      </c>
      <c r="CZ100">
        <v>21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 t="s">
        <v>564</v>
      </c>
      <c r="EF100">
        <v>217.1199951171875</v>
      </c>
      <c r="EG100">
        <v>216.5</v>
      </c>
      <c r="EH100">
        <v>220.55000305175781</v>
      </c>
      <c r="EI100">
        <v>215.2200012207031</v>
      </c>
      <c r="EJ100">
        <v>219</v>
      </c>
      <c r="EK100" s="2">
        <f t="shared" si="43"/>
        <v>-2.8637187860853786E-3</v>
      </c>
      <c r="EL100" s="2">
        <f t="shared" si="44"/>
        <v>1.8363196534653348E-2</v>
      </c>
      <c r="EM100" s="2">
        <f t="shared" si="45"/>
        <v>5.9122345464059922E-3</v>
      </c>
      <c r="EN100" s="2">
        <f t="shared" si="46"/>
        <v>1.7260268398616052E-2</v>
      </c>
      <c r="EO100">
        <v>7</v>
      </c>
      <c r="EP100">
        <v>1</v>
      </c>
      <c r="EQ100">
        <v>113</v>
      </c>
      <c r="ER100">
        <v>69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1</v>
      </c>
      <c r="EY100">
        <v>1</v>
      </c>
      <c r="EZ100">
        <v>2</v>
      </c>
      <c r="FA100">
        <v>1</v>
      </c>
      <c r="FB100">
        <v>2</v>
      </c>
      <c r="FC100">
        <v>1</v>
      </c>
      <c r="FD100">
        <v>7</v>
      </c>
      <c r="FE100">
        <v>0</v>
      </c>
      <c r="FF100">
        <v>0</v>
      </c>
      <c r="FG100">
        <v>0</v>
      </c>
      <c r="FH100">
        <v>0</v>
      </c>
      <c r="FI100">
        <v>2</v>
      </c>
      <c r="FJ100">
        <v>2</v>
      </c>
      <c r="FK100">
        <v>0</v>
      </c>
      <c r="FL100">
        <v>0</v>
      </c>
      <c r="FM100">
        <v>1</v>
      </c>
      <c r="FN100">
        <v>1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 t="s">
        <v>565</v>
      </c>
      <c r="FX100">
        <v>219</v>
      </c>
      <c r="FY100">
        <v>225.94999694824219</v>
      </c>
      <c r="FZ100">
        <v>235.50999450683591</v>
      </c>
      <c r="GA100">
        <v>223.6000061035156</v>
      </c>
      <c r="GB100">
        <v>225.94000244140619</v>
      </c>
      <c r="GC100">
        <v>659</v>
      </c>
      <c r="GD100">
        <v>149</v>
      </c>
      <c r="GE100">
        <v>385</v>
      </c>
      <c r="GF100">
        <v>7</v>
      </c>
      <c r="GG100">
        <v>0</v>
      </c>
      <c r="GH100">
        <v>90</v>
      </c>
      <c r="GI100">
        <v>0</v>
      </c>
      <c r="GJ100">
        <v>90</v>
      </c>
      <c r="GK100">
        <v>0</v>
      </c>
      <c r="GL100">
        <v>6</v>
      </c>
      <c r="GM100">
        <v>0</v>
      </c>
      <c r="GN100">
        <v>2</v>
      </c>
      <c r="GO100">
        <v>1</v>
      </c>
      <c r="GP100">
        <v>1</v>
      </c>
      <c r="GQ100">
        <v>1</v>
      </c>
      <c r="GR100">
        <v>1</v>
      </c>
      <c r="GS100">
        <v>0</v>
      </c>
      <c r="GT100">
        <v>0</v>
      </c>
      <c r="GU100">
        <v>0</v>
      </c>
      <c r="GV100">
        <v>0</v>
      </c>
      <c r="GW100">
        <v>1.7</v>
      </c>
      <c r="GX100" t="s">
        <v>218</v>
      </c>
      <c r="GY100">
        <v>829791</v>
      </c>
      <c r="GZ100">
        <v>1121600</v>
      </c>
      <c r="HA100">
        <v>0.95799999999999996</v>
      </c>
      <c r="HB100">
        <v>1.117</v>
      </c>
      <c r="HC100">
        <v>1.71</v>
      </c>
      <c r="HD100">
        <v>3.46</v>
      </c>
      <c r="HE100">
        <v>0</v>
      </c>
      <c r="HF100" s="2">
        <f t="shared" si="47"/>
        <v>3.0759004390844114E-2</v>
      </c>
      <c r="HG100" s="2">
        <f t="shared" si="48"/>
        <v>4.0592746726577866E-2</v>
      </c>
      <c r="HH100" s="2">
        <f t="shared" si="49"/>
        <v>1.0400490712398236E-2</v>
      </c>
      <c r="HI100" s="2">
        <f t="shared" si="50"/>
        <v>1.0356715555482232E-2</v>
      </c>
      <c r="HJ100" s="3">
        <f t="shared" si="51"/>
        <v>245.06999206542963</v>
      </c>
      <c r="HK100" t="str">
        <f t="shared" si="52"/>
        <v>IQV</v>
      </c>
    </row>
    <row r="101" spans="1:219" hidden="1" x14ac:dyDescent="0.25">
      <c r="A101">
        <v>92</v>
      </c>
      <c r="B101" t="s">
        <v>566</v>
      </c>
      <c r="C101">
        <v>9</v>
      </c>
      <c r="D101">
        <v>0</v>
      </c>
      <c r="E101">
        <v>6</v>
      </c>
      <c r="F101">
        <v>0</v>
      </c>
      <c r="G101" t="s">
        <v>218</v>
      </c>
      <c r="H101" t="s">
        <v>218</v>
      </c>
      <c r="I101">
        <v>6</v>
      </c>
      <c r="J101">
        <v>0</v>
      </c>
      <c r="K101" t="s">
        <v>218</v>
      </c>
      <c r="L101" t="s">
        <v>218</v>
      </c>
      <c r="M101">
        <v>6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20</v>
      </c>
      <c r="W101">
        <v>23</v>
      </c>
      <c r="X101">
        <v>16</v>
      </c>
      <c r="Y101">
        <v>12</v>
      </c>
      <c r="Z101">
        <v>95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 t="s">
        <v>339</v>
      </c>
      <c r="AV101">
        <v>92.739997863769517</v>
      </c>
      <c r="AW101">
        <v>92.739997863769517</v>
      </c>
      <c r="AX101">
        <v>92.959999084472656</v>
      </c>
      <c r="AY101">
        <v>91.680000305175781</v>
      </c>
      <c r="AZ101">
        <v>92.449996948242202</v>
      </c>
      <c r="BA101" s="2">
        <f t="shared" si="35"/>
        <v>0</v>
      </c>
      <c r="BB101" s="2">
        <f t="shared" si="36"/>
        <v>2.3666224491162291E-3</v>
      </c>
      <c r="BC101" s="2">
        <f t="shared" si="37"/>
        <v>1.1429777690428855E-2</v>
      </c>
      <c r="BD101" s="2">
        <f t="shared" si="38"/>
        <v>8.3287903567752508E-3</v>
      </c>
      <c r="BE101">
        <v>2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9</v>
      </c>
      <c r="BO101">
        <v>5</v>
      </c>
      <c r="BP101">
        <v>18</v>
      </c>
      <c r="BQ101">
        <v>26</v>
      </c>
      <c r="BR101">
        <v>120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2</v>
      </c>
      <c r="CF101">
        <v>0</v>
      </c>
      <c r="CG101">
        <v>0</v>
      </c>
      <c r="CH101">
        <v>0</v>
      </c>
      <c r="CI101">
        <v>2</v>
      </c>
      <c r="CJ101">
        <v>0</v>
      </c>
      <c r="CK101">
        <v>1</v>
      </c>
      <c r="CL101">
        <v>0</v>
      </c>
      <c r="CM101" t="s">
        <v>567</v>
      </c>
      <c r="CN101">
        <v>92.449996948242202</v>
      </c>
      <c r="CO101">
        <v>92.370002746582045</v>
      </c>
      <c r="CP101">
        <v>92.639999389648438</v>
      </c>
      <c r="CQ101">
        <v>91.139999389648438</v>
      </c>
      <c r="CR101">
        <v>91.910003662109375</v>
      </c>
      <c r="CS101" s="2">
        <f t="shared" si="39"/>
        <v>-8.6601926254803452E-4</v>
      </c>
      <c r="CT101" s="2">
        <f t="shared" si="40"/>
        <v>2.9144715548925504E-3</v>
      </c>
      <c r="CU101" s="2">
        <f t="shared" si="41"/>
        <v>1.3316047638410655E-2</v>
      </c>
      <c r="CV101" s="2">
        <f t="shared" si="42"/>
        <v>8.3778070044662201E-3</v>
      </c>
      <c r="CW101">
        <v>9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9</v>
      </c>
      <c r="DG101">
        <v>3</v>
      </c>
      <c r="DH101">
        <v>7</v>
      </c>
      <c r="DI101">
        <v>11</v>
      </c>
      <c r="DJ101">
        <v>139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11</v>
      </c>
      <c r="DX101">
        <v>0</v>
      </c>
      <c r="DY101">
        <v>0</v>
      </c>
      <c r="DZ101">
        <v>0</v>
      </c>
      <c r="EA101">
        <v>1</v>
      </c>
      <c r="EB101">
        <v>0</v>
      </c>
      <c r="EC101">
        <v>0</v>
      </c>
      <c r="ED101">
        <v>0</v>
      </c>
      <c r="EE101" t="s">
        <v>545</v>
      </c>
      <c r="EF101">
        <v>91.910003662109375</v>
      </c>
      <c r="EG101">
        <v>91.75</v>
      </c>
      <c r="EH101">
        <v>93.309997558593764</v>
      </c>
      <c r="EI101">
        <v>91.75</v>
      </c>
      <c r="EJ101">
        <v>92.980003356933594</v>
      </c>
      <c r="EK101" s="2">
        <f t="shared" si="43"/>
        <v>-1.7439091238078408E-3</v>
      </c>
      <c r="EL101" s="2">
        <f t="shared" si="44"/>
        <v>1.6718439603582325E-2</v>
      </c>
      <c r="EM101" s="2">
        <f t="shared" si="45"/>
        <v>0</v>
      </c>
      <c r="EN101" s="2">
        <f t="shared" si="46"/>
        <v>1.3228686949083301E-2</v>
      </c>
      <c r="EO101">
        <v>0</v>
      </c>
      <c r="EP101">
        <v>19</v>
      </c>
      <c r="EQ101">
        <v>80</v>
      </c>
      <c r="ER101">
        <v>54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 t="s">
        <v>542</v>
      </c>
      <c r="FX101">
        <v>92.980003356933594</v>
      </c>
      <c r="FY101">
        <v>93.19000244140625</v>
      </c>
      <c r="FZ101">
        <v>93.919998168945313</v>
      </c>
      <c r="GA101">
        <v>92.099998474121094</v>
      </c>
      <c r="GB101">
        <v>92.550003051757813</v>
      </c>
      <c r="GC101">
        <v>170</v>
      </c>
      <c r="GD101">
        <v>513</v>
      </c>
      <c r="GE101">
        <v>162</v>
      </c>
      <c r="GF101">
        <v>169</v>
      </c>
      <c r="GG101">
        <v>0</v>
      </c>
      <c r="GH101">
        <v>54</v>
      </c>
      <c r="GI101">
        <v>0</v>
      </c>
      <c r="GJ101">
        <v>54</v>
      </c>
      <c r="GK101">
        <v>0</v>
      </c>
      <c r="GL101">
        <v>354</v>
      </c>
      <c r="GM101">
        <v>0</v>
      </c>
      <c r="GN101">
        <v>139</v>
      </c>
      <c r="GO101">
        <v>0</v>
      </c>
      <c r="GP101">
        <v>0</v>
      </c>
      <c r="GQ101">
        <v>0</v>
      </c>
      <c r="GR101">
        <v>0</v>
      </c>
      <c r="GS101">
        <v>1</v>
      </c>
      <c r="GT101">
        <v>0</v>
      </c>
      <c r="GU101">
        <v>0</v>
      </c>
      <c r="GV101">
        <v>0</v>
      </c>
      <c r="GW101">
        <v>1.8</v>
      </c>
      <c r="GX101" t="s">
        <v>218</v>
      </c>
      <c r="GY101">
        <v>222013</v>
      </c>
      <c r="GZ101">
        <v>583385</v>
      </c>
      <c r="HA101">
        <v>1.579</v>
      </c>
      <c r="HB101">
        <v>2.2010000000000001</v>
      </c>
      <c r="HC101">
        <v>1.8</v>
      </c>
      <c r="HD101">
        <v>1.98</v>
      </c>
      <c r="HE101">
        <v>0.86670000000000003</v>
      </c>
      <c r="HF101" s="2">
        <f t="shared" si="47"/>
        <v>2.2534507884007793E-3</v>
      </c>
      <c r="HG101" s="2">
        <f t="shared" si="48"/>
        <v>7.7725270631493482E-3</v>
      </c>
      <c r="HH101" s="2">
        <f t="shared" si="49"/>
        <v>1.1696576228447886E-2</v>
      </c>
      <c r="HI101" s="2">
        <f t="shared" si="50"/>
        <v>4.8622859297482446E-3</v>
      </c>
      <c r="HJ101" s="3">
        <f t="shared" si="51"/>
        <v>94.649993896484375</v>
      </c>
      <c r="HK101" t="str">
        <f t="shared" si="52"/>
        <v>ITT</v>
      </c>
    </row>
    <row r="102" spans="1:219" hidden="1" x14ac:dyDescent="0.25">
      <c r="A102">
        <v>93</v>
      </c>
      <c r="B102" t="s">
        <v>568</v>
      </c>
      <c r="C102">
        <v>9</v>
      </c>
      <c r="D102">
        <v>1</v>
      </c>
      <c r="E102">
        <v>6</v>
      </c>
      <c r="F102">
        <v>0</v>
      </c>
      <c r="G102" t="s">
        <v>218</v>
      </c>
      <c r="H102" t="s">
        <v>218</v>
      </c>
      <c r="I102">
        <v>6</v>
      </c>
      <c r="J102">
        <v>0</v>
      </c>
      <c r="K102" t="s">
        <v>218</v>
      </c>
      <c r="L102" t="s">
        <v>218</v>
      </c>
      <c r="M102">
        <v>10</v>
      </c>
      <c r="N102">
        <v>71</v>
      </c>
      <c r="O102">
        <v>104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6</v>
      </c>
      <c r="W102">
        <v>0</v>
      </c>
      <c r="X102">
        <v>3</v>
      </c>
      <c r="Y102">
        <v>3</v>
      </c>
      <c r="Z102">
        <v>4</v>
      </c>
      <c r="AA102">
        <v>1</v>
      </c>
      <c r="AB102">
        <v>16</v>
      </c>
      <c r="AC102">
        <v>0</v>
      </c>
      <c r="AD102">
        <v>0</v>
      </c>
      <c r="AE102">
        <v>0</v>
      </c>
      <c r="AF102">
        <v>0</v>
      </c>
      <c r="AG102">
        <v>4</v>
      </c>
      <c r="AH102">
        <v>4</v>
      </c>
      <c r="AI102">
        <v>0</v>
      </c>
      <c r="AJ102">
        <v>0</v>
      </c>
      <c r="AK102">
        <v>1</v>
      </c>
      <c r="AL102">
        <v>1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 t="s">
        <v>569</v>
      </c>
      <c r="AV102">
        <v>32.540000915527337</v>
      </c>
      <c r="AW102">
        <v>32.659999847412109</v>
      </c>
      <c r="AX102">
        <v>32.919998168945313</v>
      </c>
      <c r="AY102">
        <v>32.340000152587891</v>
      </c>
      <c r="AZ102">
        <v>32.709999084472663</v>
      </c>
      <c r="BA102" s="2">
        <f t="shared" si="35"/>
        <v>3.6741865415005348E-3</v>
      </c>
      <c r="BB102" s="2">
        <f t="shared" si="36"/>
        <v>7.8978838394490047E-3</v>
      </c>
      <c r="BC102" s="2">
        <f t="shared" si="37"/>
        <v>9.7979086441905006E-3</v>
      </c>
      <c r="BD102" s="2">
        <f t="shared" si="38"/>
        <v>1.1311493189873234E-2</v>
      </c>
      <c r="BE102">
        <v>58</v>
      </c>
      <c r="BF102">
        <v>15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42</v>
      </c>
      <c r="BO102">
        <v>53</v>
      </c>
      <c r="BP102">
        <v>23</v>
      </c>
      <c r="BQ102">
        <v>8</v>
      </c>
      <c r="BR102">
        <v>12</v>
      </c>
      <c r="BS102">
        <v>0</v>
      </c>
      <c r="BT102">
        <v>0</v>
      </c>
      <c r="BU102">
        <v>0</v>
      </c>
      <c r="BV102">
        <v>0</v>
      </c>
      <c r="BW102">
        <v>2</v>
      </c>
      <c r="BX102">
        <v>0</v>
      </c>
      <c r="BY102">
        <v>12</v>
      </c>
      <c r="BZ102">
        <v>0</v>
      </c>
      <c r="CA102">
        <v>1</v>
      </c>
      <c r="CB102">
        <v>0</v>
      </c>
      <c r="CC102">
        <v>2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 t="s">
        <v>418</v>
      </c>
      <c r="CN102">
        <v>32.709999084472663</v>
      </c>
      <c r="CO102">
        <v>32.369998931884773</v>
      </c>
      <c r="CP102">
        <v>32.369998931884773</v>
      </c>
      <c r="CQ102">
        <v>31.629999160766602</v>
      </c>
      <c r="CR102">
        <v>31.829999923706051</v>
      </c>
      <c r="CS102" s="2">
        <f t="shared" si="39"/>
        <v>-1.0503557732681523E-2</v>
      </c>
      <c r="CT102" s="2">
        <f t="shared" si="40"/>
        <v>0</v>
      </c>
      <c r="CU102" s="2">
        <f t="shared" si="41"/>
        <v>2.2860667146617164E-2</v>
      </c>
      <c r="CV102" s="2">
        <f t="shared" si="42"/>
        <v>6.2834044429417313E-3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3</v>
      </c>
      <c r="DI102">
        <v>0</v>
      </c>
      <c r="DJ102">
        <v>192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1</v>
      </c>
      <c r="DX102">
        <v>0</v>
      </c>
      <c r="DY102">
        <v>0</v>
      </c>
      <c r="DZ102">
        <v>0</v>
      </c>
      <c r="EA102">
        <v>1</v>
      </c>
      <c r="EB102">
        <v>0</v>
      </c>
      <c r="EC102">
        <v>0</v>
      </c>
      <c r="ED102">
        <v>0</v>
      </c>
      <c r="EE102" t="s">
        <v>570</v>
      </c>
      <c r="EF102">
        <v>31.829999923706051</v>
      </c>
      <c r="EG102">
        <v>31.479999542236332</v>
      </c>
      <c r="EH102">
        <v>32.380001068115227</v>
      </c>
      <c r="EI102">
        <v>31.139999389648441</v>
      </c>
      <c r="EJ102">
        <v>32.340000152587891</v>
      </c>
      <c r="EK102" s="2">
        <f t="shared" si="43"/>
        <v>-1.1118182546353772E-2</v>
      </c>
      <c r="EL102" s="2">
        <f t="shared" si="44"/>
        <v>2.7794981352398218E-2</v>
      </c>
      <c r="EM102" s="2">
        <f t="shared" si="45"/>
        <v>1.0800513263404476E-2</v>
      </c>
      <c r="EN102" s="2">
        <f t="shared" si="46"/>
        <v>3.7105774807593028E-2</v>
      </c>
      <c r="EO102">
        <v>6</v>
      </c>
      <c r="EP102">
        <v>27</v>
      </c>
      <c r="EQ102">
        <v>39</v>
      </c>
      <c r="ER102">
        <v>19</v>
      </c>
      <c r="ES102">
        <v>102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1</v>
      </c>
      <c r="EZ102">
        <v>0</v>
      </c>
      <c r="FA102">
        <v>3</v>
      </c>
      <c r="FB102">
        <v>1</v>
      </c>
      <c r="FC102">
        <v>1</v>
      </c>
      <c r="FD102">
        <v>5</v>
      </c>
      <c r="FE102">
        <v>1</v>
      </c>
      <c r="FF102">
        <v>5</v>
      </c>
      <c r="FG102">
        <v>0</v>
      </c>
      <c r="FH102">
        <v>0</v>
      </c>
      <c r="FI102">
        <v>1</v>
      </c>
      <c r="FJ102">
        <v>1</v>
      </c>
      <c r="FK102">
        <v>0</v>
      </c>
      <c r="FL102">
        <v>0</v>
      </c>
      <c r="FM102">
        <v>1</v>
      </c>
      <c r="FN102">
        <v>1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 t="s">
        <v>571</v>
      </c>
      <c r="FX102">
        <v>32.340000152587891</v>
      </c>
      <c r="FY102">
        <v>32.25</v>
      </c>
      <c r="FZ102">
        <v>32.470001220703118</v>
      </c>
      <c r="GA102">
        <v>31.620000839233398</v>
      </c>
      <c r="GB102">
        <v>31.629999160766602</v>
      </c>
      <c r="GC102">
        <v>451</v>
      </c>
      <c r="GD102">
        <v>354</v>
      </c>
      <c r="GE102">
        <v>193</v>
      </c>
      <c r="GF102">
        <v>200</v>
      </c>
      <c r="GG102">
        <v>0</v>
      </c>
      <c r="GH102">
        <v>121</v>
      </c>
      <c r="GI102">
        <v>0</v>
      </c>
      <c r="GJ102">
        <v>121</v>
      </c>
      <c r="GK102">
        <v>5</v>
      </c>
      <c r="GL102">
        <v>209</v>
      </c>
      <c r="GM102">
        <v>5</v>
      </c>
      <c r="GN102">
        <v>193</v>
      </c>
      <c r="GO102">
        <v>4</v>
      </c>
      <c r="GP102">
        <v>1</v>
      </c>
      <c r="GQ102">
        <v>2</v>
      </c>
      <c r="GR102">
        <v>1</v>
      </c>
      <c r="GS102">
        <v>0</v>
      </c>
      <c r="GT102">
        <v>0</v>
      </c>
      <c r="GU102">
        <v>0</v>
      </c>
      <c r="GV102">
        <v>0</v>
      </c>
      <c r="GW102">
        <v>1.5</v>
      </c>
      <c r="GX102" t="s">
        <v>299</v>
      </c>
      <c r="GY102">
        <v>1250815</v>
      </c>
      <c r="GZ102">
        <v>2291285</v>
      </c>
      <c r="HA102">
        <v>0.71899999999999997</v>
      </c>
      <c r="HB102">
        <v>1.198</v>
      </c>
      <c r="HC102">
        <v>0.43</v>
      </c>
      <c r="HD102">
        <v>3.37</v>
      </c>
      <c r="HE102">
        <v>0.14739999000000001</v>
      </c>
      <c r="HF102" s="2">
        <f t="shared" si="47"/>
        <v>-2.7907024058260177E-3</v>
      </c>
      <c r="HG102" s="2">
        <f t="shared" si="48"/>
        <v>6.7755224032096661E-3</v>
      </c>
      <c r="HH102" s="2">
        <f t="shared" si="49"/>
        <v>1.953485769818919E-2</v>
      </c>
      <c r="HI102" s="2">
        <f t="shared" si="50"/>
        <v>3.1610249125790801E-4</v>
      </c>
      <c r="HJ102" s="3">
        <f t="shared" si="51"/>
        <v>32.690002441406236</v>
      </c>
      <c r="HK102" t="str">
        <f t="shared" si="52"/>
        <v>JEF</v>
      </c>
    </row>
    <row r="103" spans="1:219" hidden="1" x14ac:dyDescent="0.25">
      <c r="A103">
        <v>94</v>
      </c>
      <c r="B103" t="s">
        <v>572</v>
      </c>
      <c r="C103">
        <v>9</v>
      </c>
      <c r="D103">
        <v>0</v>
      </c>
      <c r="E103">
        <v>6</v>
      </c>
      <c r="F103">
        <v>0</v>
      </c>
      <c r="G103" t="s">
        <v>218</v>
      </c>
      <c r="H103" t="s">
        <v>218</v>
      </c>
      <c r="I103">
        <v>6</v>
      </c>
      <c r="J103">
        <v>0</v>
      </c>
      <c r="K103" t="s">
        <v>218</v>
      </c>
      <c r="L103" t="s">
        <v>218</v>
      </c>
      <c r="M103">
        <v>131</v>
      </c>
      <c r="N103">
        <v>23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31</v>
      </c>
      <c r="W103">
        <v>7</v>
      </c>
      <c r="X103">
        <v>3</v>
      </c>
      <c r="Y103">
        <v>2</v>
      </c>
      <c r="Z103">
        <v>4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4</v>
      </c>
      <c r="AH103">
        <v>0</v>
      </c>
      <c r="AI103">
        <v>0</v>
      </c>
      <c r="AJ103">
        <v>0</v>
      </c>
      <c r="AK103">
        <v>1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 t="s">
        <v>226</v>
      </c>
      <c r="AV103">
        <v>131.7200012207031</v>
      </c>
      <c r="AW103">
        <v>132.1300048828125</v>
      </c>
      <c r="AX103">
        <v>132.67999267578119</v>
      </c>
      <c r="AY103">
        <v>130.17999267578119</v>
      </c>
      <c r="AZ103">
        <v>132.1499938964844</v>
      </c>
      <c r="BA103" s="2">
        <f t="shared" si="35"/>
        <v>3.1030322179510517E-3</v>
      </c>
      <c r="BB103" s="2">
        <f t="shared" si="36"/>
        <v>4.1452202542145988E-3</v>
      </c>
      <c r="BC103" s="2">
        <f t="shared" si="37"/>
        <v>1.475828453015493E-2</v>
      </c>
      <c r="BD103" s="2">
        <f t="shared" si="38"/>
        <v>1.4907312233751191E-2</v>
      </c>
      <c r="BE103">
        <v>46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44</v>
      </c>
      <c r="BO103">
        <v>28</v>
      </c>
      <c r="BP103">
        <v>29</v>
      </c>
      <c r="BQ103">
        <v>26</v>
      </c>
      <c r="BR103">
        <v>43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1</v>
      </c>
      <c r="CF103">
        <v>0</v>
      </c>
      <c r="CG103">
        <v>8</v>
      </c>
      <c r="CH103">
        <v>0</v>
      </c>
      <c r="CI103">
        <v>1</v>
      </c>
      <c r="CJ103">
        <v>0</v>
      </c>
      <c r="CK103">
        <v>1</v>
      </c>
      <c r="CL103">
        <v>0</v>
      </c>
      <c r="CM103" t="s">
        <v>345</v>
      </c>
      <c r="CN103">
        <v>132.1499938964844</v>
      </c>
      <c r="CO103">
        <v>132.0299987792969</v>
      </c>
      <c r="CP103">
        <v>134.1199951171875</v>
      </c>
      <c r="CQ103">
        <v>132</v>
      </c>
      <c r="CR103">
        <v>132.50999450683591</v>
      </c>
      <c r="CS103" s="2">
        <f t="shared" si="39"/>
        <v>-9.0884737027141504E-4</v>
      </c>
      <c r="CT103" s="2">
        <f t="shared" si="40"/>
        <v>1.5583033208914632E-2</v>
      </c>
      <c r="CU103" s="2">
        <f t="shared" si="41"/>
        <v>2.2721184256802029E-4</v>
      </c>
      <c r="CV103" s="2">
        <f t="shared" si="42"/>
        <v>3.8487248356923187E-3</v>
      </c>
      <c r="CW103">
        <v>54</v>
      </c>
      <c r="CX103">
        <v>67</v>
      </c>
      <c r="CY103">
        <v>66</v>
      </c>
      <c r="CZ103">
        <v>6</v>
      </c>
      <c r="DA103">
        <v>0</v>
      </c>
      <c r="DB103">
        <v>1</v>
      </c>
      <c r="DC103">
        <v>72</v>
      </c>
      <c r="DD103">
        <v>0</v>
      </c>
      <c r="DE103">
        <v>0</v>
      </c>
      <c r="DF103">
        <v>1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 t="s">
        <v>573</v>
      </c>
      <c r="EF103">
        <v>132.50999450683591</v>
      </c>
      <c r="EG103">
        <v>132.94000244140619</v>
      </c>
      <c r="EH103">
        <v>133.80000305175781</v>
      </c>
      <c r="EI103">
        <v>131.80000305175781</v>
      </c>
      <c r="EJ103">
        <v>133.6600036621094</v>
      </c>
      <c r="EK103" s="2">
        <f t="shared" si="43"/>
        <v>3.2346015245472426E-3</v>
      </c>
      <c r="EL103" s="2">
        <f t="shared" si="44"/>
        <v>6.4275081519912236E-3</v>
      </c>
      <c r="EM103" s="2">
        <f t="shared" si="45"/>
        <v>8.575292377859256E-3</v>
      </c>
      <c r="EN103" s="2">
        <f t="shared" si="46"/>
        <v>1.3915910215397287E-2</v>
      </c>
      <c r="EO103">
        <v>90</v>
      </c>
      <c r="EP103">
        <v>10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47</v>
      </c>
      <c r="EY103">
        <v>27</v>
      </c>
      <c r="EZ103">
        <v>22</v>
      </c>
      <c r="FA103">
        <v>5</v>
      </c>
      <c r="FB103">
        <v>5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5</v>
      </c>
      <c r="FJ103">
        <v>0</v>
      </c>
      <c r="FK103">
        <v>0</v>
      </c>
      <c r="FL103">
        <v>0</v>
      </c>
      <c r="FM103">
        <v>1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 t="s">
        <v>565</v>
      </c>
      <c r="FX103">
        <v>133.6600036621094</v>
      </c>
      <c r="FY103">
        <v>133.25999450683591</v>
      </c>
      <c r="FZ103">
        <v>133.3999938964844</v>
      </c>
      <c r="GA103">
        <v>131.8800048828125</v>
      </c>
      <c r="GB103">
        <v>132.11000061035159</v>
      </c>
      <c r="GC103">
        <v>493</v>
      </c>
      <c r="GD103">
        <v>324</v>
      </c>
      <c r="GE103">
        <v>293</v>
      </c>
      <c r="GF103">
        <v>107</v>
      </c>
      <c r="GG103">
        <v>0</v>
      </c>
      <c r="GH103">
        <v>6</v>
      </c>
      <c r="GI103">
        <v>0</v>
      </c>
      <c r="GJ103">
        <v>6</v>
      </c>
      <c r="GK103">
        <v>0</v>
      </c>
      <c r="GL103">
        <v>52</v>
      </c>
      <c r="GM103">
        <v>0</v>
      </c>
      <c r="GN103">
        <v>5</v>
      </c>
      <c r="GO103">
        <v>2</v>
      </c>
      <c r="GP103">
        <v>1</v>
      </c>
      <c r="GQ103">
        <v>0</v>
      </c>
      <c r="GR103">
        <v>0</v>
      </c>
      <c r="GS103">
        <v>1</v>
      </c>
      <c r="GT103">
        <v>0</v>
      </c>
      <c r="GU103">
        <v>0</v>
      </c>
      <c r="GV103">
        <v>0</v>
      </c>
      <c r="GW103">
        <v>3.2</v>
      </c>
      <c r="GX103" t="s">
        <v>243</v>
      </c>
      <c r="GY103">
        <v>1178208</v>
      </c>
      <c r="GZ103">
        <v>954757</v>
      </c>
      <c r="HA103">
        <v>0.437</v>
      </c>
      <c r="HB103">
        <v>0.82099999999999995</v>
      </c>
      <c r="HC103">
        <v>-33.24</v>
      </c>
      <c r="HD103">
        <v>9.17</v>
      </c>
      <c r="HE103">
        <v>0.42330002999999999</v>
      </c>
      <c r="HF103" s="2">
        <f t="shared" si="47"/>
        <v>-3.0017197340719282E-3</v>
      </c>
      <c r="HG103" s="2">
        <f t="shared" si="48"/>
        <v>1.0494707350371391E-3</v>
      </c>
      <c r="HH103" s="2">
        <f t="shared" si="49"/>
        <v>1.0355618196822181E-2</v>
      </c>
      <c r="HI103" s="2">
        <f t="shared" si="50"/>
        <v>1.7409410830103722E-3</v>
      </c>
      <c r="HJ103" s="3">
        <f t="shared" si="51"/>
        <v>133.5399932861329</v>
      </c>
      <c r="HK103" t="str">
        <f t="shared" si="52"/>
        <v>SJM</v>
      </c>
    </row>
    <row r="104" spans="1:219" hidden="1" x14ac:dyDescent="0.25">
      <c r="A104">
        <v>95</v>
      </c>
      <c r="B104" t="s">
        <v>574</v>
      </c>
      <c r="C104">
        <v>9</v>
      </c>
      <c r="D104">
        <v>0</v>
      </c>
      <c r="E104">
        <v>6</v>
      </c>
      <c r="F104">
        <v>0</v>
      </c>
      <c r="G104" t="s">
        <v>218</v>
      </c>
      <c r="H104" t="s">
        <v>218</v>
      </c>
      <c r="I104">
        <v>6</v>
      </c>
      <c r="J104">
        <v>0</v>
      </c>
      <c r="K104" t="s">
        <v>218</v>
      </c>
      <c r="L104" t="s">
        <v>218</v>
      </c>
      <c r="M104">
        <v>119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31</v>
      </c>
      <c r="W104">
        <v>5</v>
      </c>
      <c r="X104">
        <v>13</v>
      </c>
      <c r="Y104">
        <v>7</v>
      </c>
      <c r="Z104">
        <v>36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1</v>
      </c>
      <c r="AN104">
        <v>0</v>
      </c>
      <c r="AO104">
        <v>2</v>
      </c>
      <c r="AP104">
        <v>0</v>
      </c>
      <c r="AQ104">
        <v>1</v>
      </c>
      <c r="AR104">
        <v>0</v>
      </c>
      <c r="AS104">
        <v>1</v>
      </c>
      <c r="AT104">
        <v>0</v>
      </c>
      <c r="AU104" t="s">
        <v>270</v>
      </c>
      <c r="AV104">
        <v>63.349998474121087</v>
      </c>
      <c r="AW104">
        <v>63.299999237060547</v>
      </c>
      <c r="AX104">
        <v>63.990001678466797</v>
      </c>
      <c r="AY104">
        <v>62.979999542236328</v>
      </c>
      <c r="AZ104">
        <v>63.700000762939453</v>
      </c>
      <c r="BA104" s="2">
        <f t="shared" si="35"/>
        <v>-7.8987737224589516E-4</v>
      </c>
      <c r="BB104" s="2">
        <f t="shared" si="36"/>
        <v>1.0782972703662907E-2</v>
      </c>
      <c r="BC104" s="2">
        <f t="shared" si="37"/>
        <v>5.0552874989114871E-3</v>
      </c>
      <c r="BD104" s="2">
        <f t="shared" si="38"/>
        <v>1.1303001759491615E-2</v>
      </c>
      <c r="BE104">
        <v>16</v>
      </c>
      <c r="BF104">
        <v>150</v>
      </c>
      <c r="BG104">
        <v>22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7</v>
      </c>
      <c r="BO104">
        <v>2</v>
      </c>
      <c r="BP104">
        <v>2</v>
      </c>
      <c r="BQ104">
        <v>0</v>
      </c>
      <c r="BR104">
        <v>1</v>
      </c>
      <c r="BS104">
        <v>1</v>
      </c>
      <c r="BT104">
        <v>12</v>
      </c>
      <c r="BU104">
        <v>0</v>
      </c>
      <c r="BV104">
        <v>0</v>
      </c>
      <c r="BW104">
        <v>1</v>
      </c>
      <c r="BX104">
        <v>0</v>
      </c>
      <c r="BY104">
        <v>1</v>
      </c>
      <c r="BZ104">
        <v>1</v>
      </c>
      <c r="CA104">
        <v>1</v>
      </c>
      <c r="CB104">
        <v>0</v>
      </c>
      <c r="CC104">
        <v>1</v>
      </c>
      <c r="CD104">
        <v>1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 t="s">
        <v>274</v>
      </c>
      <c r="CN104">
        <v>63.700000762939453</v>
      </c>
      <c r="CO104">
        <v>63.569999694824219</v>
      </c>
      <c r="CP104">
        <v>64.730003356933594</v>
      </c>
      <c r="CQ104">
        <v>63.040000915527337</v>
      </c>
      <c r="CR104">
        <v>64.220001220703125</v>
      </c>
      <c r="CS104" s="2">
        <f t="shared" si="39"/>
        <v>-2.0450065870587508E-3</v>
      </c>
      <c r="CT104" s="2">
        <f t="shared" si="40"/>
        <v>1.7920648879205081E-2</v>
      </c>
      <c r="CU104" s="2">
        <f t="shared" si="41"/>
        <v>8.3372468434986802E-3</v>
      </c>
      <c r="CV104" s="2">
        <f t="shared" si="42"/>
        <v>1.8374342615169237E-2</v>
      </c>
      <c r="CW104">
        <v>16</v>
      </c>
      <c r="CX104">
        <v>42</v>
      </c>
      <c r="CY104">
        <v>101</v>
      </c>
      <c r="CZ104">
        <v>19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5</v>
      </c>
      <c r="DG104">
        <v>3</v>
      </c>
      <c r="DH104">
        <v>2</v>
      </c>
      <c r="DI104">
        <v>3</v>
      </c>
      <c r="DJ104">
        <v>8</v>
      </c>
      <c r="DK104">
        <v>1</v>
      </c>
      <c r="DL104">
        <v>21</v>
      </c>
      <c r="DM104">
        <v>0</v>
      </c>
      <c r="DN104">
        <v>0</v>
      </c>
      <c r="DO104">
        <v>0</v>
      </c>
      <c r="DP104">
        <v>0</v>
      </c>
      <c r="DQ104">
        <v>8</v>
      </c>
      <c r="DR104">
        <v>8</v>
      </c>
      <c r="DS104">
        <v>0</v>
      </c>
      <c r="DT104">
        <v>0</v>
      </c>
      <c r="DU104">
        <v>1</v>
      </c>
      <c r="DV104">
        <v>1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 t="s">
        <v>340</v>
      </c>
      <c r="EF104">
        <v>64.220001220703125</v>
      </c>
      <c r="EG104">
        <v>64.55999755859375</v>
      </c>
      <c r="EH104">
        <v>64.930000305175781</v>
      </c>
      <c r="EI104">
        <v>64.339996337890625</v>
      </c>
      <c r="EJ104">
        <v>64.540000915527344</v>
      </c>
      <c r="EK104" s="2">
        <f t="shared" si="43"/>
        <v>5.2663623102223722E-3</v>
      </c>
      <c r="EL104" s="2">
        <f t="shared" si="44"/>
        <v>5.6984867525488037E-3</v>
      </c>
      <c r="EM104" s="2">
        <f t="shared" si="45"/>
        <v>3.4077018126194014E-3</v>
      </c>
      <c r="EN104" s="2">
        <f t="shared" si="46"/>
        <v>3.0989243073995532E-3</v>
      </c>
      <c r="EO104">
        <v>97</v>
      </c>
      <c r="EP104">
        <v>4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89</v>
      </c>
      <c r="EY104">
        <v>25</v>
      </c>
      <c r="EZ104">
        <v>3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 t="s">
        <v>346</v>
      </c>
      <c r="FX104">
        <v>64.540000915527344</v>
      </c>
      <c r="FY104">
        <v>64.540000915527344</v>
      </c>
      <c r="FZ104">
        <v>64.620002746582031</v>
      </c>
      <c r="GA104">
        <v>63.790000915527337</v>
      </c>
      <c r="GB104">
        <v>63.970001220703118</v>
      </c>
      <c r="GC104">
        <v>586</v>
      </c>
      <c r="GD104">
        <v>242</v>
      </c>
      <c r="GE104">
        <v>279</v>
      </c>
      <c r="GF104">
        <v>138</v>
      </c>
      <c r="GG104">
        <v>0</v>
      </c>
      <c r="GH104">
        <v>19</v>
      </c>
      <c r="GI104">
        <v>0</v>
      </c>
      <c r="GJ104">
        <v>19</v>
      </c>
      <c r="GK104">
        <v>0</v>
      </c>
      <c r="GL104">
        <v>45</v>
      </c>
      <c r="GM104">
        <v>0</v>
      </c>
      <c r="GN104">
        <v>8</v>
      </c>
      <c r="GO104">
        <v>2</v>
      </c>
      <c r="GP104">
        <v>1</v>
      </c>
      <c r="GQ104">
        <v>2</v>
      </c>
      <c r="GR104">
        <v>1</v>
      </c>
      <c r="GS104">
        <v>1</v>
      </c>
      <c r="GT104">
        <v>0</v>
      </c>
      <c r="GU104">
        <v>0</v>
      </c>
      <c r="GV104">
        <v>0</v>
      </c>
      <c r="GW104">
        <v>2.7</v>
      </c>
      <c r="GX104" t="s">
        <v>243</v>
      </c>
      <c r="GY104">
        <v>1547344</v>
      </c>
      <c r="GZ104">
        <v>2475842</v>
      </c>
      <c r="HA104">
        <v>0.377</v>
      </c>
      <c r="HB104">
        <v>0.66500000000000004</v>
      </c>
      <c r="HC104">
        <v>5.8</v>
      </c>
      <c r="HD104">
        <v>6.06</v>
      </c>
      <c r="HE104">
        <v>0.62810003999999997</v>
      </c>
      <c r="HF104" s="2">
        <f t="shared" si="47"/>
        <v>0</v>
      </c>
      <c r="HG104" s="2">
        <f t="shared" si="48"/>
        <v>1.2380350921435967E-3</v>
      </c>
      <c r="HH104" s="2">
        <f t="shared" si="49"/>
        <v>1.1620700176029453E-2</v>
      </c>
      <c r="HI104" s="2">
        <f t="shared" si="50"/>
        <v>2.813823694558959E-3</v>
      </c>
      <c r="HJ104" s="3">
        <f t="shared" si="51"/>
        <v>64.700004577636719</v>
      </c>
      <c r="HK104" t="str">
        <f t="shared" si="52"/>
        <v>K</v>
      </c>
    </row>
    <row r="105" spans="1:219" hidden="1" x14ac:dyDescent="0.25">
      <c r="A105">
        <v>96</v>
      </c>
      <c r="B105" t="s">
        <v>575</v>
      </c>
      <c r="C105">
        <v>11</v>
      </c>
      <c r="D105">
        <v>0</v>
      </c>
      <c r="E105">
        <v>6</v>
      </c>
      <c r="F105">
        <v>0</v>
      </c>
      <c r="G105" t="s">
        <v>218</v>
      </c>
      <c r="H105" t="s">
        <v>218</v>
      </c>
      <c r="I105">
        <v>6</v>
      </c>
      <c r="J105">
        <v>0</v>
      </c>
      <c r="K105" t="s">
        <v>218</v>
      </c>
      <c r="L105" t="s">
        <v>218</v>
      </c>
      <c r="M105">
        <v>32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60</v>
      </c>
      <c r="W105">
        <v>42</v>
      </c>
      <c r="X105">
        <v>22</v>
      </c>
      <c r="Y105">
        <v>15</v>
      </c>
      <c r="Z105">
        <v>44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1</v>
      </c>
      <c r="AN105">
        <v>0</v>
      </c>
      <c r="AO105">
        <v>1</v>
      </c>
      <c r="AP105">
        <v>0</v>
      </c>
      <c r="AQ105">
        <v>1</v>
      </c>
      <c r="AR105">
        <v>0</v>
      </c>
      <c r="AS105">
        <v>1</v>
      </c>
      <c r="AT105">
        <v>0</v>
      </c>
      <c r="AU105" t="s">
        <v>320</v>
      </c>
      <c r="AV105">
        <v>139.2200012207031</v>
      </c>
      <c r="AW105">
        <v>138.71000671386719</v>
      </c>
      <c r="AX105">
        <v>139.80999755859381</v>
      </c>
      <c r="AY105">
        <v>137.72999572753909</v>
      </c>
      <c r="AZ105">
        <v>138.92999267578119</v>
      </c>
      <c r="BA105" s="2">
        <f t="shared" si="35"/>
        <v>-3.676695855749923E-3</v>
      </c>
      <c r="BB105" s="2">
        <f t="shared" si="36"/>
        <v>7.8677552673986906E-3</v>
      </c>
      <c r="BC105" s="2">
        <f t="shared" si="37"/>
        <v>7.065178710211395E-3</v>
      </c>
      <c r="BD105" s="2">
        <f t="shared" si="38"/>
        <v>8.6374218059775965E-3</v>
      </c>
      <c r="BE105">
        <v>116</v>
      </c>
      <c r="BF105">
        <v>21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68</v>
      </c>
      <c r="BO105">
        <v>3</v>
      </c>
      <c r="BP105">
        <v>3</v>
      </c>
      <c r="BQ105">
        <v>1</v>
      </c>
      <c r="BR105">
        <v>5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5</v>
      </c>
      <c r="BZ105">
        <v>0</v>
      </c>
      <c r="CA105">
        <v>0</v>
      </c>
      <c r="CB105">
        <v>0</v>
      </c>
      <c r="CC105">
        <v>1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 t="s">
        <v>576</v>
      </c>
      <c r="CN105">
        <v>138.92999267578119</v>
      </c>
      <c r="CO105">
        <v>139</v>
      </c>
      <c r="CP105">
        <v>142.8800048828125</v>
      </c>
      <c r="CQ105">
        <v>138.63999938964841</v>
      </c>
      <c r="CR105">
        <v>142.38999938964841</v>
      </c>
      <c r="CS105" s="2">
        <f t="shared" si="39"/>
        <v>5.0364981452377666E-4</v>
      </c>
      <c r="CT105" s="2">
        <f t="shared" si="40"/>
        <v>2.7155688341379935E-2</v>
      </c>
      <c r="CU105" s="2">
        <f t="shared" si="41"/>
        <v>2.5899324485726405E-3</v>
      </c>
      <c r="CV105" s="2">
        <f t="shared" si="42"/>
        <v>2.6336119222377219E-2</v>
      </c>
      <c r="CW105">
        <v>12</v>
      </c>
      <c r="CX105">
        <v>18</v>
      </c>
      <c r="CY105">
        <v>13</v>
      </c>
      <c r="CZ105">
        <v>8</v>
      </c>
      <c r="DA105">
        <v>144</v>
      </c>
      <c r="DB105">
        <v>0</v>
      </c>
      <c r="DC105">
        <v>0</v>
      </c>
      <c r="DD105">
        <v>0</v>
      </c>
      <c r="DE105">
        <v>0</v>
      </c>
      <c r="DF105">
        <v>1</v>
      </c>
      <c r="DG105">
        <v>0</v>
      </c>
      <c r="DH105">
        <v>0</v>
      </c>
      <c r="DI105">
        <v>0</v>
      </c>
      <c r="DJ105">
        <v>0</v>
      </c>
      <c r="DK105">
        <v>1</v>
      </c>
      <c r="DL105">
        <v>1</v>
      </c>
      <c r="DM105">
        <v>1</v>
      </c>
      <c r="DN105">
        <v>1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 t="s">
        <v>577</v>
      </c>
      <c r="EF105">
        <v>142.38999938964841</v>
      </c>
      <c r="EG105">
        <v>142.91999816894531</v>
      </c>
      <c r="EH105">
        <v>143.3699951171875</v>
      </c>
      <c r="EI105">
        <v>140.91999816894531</v>
      </c>
      <c r="EJ105">
        <v>141.4700012207031</v>
      </c>
      <c r="EK105" s="2">
        <f t="shared" si="43"/>
        <v>3.7083598242870774E-3</v>
      </c>
      <c r="EL105" s="2">
        <f t="shared" si="44"/>
        <v>3.1387107732993025E-3</v>
      </c>
      <c r="EM105" s="2">
        <f t="shared" si="45"/>
        <v>1.399384288849348E-2</v>
      </c>
      <c r="EN105" s="2">
        <f t="shared" si="46"/>
        <v>3.8877715912346567E-3</v>
      </c>
      <c r="EO105">
        <v>10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7</v>
      </c>
      <c r="EY105">
        <v>5</v>
      </c>
      <c r="EZ105">
        <v>4</v>
      </c>
      <c r="FA105">
        <v>3</v>
      </c>
      <c r="FB105">
        <v>175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10</v>
      </c>
      <c r="FP105">
        <v>0</v>
      </c>
      <c r="FQ105">
        <v>0</v>
      </c>
      <c r="FR105">
        <v>0</v>
      </c>
      <c r="FS105">
        <v>1</v>
      </c>
      <c r="FT105">
        <v>0</v>
      </c>
      <c r="FU105">
        <v>0</v>
      </c>
      <c r="FV105">
        <v>0</v>
      </c>
      <c r="FW105" t="s">
        <v>578</v>
      </c>
      <c r="FX105">
        <v>141.4700012207031</v>
      </c>
      <c r="FY105">
        <v>140.6199951171875</v>
      </c>
      <c r="FZ105">
        <v>142.08000183105469</v>
      </c>
      <c r="GA105">
        <v>140</v>
      </c>
      <c r="GB105">
        <v>140.33000183105469</v>
      </c>
      <c r="GC105">
        <v>374</v>
      </c>
      <c r="GD105">
        <v>458</v>
      </c>
      <c r="GE105">
        <v>205</v>
      </c>
      <c r="GF105">
        <v>195</v>
      </c>
      <c r="GG105">
        <v>0</v>
      </c>
      <c r="GH105">
        <v>152</v>
      </c>
      <c r="GI105">
        <v>0</v>
      </c>
      <c r="GJ105">
        <v>152</v>
      </c>
      <c r="GK105">
        <v>1</v>
      </c>
      <c r="GL105">
        <v>224</v>
      </c>
      <c r="GM105">
        <v>1</v>
      </c>
      <c r="GN105">
        <v>175</v>
      </c>
      <c r="GO105">
        <v>1</v>
      </c>
      <c r="GP105">
        <v>0</v>
      </c>
      <c r="GQ105">
        <v>0</v>
      </c>
      <c r="GR105">
        <v>0</v>
      </c>
      <c r="GS105">
        <v>1</v>
      </c>
      <c r="GT105">
        <v>0</v>
      </c>
      <c r="GU105">
        <v>0</v>
      </c>
      <c r="GV105">
        <v>0</v>
      </c>
      <c r="GW105">
        <v>2.9</v>
      </c>
      <c r="GX105" t="s">
        <v>243</v>
      </c>
      <c r="GY105">
        <v>2001835</v>
      </c>
      <c r="GZ105">
        <v>2177642</v>
      </c>
      <c r="HA105">
        <v>0.39400000000000002</v>
      </c>
      <c r="HB105">
        <v>0.80300000000000005</v>
      </c>
      <c r="HC105">
        <v>4.92</v>
      </c>
      <c r="HD105">
        <v>3.76</v>
      </c>
      <c r="HE105">
        <v>0.62299996999999996</v>
      </c>
      <c r="HF105" s="2">
        <f t="shared" si="47"/>
        <v>-6.0447029798802454E-3</v>
      </c>
      <c r="HG105" s="2">
        <f t="shared" si="48"/>
        <v>1.0275948022602566E-2</v>
      </c>
      <c r="HH105" s="2">
        <f t="shared" si="49"/>
        <v>4.4090110845959041E-3</v>
      </c>
      <c r="HI105" s="2">
        <f t="shared" si="50"/>
        <v>2.3516128179915663E-3</v>
      </c>
      <c r="HJ105" s="3">
        <f t="shared" si="51"/>
        <v>143.54000854492188</v>
      </c>
      <c r="HK105" t="str">
        <f t="shared" si="52"/>
        <v>KMB</v>
      </c>
    </row>
    <row r="106" spans="1:219" hidden="1" x14ac:dyDescent="0.25">
      <c r="A106">
        <v>97</v>
      </c>
      <c r="B106" t="s">
        <v>579</v>
      </c>
      <c r="C106">
        <v>9</v>
      </c>
      <c r="D106">
        <v>0</v>
      </c>
      <c r="E106">
        <v>6</v>
      </c>
      <c r="F106">
        <v>0</v>
      </c>
      <c r="G106" t="s">
        <v>218</v>
      </c>
      <c r="H106" t="s">
        <v>218</v>
      </c>
      <c r="I106">
        <v>6</v>
      </c>
      <c r="J106">
        <v>0</v>
      </c>
      <c r="K106" t="s">
        <v>218</v>
      </c>
      <c r="L106" t="s">
        <v>218</v>
      </c>
      <c r="M106">
        <v>22</v>
      </c>
      <c r="N106">
        <v>21</v>
      </c>
      <c r="O106">
        <v>17</v>
      </c>
      <c r="P106">
        <v>21</v>
      </c>
      <c r="Q106">
        <v>30</v>
      </c>
      <c r="R106">
        <v>1</v>
      </c>
      <c r="S106">
        <v>1</v>
      </c>
      <c r="T106">
        <v>0</v>
      </c>
      <c r="U106">
        <v>0</v>
      </c>
      <c r="V106">
        <v>13</v>
      </c>
      <c r="W106">
        <v>12</v>
      </c>
      <c r="X106">
        <v>8</v>
      </c>
      <c r="Y106">
        <v>1</v>
      </c>
      <c r="Z106">
        <v>53</v>
      </c>
      <c r="AA106">
        <v>2</v>
      </c>
      <c r="AB106">
        <v>87</v>
      </c>
      <c r="AC106">
        <v>1</v>
      </c>
      <c r="AD106">
        <v>87</v>
      </c>
      <c r="AE106">
        <v>6</v>
      </c>
      <c r="AF106">
        <v>1</v>
      </c>
      <c r="AG106">
        <v>53</v>
      </c>
      <c r="AH106">
        <v>53</v>
      </c>
      <c r="AI106">
        <v>1</v>
      </c>
      <c r="AJ106">
        <v>1</v>
      </c>
      <c r="AK106">
        <v>1</v>
      </c>
      <c r="AL106">
        <v>1</v>
      </c>
      <c r="AM106">
        <v>10</v>
      </c>
      <c r="AN106">
        <v>6</v>
      </c>
      <c r="AO106">
        <v>31</v>
      </c>
      <c r="AP106">
        <v>31</v>
      </c>
      <c r="AQ106">
        <v>1</v>
      </c>
      <c r="AR106">
        <v>1</v>
      </c>
      <c r="AS106">
        <v>1</v>
      </c>
      <c r="AT106">
        <v>1</v>
      </c>
      <c r="AU106" t="s">
        <v>580</v>
      </c>
      <c r="AV106">
        <v>63.549999237060547</v>
      </c>
      <c r="AW106">
        <v>63.560001373291023</v>
      </c>
      <c r="AX106">
        <v>64.430000305175781</v>
      </c>
      <c r="AY106">
        <v>62.080001831054688</v>
      </c>
      <c r="AZ106">
        <v>62.479999542236328</v>
      </c>
      <c r="BA106" s="2">
        <f t="shared" si="35"/>
        <v>1.5736526139664697E-4</v>
      </c>
      <c r="BB106" s="2">
        <f t="shared" si="36"/>
        <v>1.3503009898556018E-2</v>
      </c>
      <c r="BC106" s="2">
        <f t="shared" si="37"/>
        <v>2.3285077253919928E-2</v>
      </c>
      <c r="BD106" s="2">
        <f t="shared" si="38"/>
        <v>6.4020120696582916E-3</v>
      </c>
      <c r="BE106">
        <v>43</v>
      </c>
      <c r="BF106">
        <v>36</v>
      </c>
      <c r="BG106">
        <v>11</v>
      </c>
      <c r="BH106">
        <v>0</v>
      </c>
      <c r="BI106">
        <v>0</v>
      </c>
      <c r="BJ106">
        <v>2</v>
      </c>
      <c r="BK106">
        <v>11</v>
      </c>
      <c r="BL106">
        <v>0</v>
      </c>
      <c r="BM106">
        <v>0</v>
      </c>
      <c r="BN106">
        <v>7</v>
      </c>
      <c r="BO106">
        <v>3</v>
      </c>
      <c r="BP106">
        <v>2</v>
      </c>
      <c r="BQ106">
        <v>2</v>
      </c>
      <c r="BR106">
        <v>82</v>
      </c>
      <c r="BS106">
        <v>2</v>
      </c>
      <c r="BT106">
        <v>6</v>
      </c>
      <c r="BU106">
        <v>0</v>
      </c>
      <c r="BV106">
        <v>0</v>
      </c>
      <c r="BW106">
        <v>47</v>
      </c>
      <c r="BX106">
        <v>11</v>
      </c>
      <c r="BY106">
        <v>2</v>
      </c>
      <c r="BZ106">
        <v>2</v>
      </c>
      <c r="CA106">
        <v>1</v>
      </c>
      <c r="CB106">
        <v>1</v>
      </c>
      <c r="CC106">
        <v>1</v>
      </c>
      <c r="CD106">
        <v>1</v>
      </c>
      <c r="CE106">
        <v>92</v>
      </c>
      <c r="CF106">
        <v>50</v>
      </c>
      <c r="CG106">
        <v>0</v>
      </c>
      <c r="CH106">
        <v>0</v>
      </c>
      <c r="CI106">
        <v>1</v>
      </c>
      <c r="CJ106">
        <v>1</v>
      </c>
      <c r="CK106">
        <v>0</v>
      </c>
      <c r="CL106">
        <v>0</v>
      </c>
      <c r="CM106" t="s">
        <v>581</v>
      </c>
      <c r="CN106">
        <v>62.479999542236328</v>
      </c>
      <c r="CO106">
        <v>61.939998626708977</v>
      </c>
      <c r="CP106">
        <v>62.029998779296882</v>
      </c>
      <c r="CQ106">
        <v>58.840000152587891</v>
      </c>
      <c r="CR106">
        <v>60.509998321533203</v>
      </c>
      <c r="CS106" s="2">
        <f t="shared" si="39"/>
        <v>-8.7181292783318209E-3</v>
      </c>
      <c r="CT106" s="2">
        <f t="shared" si="40"/>
        <v>1.4509133380466999E-3</v>
      </c>
      <c r="CU106" s="2">
        <f t="shared" si="41"/>
        <v>5.0048410443205071E-2</v>
      </c>
      <c r="CV106" s="2">
        <f t="shared" si="42"/>
        <v>2.7598714514441181E-2</v>
      </c>
      <c r="CW106">
        <v>1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192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1</v>
      </c>
      <c r="DX106">
        <v>0</v>
      </c>
      <c r="DY106">
        <v>0</v>
      </c>
      <c r="DZ106">
        <v>0</v>
      </c>
      <c r="EA106">
        <v>1</v>
      </c>
      <c r="EB106">
        <v>0</v>
      </c>
      <c r="EC106">
        <v>0</v>
      </c>
      <c r="ED106">
        <v>0</v>
      </c>
      <c r="EE106" t="s">
        <v>582</v>
      </c>
      <c r="EF106">
        <v>60.509998321533203</v>
      </c>
      <c r="EG106">
        <v>60.520000457763672</v>
      </c>
      <c r="EH106">
        <v>64.239997863769531</v>
      </c>
      <c r="EI106">
        <v>60.470001220703118</v>
      </c>
      <c r="EJ106">
        <v>64.050003051757813</v>
      </c>
      <c r="EK106" s="2">
        <f t="shared" si="43"/>
        <v>1.652699298548832E-4</v>
      </c>
      <c r="EL106" s="2">
        <f t="shared" si="44"/>
        <v>5.7907807125004429E-2</v>
      </c>
      <c r="EM106" s="2">
        <f t="shared" si="45"/>
        <v>8.2616055324469251E-4</v>
      </c>
      <c r="EN106" s="2">
        <f t="shared" si="46"/>
        <v>5.5893858867762325E-2</v>
      </c>
      <c r="EO106">
        <v>1</v>
      </c>
      <c r="EP106">
        <v>1</v>
      </c>
      <c r="EQ106">
        <v>0</v>
      </c>
      <c r="ER106">
        <v>0</v>
      </c>
      <c r="ES106">
        <v>169</v>
      </c>
      <c r="ET106">
        <v>0</v>
      </c>
      <c r="EU106">
        <v>0</v>
      </c>
      <c r="EV106">
        <v>0</v>
      </c>
      <c r="EW106">
        <v>0</v>
      </c>
      <c r="EX106">
        <v>1</v>
      </c>
      <c r="EY106">
        <v>0</v>
      </c>
      <c r="EZ106">
        <v>0</v>
      </c>
      <c r="FA106">
        <v>0</v>
      </c>
      <c r="FB106">
        <v>0</v>
      </c>
      <c r="FC106">
        <v>1</v>
      </c>
      <c r="FD106">
        <v>1</v>
      </c>
      <c r="FE106">
        <v>1</v>
      </c>
      <c r="FF106">
        <v>1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 t="s">
        <v>583</v>
      </c>
      <c r="FX106">
        <v>64.050003051757813</v>
      </c>
      <c r="FY106">
        <v>64.139999389648438</v>
      </c>
      <c r="FZ106">
        <v>65.709999084472656</v>
      </c>
      <c r="GA106">
        <v>63.779998779296882</v>
      </c>
      <c r="GB106">
        <v>64.970001220703125</v>
      </c>
      <c r="GC106">
        <v>373</v>
      </c>
      <c r="GD106">
        <v>376</v>
      </c>
      <c r="GE106">
        <v>172</v>
      </c>
      <c r="GF106">
        <v>193</v>
      </c>
      <c r="GG106">
        <v>0</v>
      </c>
      <c r="GH106">
        <v>220</v>
      </c>
      <c r="GI106">
        <v>0</v>
      </c>
      <c r="GJ106">
        <v>169</v>
      </c>
      <c r="GK106">
        <v>88</v>
      </c>
      <c r="GL106">
        <v>327</v>
      </c>
      <c r="GM106">
        <v>1</v>
      </c>
      <c r="GN106">
        <v>192</v>
      </c>
      <c r="GO106">
        <v>2</v>
      </c>
      <c r="GP106">
        <v>0</v>
      </c>
      <c r="GQ106">
        <v>2</v>
      </c>
      <c r="GR106">
        <v>0</v>
      </c>
      <c r="GS106">
        <v>1</v>
      </c>
      <c r="GT106">
        <v>0</v>
      </c>
      <c r="GU106">
        <v>1</v>
      </c>
      <c r="GV106">
        <v>0</v>
      </c>
      <c r="GW106">
        <v>2.2999999999999998</v>
      </c>
      <c r="GX106" t="s">
        <v>218</v>
      </c>
      <c r="GY106">
        <v>394224</v>
      </c>
      <c r="GZ106">
        <v>627228</v>
      </c>
      <c r="HA106">
        <v>1.173</v>
      </c>
      <c r="HB106">
        <v>2.1800000000000002</v>
      </c>
      <c r="HC106">
        <v>-2.59</v>
      </c>
      <c r="HD106">
        <v>4.32</v>
      </c>
      <c r="HE106">
        <v>0.82050000000000001</v>
      </c>
      <c r="HF106" s="2">
        <f t="shared" si="47"/>
        <v>1.403123460352762E-3</v>
      </c>
      <c r="HG106" s="2">
        <f t="shared" si="48"/>
        <v>2.3892858266607586E-2</v>
      </c>
      <c r="HH106" s="2">
        <f t="shared" si="49"/>
        <v>5.6127317395898713E-3</v>
      </c>
      <c r="HI106" s="2">
        <f t="shared" si="50"/>
        <v>1.8316183146800391E-2</v>
      </c>
      <c r="HJ106" s="3">
        <f t="shared" si="51"/>
        <v>67.279998779296875</v>
      </c>
      <c r="HK106" t="str">
        <f t="shared" si="52"/>
        <v>KTB</v>
      </c>
    </row>
    <row r="107" spans="1:219" hidden="1" x14ac:dyDescent="0.25">
      <c r="A107">
        <v>98</v>
      </c>
      <c r="B107" t="s">
        <v>584</v>
      </c>
      <c r="C107">
        <v>9</v>
      </c>
      <c r="D107">
        <v>0</v>
      </c>
      <c r="E107">
        <v>6</v>
      </c>
      <c r="F107">
        <v>0</v>
      </c>
      <c r="G107" t="s">
        <v>218</v>
      </c>
      <c r="H107" t="s">
        <v>218</v>
      </c>
      <c r="I107">
        <v>6</v>
      </c>
      <c r="J107">
        <v>0</v>
      </c>
      <c r="K107" t="s">
        <v>218</v>
      </c>
      <c r="L107" t="s">
        <v>218</v>
      </c>
      <c r="M107">
        <v>5</v>
      </c>
      <c r="N107">
        <v>3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4</v>
      </c>
      <c r="W107">
        <v>9</v>
      </c>
      <c r="X107">
        <v>30</v>
      </c>
      <c r="Y107">
        <v>55</v>
      </c>
      <c r="Z107">
        <v>93</v>
      </c>
      <c r="AA107">
        <v>0</v>
      </c>
      <c r="AB107">
        <v>0</v>
      </c>
      <c r="AC107">
        <v>0</v>
      </c>
      <c r="AD107">
        <v>0</v>
      </c>
      <c r="AE107">
        <v>3</v>
      </c>
      <c r="AF107">
        <v>0</v>
      </c>
      <c r="AG107">
        <v>0</v>
      </c>
      <c r="AH107">
        <v>0</v>
      </c>
      <c r="AI107">
        <v>1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 t="s">
        <v>311</v>
      </c>
      <c r="AV107">
        <v>41</v>
      </c>
      <c r="AW107">
        <v>40.869998931884773</v>
      </c>
      <c r="AX107">
        <v>41.360000610351563</v>
      </c>
      <c r="AY107">
        <v>40.455001831054688</v>
      </c>
      <c r="AZ107">
        <v>40.950000762939453</v>
      </c>
      <c r="BA107" s="2">
        <f t="shared" si="35"/>
        <v>-3.1808434429345667E-3</v>
      </c>
      <c r="BB107" s="2">
        <f t="shared" si="36"/>
        <v>1.1847235764888997E-2</v>
      </c>
      <c r="BC107" s="2">
        <f t="shared" si="37"/>
        <v>1.0154076625295105E-2</v>
      </c>
      <c r="BD107" s="2">
        <f t="shared" si="38"/>
        <v>1.2087885779302532E-2</v>
      </c>
      <c r="BE107">
        <v>84</v>
      </c>
      <c r="BF107">
        <v>88</v>
      </c>
      <c r="BG107">
        <v>8</v>
      </c>
      <c r="BH107">
        <v>0</v>
      </c>
      <c r="BI107">
        <v>0</v>
      </c>
      <c r="BJ107">
        <v>1</v>
      </c>
      <c r="BK107">
        <v>8</v>
      </c>
      <c r="BL107">
        <v>0</v>
      </c>
      <c r="BM107">
        <v>0</v>
      </c>
      <c r="BN107">
        <v>16</v>
      </c>
      <c r="BO107">
        <v>2</v>
      </c>
      <c r="BP107">
        <v>1</v>
      </c>
      <c r="BQ107">
        <v>1</v>
      </c>
      <c r="BR107">
        <v>9</v>
      </c>
      <c r="BS107">
        <v>1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9</v>
      </c>
      <c r="BZ107">
        <v>0</v>
      </c>
      <c r="CA107">
        <v>0</v>
      </c>
      <c r="CB107">
        <v>0</v>
      </c>
      <c r="CC107">
        <v>1</v>
      </c>
      <c r="CD107">
        <v>1</v>
      </c>
      <c r="CE107">
        <v>2</v>
      </c>
      <c r="CF107">
        <v>0</v>
      </c>
      <c r="CG107">
        <v>1</v>
      </c>
      <c r="CH107">
        <v>1</v>
      </c>
      <c r="CI107">
        <v>1</v>
      </c>
      <c r="CJ107">
        <v>0</v>
      </c>
      <c r="CK107">
        <v>1</v>
      </c>
      <c r="CL107">
        <v>1</v>
      </c>
      <c r="CM107" t="s">
        <v>311</v>
      </c>
      <c r="CN107">
        <v>40.950000762939453</v>
      </c>
      <c r="CO107">
        <v>40.840000152587891</v>
      </c>
      <c r="CP107">
        <v>41.069999694824219</v>
      </c>
      <c r="CQ107">
        <v>40.430000305175781</v>
      </c>
      <c r="CR107">
        <v>41.029998779296882</v>
      </c>
      <c r="CS107" s="2">
        <f t="shared" si="39"/>
        <v>-2.6934527409543385E-3</v>
      </c>
      <c r="CT107" s="2">
        <f t="shared" si="40"/>
        <v>5.6001836850588793E-3</v>
      </c>
      <c r="CU107" s="2">
        <f t="shared" si="41"/>
        <v>1.0039173503434196E-2</v>
      </c>
      <c r="CV107" s="2">
        <f t="shared" si="42"/>
        <v>1.4623409504556206E-2</v>
      </c>
      <c r="CW107">
        <v>152</v>
      </c>
      <c r="CX107">
        <v>3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45</v>
      </c>
      <c r="DG107">
        <v>10</v>
      </c>
      <c r="DH107">
        <v>2</v>
      </c>
      <c r="DI107">
        <v>2</v>
      </c>
      <c r="DJ107">
        <v>14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1</v>
      </c>
      <c r="DV107">
        <v>0</v>
      </c>
      <c r="DW107">
        <v>1</v>
      </c>
      <c r="DX107">
        <v>0</v>
      </c>
      <c r="DY107">
        <v>3</v>
      </c>
      <c r="DZ107">
        <v>0</v>
      </c>
      <c r="EA107">
        <v>1</v>
      </c>
      <c r="EB107">
        <v>0</v>
      </c>
      <c r="EC107">
        <v>1</v>
      </c>
      <c r="ED107">
        <v>1</v>
      </c>
      <c r="EE107" t="s">
        <v>585</v>
      </c>
      <c r="EF107">
        <v>41.029998779296882</v>
      </c>
      <c r="EG107">
        <v>40.770000457763672</v>
      </c>
      <c r="EH107">
        <v>41.639999389648438</v>
      </c>
      <c r="EI107">
        <v>40.770000457763672</v>
      </c>
      <c r="EJ107">
        <v>41.580001831054688</v>
      </c>
      <c r="EK107" s="2">
        <f t="shared" si="43"/>
        <v>-6.3771969245514093E-3</v>
      </c>
      <c r="EL107" s="2">
        <f t="shared" si="44"/>
        <v>2.0893346412993563E-2</v>
      </c>
      <c r="EM107" s="2">
        <f t="shared" si="45"/>
        <v>0</v>
      </c>
      <c r="EN107" s="2">
        <f t="shared" si="46"/>
        <v>1.9480551650338129E-2</v>
      </c>
      <c r="EO107">
        <v>2</v>
      </c>
      <c r="EP107">
        <v>1</v>
      </c>
      <c r="EQ107">
        <v>107</v>
      </c>
      <c r="ER107">
        <v>80</v>
      </c>
      <c r="ES107">
        <v>5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 t="s">
        <v>381</v>
      </c>
      <c r="FX107">
        <v>41.580001831054688</v>
      </c>
      <c r="FY107">
        <v>41.470001220703118</v>
      </c>
      <c r="FZ107">
        <v>41.490001678466797</v>
      </c>
      <c r="GA107">
        <v>40.799999237060547</v>
      </c>
      <c r="GB107">
        <v>40.970001220703118</v>
      </c>
      <c r="GC107">
        <v>538</v>
      </c>
      <c r="GD107">
        <v>293</v>
      </c>
      <c r="GE107">
        <v>350</v>
      </c>
      <c r="GF107">
        <v>73</v>
      </c>
      <c r="GG107">
        <v>0</v>
      </c>
      <c r="GH107">
        <v>85</v>
      </c>
      <c r="GI107">
        <v>0</v>
      </c>
      <c r="GJ107">
        <v>85</v>
      </c>
      <c r="GK107">
        <v>0</v>
      </c>
      <c r="GL107">
        <v>116</v>
      </c>
      <c r="GM107">
        <v>0</v>
      </c>
      <c r="GN107">
        <v>14</v>
      </c>
      <c r="GO107">
        <v>2</v>
      </c>
      <c r="GP107">
        <v>1</v>
      </c>
      <c r="GQ107">
        <v>1</v>
      </c>
      <c r="GR107">
        <v>0</v>
      </c>
      <c r="GS107">
        <v>2</v>
      </c>
      <c r="GT107">
        <v>1</v>
      </c>
      <c r="GU107">
        <v>2</v>
      </c>
      <c r="GV107">
        <v>1</v>
      </c>
      <c r="GW107">
        <v>2.7</v>
      </c>
      <c r="GX107" t="s">
        <v>243</v>
      </c>
      <c r="GY107">
        <v>5570459</v>
      </c>
      <c r="GZ107">
        <v>7208171</v>
      </c>
      <c r="HA107">
        <v>0.68</v>
      </c>
      <c r="HB107">
        <v>1.343</v>
      </c>
      <c r="HC107">
        <v>-5.58</v>
      </c>
      <c r="HD107">
        <v>3.32</v>
      </c>
      <c r="HE107">
        <v>5.5171995000000003</v>
      </c>
      <c r="HF107" s="2">
        <f t="shared" si="47"/>
        <v>-2.6525345337258255E-3</v>
      </c>
      <c r="HG107" s="2">
        <f t="shared" si="48"/>
        <v>4.8205487959906979E-4</v>
      </c>
      <c r="HH107" s="2">
        <f t="shared" si="49"/>
        <v>1.6156304893188311E-2</v>
      </c>
      <c r="HI107" s="2">
        <f t="shared" si="50"/>
        <v>4.1494258866817679E-3</v>
      </c>
      <c r="HJ107" s="3">
        <f t="shared" si="51"/>
        <v>41.510002136230476</v>
      </c>
      <c r="HK107" t="str">
        <f t="shared" si="52"/>
        <v>KHC</v>
      </c>
    </row>
    <row r="108" spans="1:219" hidden="1" x14ac:dyDescent="0.25">
      <c r="A108">
        <v>99</v>
      </c>
      <c r="B108" t="s">
        <v>586</v>
      </c>
      <c r="C108">
        <v>9</v>
      </c>
      <c r="D108">
        <v>2</v>
      </c>
      <c r="E108">
        <v>6</v>
      </c>
      <c r="F108">
        <v>0</v>
      </c>
      <c r="G108" t="s">
        <v>218</v>
      </c>
      <c r="H108" t="s">
        <v>218</v>
      </c>
      <c r="I108">
        <v>6</v>
      </c>
      <c r="J108">
        <v>0</v>
      </c>
      <c r="K108" t="s">
        <v>218</v>
      </c>
      <c r="L108" t="s">
        <v>218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6</v>
      </c>
      <c r="X108">
        <v>43</v>
      </c>
      <c r="Y108">
        <v>86</v>
      </c>
      <c r="Z108">
        <v>60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 t="s">
        <v>394</v>
      </c>
      <c r="AV108">
        <v>37.110000610351563</v>
      </c>
      <c r="AW108">
        <v>37.119998931884773</v>
      </c>
      <c r="AX108">
        <v>37.680000305175781</v>
      </c>
      <c r="AY108">
        <v>36.919998168945313</v>
      </c>
      <c r="AZ108">
        <v>37.430000305175781</v>
      </c>
      <c r="BA108" s="2">
        <f t="shared" si="35"/>
        <v>2.6935134215810841E-4</v>
      </c>
      <c r="BB108" s="2">
        <f t="shared" si="36"/>
        <v>1.4862032079497767E-2</v>
      </c>
      <c r="BC108" s="2">
        <f t="shared" si="37"/>
        <v>5.3879517428452317E-3</v>
      </c>
      <c r="BD108" s="2">
        <f t="shared" si="38"/>
        <v>1.3625491105324627E-2</v>
      </c>
      <c r="BE108">
        <v>19</v>
      </c>
      <c r="BF108">
        <v>52</v>
      </c>
      <c r="BG108">
        <v>115</v>
      </c>
      <c r="BH108">
        <v>1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6</v>
      </c>
      <c r="BO108">
        <v>4</v>
      </c>
      <c r="BP108">
        <v>2</v>
      </c>
      <c r="BQ108">
        <v>1</v>
      </c>
      <c r="BR108">
        <v>3</v>
      </c>
      <c r="BS108">
        <v>1</v>
      </c>
      <c r="BT108">
        <v>16</v>
      </c>
      <c r="BU108">
        <v>0</v>
      </c>
      <c r="BV108">
        <v>0</v>
      </c>
      <c r="BW108">
        <v>0</v>
      </c>
      <c r="BX108">
        <v>0</v>
      </c>
      <c r="BY108">
        <v>3</v>
      </c>
      <c r="BZ108">
        <v>3</v>
      </c>
      <c r="CA108">
        <v>0</v>
      </c>
      <c r="CB108">
        <v>0</v>
      </c>
      <c r="CC108">
        <v>1</v>
      </c>
      <c r="CD108">
        <v>1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 t="s">
        <v>245</v>
      </c>
      <c r="CN108">
        <v>37.430000305175781</v>
      </c>
      <c r="CO108">
        <v>37.549999237060547</v>
      </c>
      <c r="CP108">
        <v>38.310001373291023</v>
      </c>
      <c r="CQ108">
        <v>37.430000305175781</v>
      </c>
      <c r="CR108">
        <v>37.759998321533203</v>
      </c>
      <c r="CS108" s="2">
        <f t="shared" si="39"/>
        <v>3.1957106344313591E-3</v>
      </c>
      <c r="CT108" s="2">
        <f t="shared" si="40"/>
        <v>1.9838217410253933E-2</v>
      </c>
      <c r="CU108" s="2">
        <f t="shared" si="41"/>
        <v>3.1957106344313591E-3</v>
      </c>
      <c r="CV108" s="2">
        <f t="shared" si="42"/>
        <v>8.7393546352261264E-3</v>
      </c>
      <c r="CW108">
        <v>59</v>
      </c>
      <c r="CX108">
        <v>58</v>
      </c>
      <c r="CY108">
        <v>47</v>
      </c>
      <c r="CZ108">
        <v>26</v>
      </c>
      <c r="DA108">
        <v>1</v>
      </c>
      <c r="DB108">
        <v>0</v>
      </c>
      <c r="DC108">
        <v>0</v>
      </c>
      <c r="DD108">
        <v>0</v>
      </c>
      <c r="DE108">
        <v>0</v>
      </c>
      <c r="DF108">
        <v>6</v>
      </c>
      <c r="DG108">
        <v>2</v>
      </c>
      <c r="DH108">
        <v>2</v>
      </c>
      <c r="DI108">
        <v>0</v>
      </c>
      <c r="DJ108">
        <v>0</v>
      </c>
      <c r="DK108">
        <v>1</v>
      </c>
      <c r="DL108">
        <v>10</v>
      </c>
      <c r="DM108">
        <v>1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 t="s">
        <v>587</v>
      </c>
      <c r="EF108">
        <v>37.759998321533203</v>
      </c>
      <c r="EG108">
        <v>37.830001831054688</v>
      </c>
      <c r="EH108">
        <v>38.389999389648438</v>
      </c>
      <c r="EI108">
        <v>37.779998779296882</v>
      </c>
      <c r="EJ108">
        <v>37.909999847412109</v>
      </c>
      <c r="EK108" s="2">
        <f t="shared" si="43"/>
        <v>1.850475974971233E-3</v>
      </c>
      <c r="EL108" s="2">
        <f t="shared" si="44"/>
        <v>1.4587068702708761E-2</v>
      </c>
      <c r="EM108" s="2">
        <f t="shared" si="45"/>
        <v>1.3217829589624586E-3</v>
      </c>
      <c r="EN108" s="2">
        <f t="shared" si="46"/>
        <v>3.4292025491554634E-3</v>
      </c>
      <c r="EO108">
        <v>139</v>
      </c>
      <c r="EP108">
        <v>26</v>
      </c>
      <c r="EQ108">
        <v>18</v>
      </c>
      <c r="ER108">
        <v>0</v>
      </c>
      <c r="ES108">
        <v>0</v>
      </c>
      <c r="ET108">
        <v>1</v>
      </c>
      <c r="EU108">
        <v>18</v>
      </c>
      <c r="EV108">
        <v>0</v>
      </c>
      <c r="EW108">
        <v>0</v>
      </c>
      <c r="EX108">
        <v>33</v>
      </c>
      <c r="EY108">
        <v>0</v>
      </c>
      <c r="EZ108">
        <v>0</v>
      </c>
      <c r="FA108">
        <v>0</v>
      </c>
      <c r="FB108">
        <v>0</v>
      </c>
      <c r="FC108">
        <v>1</v>
      </c>
      <c r="FD108">
        <v>1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 t="s">
        <v>588</v>
      </c>
      <c r="FX108">
        <v>37.909999847412109</v>
      </c>
      <c r="FY108">
        <v>37.909999847412109</v>
      </c>
      <c r="FZ108">
        <v>38.009998321533203</v>
      </c>
      <c r="GA108">
        <v>37.369998931884773</v>
      </c>
      <c r="GB108">
        <v>37.430000305175781</v>
      </c>
      <c r="GC108">
        <v>561</v>
      </c>
      <c r="GD108">
        <v>254</v>
      </c>
      <c r="GE108">
        <v>374</v>
      </c>
      <c r="GF108">
        <v>43</v>
      </c>
      <c r="GG108">
        <v>0</v>
      </c>
      <c r="GH108">
        <v>28</v>
      </c>
      <c r="GI108">
        <v>0</v>
      </c>
      <c r="GJ108">
        <v>27</v>
      </c>
      <c r="GK108">
        <v>0</v>
      </c>
      <c r="GL108">
        <v>63</v>
      </c>
      <c r="GM108">
        <v>0</v>
      </c>
      <c r="GN108">
        <v>0</v>
      </c>
      <c r="GO108">
        <v>1</v>
      </c>
      <c r="GP108">
        <v>0</v>
      </c>
      <c r="GQ108">
        <v>1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2.7</v>
      </c>
      <c r="GX108" t="s">
        <v>243</v>
      </c>
      <c r="GY108">
        <v>5509485</v>
      </c>
      <c r="GZ108">
        <v>7465500</v>
      </c>
      <c r="HA108">
        <v>0.22600000000000001</v>
      </c>
      <c r="HB108">
        <v>0.81399999999999995</v>
      </c>
      <c r="HC108">
        <v>1.71</v>
      </c>
      <c r="HD108">
        <v>5.49</v>
      </c>
      <c r="HE108">
        <v>0.20799999</v>
      </c>
      <c r="HF108" s="2">
        <f t="shared" si="47"/>
        <v>0</v>
      </c>
      <c r="HG108" s="2">
        <f t="shared" si="48"/>
        <v>2.6308465808176917E-3</v>
      </c>
      <c r="HH108" s="2">
        <f t="shared" si="49"/>
        <v>1.42442869348679E-2</v>
      </c>
      <c r="HI108" s="2">
        <f t="shared" si="50"/>
        <v>1.6030289287150001E-3</v>
      </c>
      <c r="HJ108" s="3">
        <f t="shared" si="51"/>
        <v>38.109996795654297</v>
      </c>
      <c r="HK108" t="str">
        <f t="shared" si="52"/>
        <v>KR</v>
      </c>
    </row>
    <row r="109" spans="1:219" hidden="1" x14ac:dyDescent="0.25">
      <c r="A109">
        <v>100</v>
      </c>
      <c r="B109" t="s">
        <v>589</v>
      </c>
      <c r="C109">
        <v>9</v>
      </c>
      <c r="D109">
        <v>0</v>
      </c>
      <c r="E109">
        <v>6</v>
      </c>
      <c r="F109">
        <v>0</v>
      </c>
      <c r="G109" t="s">
        <v>218</v>
      </c>
      <c r="H109" t="s">
        <v>218</v>
      </c>
      <c r="I109">
        <v>6</v>
      </c>
      <c r="J109">
        <v>0</v>
      </c>
      <c r="K109" t="s">
        <v>218</v>
      </c>
      <c r="L109" t="s">
        <v>218</v>
      </c>
      <c r="M109">
        <v>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1</v>
      </c>
      <c r="W109">
        <v>2</v>
      </c>
      <c r="X109">
        <v>4</v>
      </c>
      <c r="Y109">
        <v>16</v>
      </c>
      <c r="Z109">
        <v>172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2</v>
      </c>
      <c r="AN109">
        <v>0</v>
      </c>
      <c r="AO109">
        <v>0</v>
      </c>
      <c r="AP109">
        <v>0</v>
      </c>
      <c r="AQ109">
        <v>1</v>
      </c>
      <c r="AR109">
        <v>0</v>
      </c>
      <c r="AS109">
        <v>0</v>
      </c>
      <c r="AT109">
        <v>0</v>
      </c>
      <c r="AU109" t="s">
        <v>510</v>
      </c>
      <c r="AV109">
        <v>210.7200012207031</v>
      </c>
      <c r="AW109">
        <v>211.05999755859369</v>
      </c>
      <c r="AX109">
        <v>211.21000671386719</v>
      </c>
      <c r="AY109">
        <v>208.2200012207031</v>
      </c>
      <c r="AZ109">
        <v>209.72999572753901</v>
      </c>
      <c r="BA109" s="2">
        <f t="shared" si="35"/>
        <v>1.6108989947097863E-3</v>
      </c>
      <c r="BB109" s="2">
        <f t="shared" si="36"/>
        <v>7.1023697033789635E-4</v>
      </c>
      <c r="BC109" s="2">
        <f t="shared" si="37"/>
        <v>1.3455872125186397E-2</v>
      </c>
      <c r="BD109" s="2">
        <f t="shared" si="38"/>
        <v>7.1997069451026352E-3</v>
      </c>
      <c r="BE109">
        <v>1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1</v>
      </c>
      <c r="BR109">
        <v>193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1</v>
      </c>
      <c r="CF109">
        <v>0</v>
      </c>
      <c r="CG109">
        <v>0</v>
      </c>
      <c r="CH109">
        <v>0</v>
      </c>
      <c r="CI109">
        <v>1</v>
      </c>
      <c r="CJ109">
        <v>0</v>
      </c>
      <c r="CK109">
        <v>0</v>
      </c>
      <c r="CL109">
        <v>0</v>
      </c>
      <c r="CM109" t="s">
        <v>590</v>
      </c>
      <c r="CN109">
        <v>209.72999572753901</v>
      </c>
      <c r="CO109">
        <v>209.38999938964841</v>
      </c>
      <c r="CP109">
        <v>210.3999938964844</v>
      </c>
      <c r="CQ109">
        <v>207.50999450683599</v>
      </c>
      <c r="CR109">
        <v>210.19999694824219</v>
      </c>
      <c r="CS109" s="2">
        <f t="shared" si="39"/>
        <v>-1.6237467829487429E-3</v>
      </c>
      <c r="CT109" s="2">
        <f t="shared" si="40"/>
        <v>4.8003542591968928E-3</v>
      </c>
      <c r="CU109" s="2">
        <f t="shared" si="41"/>
        <v>8.9784845899634202E-3</v>
      </c>
      <c r="CV109" s="2">
        <f t="shared" si="42"/>
        <v>1.2797347671077985E-2</v>
      </c>
      <c r="CW109">
        <v>34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16</v>
      </c>
      <c r="DG109">
        <v>20</v>
      </c>
      <c r="DH109">
        <v>19</v>
      </c>
      <c r="DI109">
        <v>31</v>
      </c>
      <c r="DJ109">
        <v>84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 t="s">
        <v>352</v>
      </c>
      <c r="EF109">
        <v>210.19999694824219</v>
      </c>
      <c r="EG109">
        <v>210.1199951171875</v>
      </c>
      <c r="EH109">
        <v>212.21000671386719</v>
      </c>
      <c r="EI109">
        <v>209.49000549316409</v>
      </c>
      <c r="EJ109">
        <v>212.05000305175781</v>
      </c>
      <c r="EK109" s="2">
        <f t="shared" si="43"/>
        <v>-3.8074354137540567E-4</v>
      </c>
      <c r="EL109" s="2">
        <f t="shared" si="44"/>
        <v>9.8487890794789479E-3</v>
      </c>
      <c r="EM109" s="2">
        <f t="shared" si="45"/>
        <v>2.9982373817972752E-3</v>
      </c>
      <c r="EN109" s="2">
        <f t="shared" si="46"/>
        <v>1.2072612693944995E-2</v>
      </c>
      <c r="EO109">
        <v>30</v>
      </c>
      <c r="EP109">
        <v>159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8</v>
      </c>
      <c r="EY109">
        <v>2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 t="s">
        <v>587</v>
      </c>
      <c r="FX109">
        <v>212.05000305175781</v>
      </c>
      <c r="FY109">
        <v>210.96000671386719</v>
      </c>
      <c r="FZ109">
        <v>212.19999694824219</v>
      </c>
      <c r="GA109">
        <v>209.9700012207031</v>
      </c>
      <c r="GB109">
        <v>210.71000671386719</v>
      </c>
      <c r="GC109">
        <v>225</v>
      </c>
      <c r="GD109">
        <v>569</v>
      </c>
      <c r="GE109">
        <v>223</v>
      </c>
      <c r="GF109">
        <v>180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449</v>
      </c>
      <c r="GM109">
        <v>0</v>
      </c>
      <c r="GN109">
        <v>84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2</v>
      </c>
      <c r="GX109" t="s">
        <v>218</v>
      </c>
      <c r="GY109">
        <v>889265</v>
      </c>
      <c r="GZ109">
        <v>874757</v>
      </c>
      <c r="HA109">
        <v>1.262</v>
      </c>
      <c r="HB109">
        <v>1.5720000000000001</v>
      </c>
      <c r="HC109">
        <v>1.56</v>
      </c>
      <c r="HD109">
        <v>1.86</v>
      </c>
      <c r="HE109">
        <v>0.65510005000000004</v>
      </c>
      <c r="HF109" s="2">
        <f t="shared" si="47"/>
        <v>-5.1668387523755577E-3</v>
      </c>
      <c r="HG109" s="2">
        <f t="shared" si="48"/>
        <v>5.8434978897641265E-3</v>
      </c>
      <c r="HH109" s="2">
        <f t="shared" si="49"/>
        <v>4.6928586540427863E-3</v>
      </c>
      <c r="HI109" s="2">
        <f t="shared" si="50"/>
        <v>3.5119617938648151E-3</v>
      </c>
      <c r="HJ109" s="3">
        <f t="shared" si="51"/>
        <v>213.43998718261719</v>
      </c>
      <c r="HK109" t="str">
        <f t="shared" si="52"/>
        <v>LHX</v>
      </c>
    </row>
    <row r="110" spans="1:219" hidden="1" x14ac:dyDescent="0.25">
      <c r="A110">
        <v>101</v>
      </c>
      <c r="B110" t="s">
        <v>591</v>
      </c>
      <c r="C110">
        <v>9</v>
      </c>
      <c r="D110">
        <v>0</v>
      </c>
      <c r="E110">
        <v>6</v>
      </c>
      <c r="F110">
        <v>0</v>
      </c>
      <c r="G110" t="s">
        <v>218</v>
      </c>
      <c r="H110" t="s">
        <v>218</v>
      </c>
      <c r="I110">
        <v>6</v>
      </c>
      <c r="J110">
        <v>0</v>
      </c>
      <c r="K110" t="s">
        <v>218</v>
      </c>
      <c r="L110" t="s">
        <v>218</v>
      </c>
      <c r="M110">
        <v>118</v>
      </c>
      <c r="N110">
        <v>60</v>
      </c>
      <c r="O110">
        <v>7</v>
      </c>
      <c r="P110">
        <v>0</v>
      </c>
      <c r="Q110">
        <v>0</v>
      </c>
      <c r="R110">
        <v>1</v>
      </c>
      <c r="S110">
        <v>7</v>
      </c>
      <c r="T110">
        <v>0</v>
      </c>
      <c r="U110">
        <v>0</v>
      </c>
      <c r="V110">
        <v>11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 t="s">
        <v>535</v>
      </c>
      <c r="AV110">
        <v>48.790000915527337</v>
      </c>
      <c r="AW110">
        <v>48.869998931884773</v>
      </c>
      <c r="AX110">
        <v>49.200000762939453</v>
      </c>
      <c r="AY110">
        <v>48.189998626708977</v>
      </c>
      <c r="AZ110">
        <v>49.119998931884773</v>
      </c>
      <c r="BA110" s="2">
        <f t="shared" si="35"/>
        <v>1.6369555577223638E-3</v>
      </c>
      <c r="BB110" s="2">
        <f t="shared" si="36"/>
        <v>6.7073541857189944E-3</v>
      </c>
      <c r="BC110" s="2">
        <f t="shared" si="37"/>
        <v>1.3914473501904112E-2</v>
      </c>
      <c r="BD110" s="2">
        <f t="shared" si="38"/>
        <v>1.8933231380266036E-2</v>
      </c>
      <c r="BE110">
        <v>113</v>
      </c>
      <c r="BF110">
        <v>20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33</v>
      </c>
      <c r="BO110">
        <v>14</v>
      </c>
      <c r="BP110">
        <v>8</v>
      </c>
      <c r="BQ110">
        <v>7</v>
      </c>
      <c r="BR110">
        <v>21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21</v>
      </c>
      <c r="BZ110">
        <v>0</v>
      </c>
      <c r="CA110">
        <v>0</v>
      </c>
      <c r="CB110">
        <v>0</v>
      </c>
      <c r="CC110">
        <v>1</v>
      </c>
      <c r="CD110">
        <v>0</v>
      </c>
      <c r="CE110">
        <v>1</v>
      </c>
      <c r="CF110">
        <v>0</v>
      </c>
      <c r="CG110">
        <v>5</v>
      </c>
      <c r="CH110">
        <v>5</v>
      </c>
      <c r="CI110">
        <v>1</v>
      </c>
      <c r="CJ110">
        <v>0</v>
      </c>
      <c r="CK110">
        <v>1</v>
      </c>
      <c r="CL110">
        <v>1</v>
      </c>
      <c r="CM110" t="s">
        <v>556</v>
      </c>
      <c r="CN110">
        <v>49.119998931884773</v>
      </c>
      <c r="CO110">
        <v>49.009998321533203</v>
      </c>
      <c r="CP110">
        <v>49.319999694824219</v>
      </c>
      <c r="CQ110">
        <v>48.360000610351563</v>
      </c>
      <c r="CR110">
        <v>48.790000915527337</v>
      </c>
      <c r="CS110" s="2">
        <f t="shared" si="39"/>
        <v>-2.2444524407021493E-3</v>
      </c>
      <c r="CT110" s="2">
        <f t="shared" si="40"/>
        <v>6.2855104462530287E-3</v>
      </c>
      <c r="CU110" s="2">
        <f t="shared" si="41"/>
        <v>1.326255322265657E-2</v>
      </c>
      <c r="CV110" s="2">
        <f t="shared" si="42"/>
        <v>8.8132874996303956E-3</v>
      </c>
      <c r="CW110">
        <v>25</v>
      </c>
      <c r="CX110">
        <v>7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4</v>
      </c>
      <c r="DG110">
        <v>0</v>
      </c>
      <c r="DH110">
        <v>7</v>
      </c>
      <c r="DI110">
        <v>3</v>
      </c>
      <c r="DJ110">
        <v>153</v>
      </c>
      <c r="DK110">
        <v>0</v>
      </c>
      <c r="DL110">
        <v>0</v>
      </c>
      <c r="DM110">
        <v>0</v>
      </c>
      <c r="DN110">
        <v>0</v>
      </c>
      <c r="DO110">
        <v>9</v>
      </c>
      <c r="DP110">
        <v>0</v>
      </c>
      <c r="DQ110">
        <v>0</v>
      </c>
      <c r="DR110">
        <v>0</v>
      </c>
      <c r="DS110">
        <v>1</v>
      </c>
      <c r="DT110">
        <v>0</v>
      </c>
      <c r="DU110">
        <v>0</v>
      </c>
      <c r="DV110">
        <v>0</v>
      </c>
      <c r="DW110">
        <v>32</v>
      </c>
      <c r="DX110">
        <v>10</v>
      </c>
      <c r="DY110">
        <v>0</v>
      </c>
      <c r="DZ110">
        <v>0</v>
      </c>
      <c r="EA110">
        <v>1</v>
      </c>
      <c r="EB110">
        <v>1</v>
      </c>
      <c r="EC110">
        <v>0</v>
      </c>
      <c r="ED110">
        <v>0</v>
      </c>
      <c r="EE110" t="s">
        <v>592</v>
      </c>
      <c r="EF110">
        <v>48.790000915527337</v>
      </c>
      <c r="EG110">
        <v>48.970001220703118</v>
      </c>
      <c r="EH110">
        <v>50.419998168945313</v>
      </c>
      <c r="EI110">
        <v>48.770000457763672</v>
      </c>
      <c r="EJ110">
        <v>50.259998321533203</v>
      </c>
      <c r="EK110" s="2">
        <f t="shared" si="43"/>
        <v>3.6757259687321131E-3</v>
      </c>
      <c r="EL110" s="2">
        <f t="shared" si="44"/>
        <v>2.8758369712422516E-2</v>
      </c>
      <c r="EM110" s="2">
        <f t="shared" si="45"/>
        <v>4.0841486206639743E-3</v>
      </c>
      <c r="EN110" s="2">
        <f t="shared" si="46"/>
        <v>2.9645800110008391E-2</v>
      </c>
      <c r="EO110">
        <v>2</v>
      </c>
      <c r="EP110">
        <v>5</v>
      </c>
      <c r="EQ110">
        <v>17</v>
      </c>
      <c r="ER110">
        <v>86</v>
      </c>
      <c r="ES110">
        <v>82</v>
      </c>
      <c r="ET110">
        <v>0</v>
      </c>
      <c r="EU110">
        <v>0</v>
      </c>
      <c r="EV110">
        <v>0</v>
      </c>
      <c r="EW110">
        <v>0</v>
      </c>
      <c r="EX110">
        <v>2</v>
      </c>
      <c r="EY110">
        <v>0</v>
      </c>
      <c r="EZ110">
        <v>0</v>
      </c>
      <c r="FA110">
        <v>0</v>
      </c>
      <c r="FB110">
        <v>0</v>
      </c>
      <c r="FC110">
        <v>1</v>
      </c>
      <c r="FD110">
        <v>2</v>
      </c>
      <c r="FE110">
        <v>1</v>
      </c>
      <c r="FF110">
        <v>2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 t="s">
        <v>593</v>
      </c>
      <c r="FX110">
        <v>50.259998321533203</v>
      </c>
      <c r="FY110">
        <v>50.069999694824219</v>
      </c>
      <c r="FZ110">
        <v>50.790000915527337</v>
      </c>
      <c r="GA110">
        <v>49.540000915527337</v>
      </c>
      <c r="GB110">
        <v>49.680000305175781</v>
      </c>
      <c r="GC110">
        <v>542</v>
      </c>
      <c r="GD110">
        <v>263</v>
      </c>
      <c r="GE110">
        <v>224</v>
      </c>
      <c r="GF110">
        <v>169</v>
      </c>
      <c r="GG110">
        <v>0</v>
      </c>
      <c r="GH110">
        <v>168</v>
      </c>
      <c r="GI110">
        <v>0</v>
      </c>
      <c r="GJ110">
        <v>168</v>
      </c>
      <c r="GK110">
        <v>2</v>
      </c>
      <c r="GL110">
        <v>174</v>
      </c>
      <c r="GM110">
        <v>2</v>
      </c>
      <c r="GN110">
        <v>153</v>
      </c>
      <c r="GO110">
        <v>1</v>
      </c>
      <c r="GP110">
        <v>0</v>
      </c>
      <c r="GQ110">
        <v>0</v>
      </c>
      <c r="GR110">
        <v>0</v>
      </c>
      <c r="GS110">
        <v>1</v>
      </c>
      <c r="GT110">
        <v>0</v>
      </c>
      <c r="GU110">
        <v>1</v>
      </c>
      <c r="GV110">
        <v>0</v>
      </c>
      <c r="GW110">
        <v>2.5</v>
      </c>
      <c r="GX110" t="s">
        <v>218</v>
      </c>
      <c r="GY110">
        <v>879105</v>
      </c>
      <c r="GZ110">
        <v>719142</v>
      </c>
      <c r="HA110">
        <v>0.90700000000000003</v>
      </c>
      <c r="HB110">
        <v>1.6020000000000001</v>
      </c>
      <c r="HC110">
        <v>3.8</v>
      </c>
      <c r="HD110">
        <v>5.55</v>
      </c>
      <c r="HE110">
        <v>0.87909999999999999</v>
      </c>
      <c r="HF110" s="2">
        <f t="shared" si="47"/>
        <v>-3.7946600332938729E-3</v>
      </c>
      <c r="HG110" s="2">
        <f t="shared" si="48"/>
        <v>1.417604268014494E-2</v>
      </c>
      <c r="HH110" s="2">
        <f t="shared" si="49"/>
        <v>1.0585156431540121E-2</v>
      </c>
      <c r="HI110" s="2">
        <f t="shared" si="50"/>
        <v>2.8180231237611153E-3</v>
      </c>
      <c r="HJ110" s="3">
        <f t="shared" si="51"/>
        <v>51.510002136230455</v>
      </c>
      <c r="HK110" t="str">
        <f t="shared" si="52"/>
        <v>LEG</v>
      </c>
    </row>
    <row r="111" spans="1:219" hidden="1" x14ac:dyDescent="0.25">
      <c r="A111">
        <v>102</v>
      </c>
      <c r="B111" t="s">
        <v>594</v>
      </c>
      <c r="C111">
        <v>9</v>
      </c>
      <c r="D111">
        <v>0</v>
      </c>
      <c r="E111">
        <v>5</v>
      </c>
      <c r="F111">
        <v>1</v>
      </c>
      <c r="G111" t="s">
        <v>218</v>
      </c>
      <c r="H111" t="s">
        <v>218</v>
      </c>
      <c r="I111">
        <v>6</v>
      </c>
      <c r="J111">
        <v>0</v>
      </c>
      <c r="K111" t="s">
        <v>218</v>
      </c>
      <c r="L111" t="s">
        <v>218</v>
      </c>
      <c r="M111">
        <v>35</v>
      </c>
      <c r="N111">
        <v>30</v>
      </c>
      <c r="O111">
        <v>27</v>
      </c>
      <c r="P111">
        <v>6</v>
      </c>
      <c r="Q111">
        <v>28</v>
      </c>
      <c r="R111">
        <v>2</v>
      </c>
      <c r="S111">
        <v>14</v>
      </c>
      <c r="T111">
        <v>0</v>
      </c>
      <c r="U111">
        <v>0</v>
      </c>
      <c r="V111">
        <v>21</v>
      </c>
      <c r="W111">
        <v>10</v>
      </c>
      <c r="X111">
        <v>8</v>
      </c>
      <c r="Y111">
        <v>2</v>
      </c>
      <c r="Z111">
        <v>6</v>
      </c>
      <c r="AA111">
        <v>2</v>
      </c>
      <c r="AB111">
        <v>47</v>
      </c>
      <c r="AC111">
        <v>1</v>
      </c>
      <c r="AD111">
        <v>47</v>
      </c>
      <c r="AE111">
        <v>39</v>
      </c>
      <c r="AF111">
        <v>14</v>
      </c>
      <c r="AG111">
        <v>6</v>
      </c>
      <c r="AH111">
        <v>6</v>
      </c>
      <c r="AI111">
        <v>1</v>
      </c>
      <c r="AJ111">
        <v>1</v>
      </c>
      <c r="AK111">
        <v>1</v>
      </c>
      <c r="AL111">
        <v>1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 t="s">
        <v>236</v>
      </c>
      <c r="AV111">
        <v>168.7799987792969</v>
      </c>
      <c r="AW111">
        <v>169.55999755859381</v>
      </c>
      <c r="AX111">
        <v>170.4700012207031</v>
      </c>
      <c r="AY111">
        <v>166.05000305175781</v>
      </c>
      <c r="AZ111">
        <v>170.19999694824219</v>
      </c>
      <c r="BA111" s="2">
        <f t="shared" si="35"/>
        <v>4.6001344098118846E-3</v>
      </c>
      <c r="BB111" s="2">
        <f t="shared" si="36"/>
        <v>5.3382041156386784E-3</v>
      </c>
      <c r="BC111" s="2">
        <f t="shared" si="37"/>
        <v>2.0700604844152926E-2</v>
      </c>
      <c r="BD111" s="2">
        <f t="shared" si="38"/>
        <v>2.4383043307259267E-2</v>
      </c>
      <c r="BE111">
        <v>11</v>
      </c>
      <c r="BF111">
        <v>2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12</v>
      </c>
      <c r="BO111">
        <v>2</v>
      </c>
      <c r="BP111">
        <v>2</v>
      </c>
      <c r="BQ111">
        <v>1</v>
      </c>
      <c r="BR111">
        <v>104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1</v>
      </c>
      <c r="CD111">
        <v>0</v>
      </c>
      <c r="CE111">
        <v>1</v>
      </c>
      <c r="CF111">
        <v>0</v>
      </c>
      <c r="CG111">
        <v>73</v>
      </c>
      <c r="CH111">
        <v>0</v>
      </c>
      <c r="CI111">
        <v>1</v>
      </c>
      <c r="CJ111">
        <v>0</v>
      </c>
      <c r="CK111">
        <v>1</v>
      </c>
      <c r="CL111">
        <v>1</v>
      </c>
      <c r="CM111" t="s">
        <v>276</v>
      </c>
      <c r="CN111">
        <v>170.19999694824219</v>
      </c>
      <c r="CO111">
        <v>171</v>
      </c>
      <c r="CP111">
        <v>171</v>
      </c>
      <c r="CQ111">
        <v>160.3699951171875</v>
      </c>
      <c r="CR111">
        <v>163.6600036621094</v>
      </c>
      <c r="CS111" s="2">
        <f t="shared" si="39"/>
        <v>4.6783804196363077E-3</v>
      </c>
      <c r="CT111" s="2">
        <f t="shared" si="40"/>
        <v>0</v>
      </c>
      <c r="CU111" s="2">
        <f t="shared" si="41"/>
        <v>6.2163771244517552E-2</v>
      </c>
      <c r="CV111" s="2">
        <f t="shared" si="42"/>
        <v>2.0102703600779703E-2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1</v>
      </c>
      <c r="DG111">
        <v>0</v>
      </c>
      <c r="DH111">
        <v>0</v>
      </c>
      <c r="DI111">
        <v>0</v>
      </c>
      <c r="DJ111">
        <v>153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1</v>
      </c>
      <c r="DX111">
        <v>0</v>
      </c>
      <c r="DY111">
        <v>0</v>
      </c>
      <c r="DZ111">
        <v>0</v>
      </c>
      <c r="EA111">
        <v>1</v>
      </c>
      <c r="EB111">
        <v>0</v>
      </c>
      <c r="EC111">
        <v>0</v>
      </c>
      <c r="ED111">
        <v>0</v>
      </c>
      <c r="EE111" t="s">
        <v>595</v>
      </c>
      <c r="EF111">
        <v>163.6600036621094</v>
      </c>
      <c r="EG111">
        <v>162.96000671386719</v>
      </c>
      <c r="EH111">
        <v>170.44000244140619</v>
      </c>
      <c r="EI111">
        <v>162.96000671386719</v>
      </c>
      <c r="EJ111">
        <v>166.83000183105469</v>
      </c>
      <c r="EK111" s="2">
        <f t="shared" si="43"/>
        <v>-4.2955137420392919E-3</v>
      </c>
      <c r="EL111" s="2">
        <f t="shared" si="44"/>
        <v>4.3886385944581718E-2</v>
      </c>
      <c r="EM111" s="2">
        <f t="shared" si="45"/>
        <v>0</v>
      </c>
      <c r="EN111" s="2">
        <f t="shared" si="46"/>
        <v>2.3197237155859751E-2</v>
      </c>
      <c r="EO111">
        <v>1</v>
      </c>
      <c r="EP111">
        <v>7</v>
      </c>
      <c r="EQ111">
        <v>3</v>
      </c>
      <c r="ER111">
        <v>12</v>
      </c>
      <c r="ES111">
        <v>133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 t="s">
        <v>596</v>
      </c>
      <c r="FX111">
        <v>166.83000183105469</v>
      </c>
      <c r="FY111">
        <v>164.4700012207031</v>
      </c>
      <c r="FZ111">
        <v>166.3800048828125</v>
      </c>
      <c r="GA111">
        <v>161.24000549316409</v>
      </c>
      <c r="GB111">
        <v>164.94999694824219</v>
      </c>
      <c r="GC111">
        <v>295</v>
      </c>
      <c r="GD111">
        <v>322</v>
      </c>
      <c r="GE111">
        <v>156</v>
      </c>
      <c r="GF111">
        <v>154</v>
      </c>
      <c r="GG111">
        <v>0</v>
      </c>
      <c r="GH111">
        <v>179</v>
      </c>
      <c r="GI111">
        <v>0</v>
      </c>
      <c r="GJ111">
        <v>145</v>
      </c>
      <c r="GK111">
        <v>47</v>
      </c>
      <c r="GL111">
        <v>263</v>
      </c>
      <c r="GM111">
        <v>0</v>
      </c>
      <c r="GN111">
        <v>153</v>
      </c>
      <c r="GO111">
        <v>2</v>
      </c>
      <c r="GP111">
        <v>0</v>
      </c>
      <c r="GQ111">
        <v>1</v>
      </c>
      <c r="GR111">
        <v>0</v>
      </c>
      <c r="GS111">
        <v>1</v>
      </c>
      <c r="GT111">
        <v>0</v>
      </c>
      <c r="GU111">
        <v>1</v>
      </c>
      <c r="GV111">
        <v>0</v>
      </c>
      <c r="GW111">
        <v>3.1</v>
      </c>
      <c r="GX111" t="s">
        <v>243</v>
      </c>
      <c r="GY111">
        <v>243666</v>
      </c>
      <c r="GZ111">
        <v>258114</v>
      </c>
      <c r="HA111">
        <v>1.7669999999999999</v>
      </c>
      <c r="HB111">
        <v>20.105</v>
      </c>
      <c r="HC111">
        <v>0.96</v>
      </c>
      <c r="HD111">
        <v>5.01</v>
      </c>
      <c r="HE111">
        <v>0</v>
      </c>
      <c r="HF111" s="2">
        <f t="shared" si="47"/>
        <v>-1.434912502484087E-2</v>
      </c>
      <c r="HG111" s="2">
        <f t="shared" si="48"/>
        <v>1.1479766835291838E-2</v>
      </c>
      <c r="HH111" s="2">
        <f t="shared" si="49"/>
        <v>1.9638813787109188E-2</v>
      </c>
      <c r="HI111" s="2">
        <f t="shared" si="50"/>
        <v>2.2491612753665069E-2</v>
      </c>
      <c r="HJ111" s="3">
        <f t="shared" si="51"/>
        <v>168.2900085449219</v>
      </c>
      <c r="HK111" t="str">
        <f t="shared" si="52"/>
        <v>LGIH</v>
      </c>
    </row>
    <row r="112" spans="1:219" hidden="1" x14ac:dyDescent="0.25">
      <c r="A112">
        <v>103</v>
      </c>
      <c r="B112" t="s">
        <v>597</v>
      </c>
      <c r="C112">
        <v>9</v>
      </c>
      <c r="D112">
        <v>0</v>
      </c>
      <c r="E112">
        <v>6</v>
      </c>
      <c r="F112">
        <v>0</v>
      </c>
      <c r="G112" t="s">
        <v>218</v>
      </c>
      <c r="H112" t="s">
        <v>218</v>
      </c>
      <c r="I112">
        <v>6</v>
      </c>
      <c r="J112">
        <v>0</v>
      </c>
      <c r="K112" t="s">
        <v>218</v>
      </c>
      <c r="L112" t="s">
        <v>218</v>
      </c>
      <c r="M112">
        <v>31</v>
      </c>
      <c r="N112">
        <v>65</v>
      </c>
      <c r="O112">
        <v>37</v>
      </c>
      <c r="P112">
        <v>0</v>
      </c>
      <c r="Q112">
        <v>0</v>
      </c>
      <c r="R112">
        <v>1</v>
      </c>
      <c r="S112">
        <v>37</v>
      </c>
      <c r="T112">
        <v>0</v>
      </c>
      <c r="U112">
        <v>0</v>
      </c>
      <c r="V112">
        <v>9</v>
      </c>
      <c r="W112">
        <v>1</v>
      </c>
      <c r="X112">
        <v>0</v>
      </c>
      <c r="Y112">
        <v>0</v>
      </c>
      <c r="Z112">
        <v>0</v>
      </c>
      <c r="AA112">
        <v>1</v>
      </c>
      <c r="AB112">
        <v>1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 t="s">
        <v>393</v>
      </c>
      <c r="AV112">
        <v>203.52000427246091</v>
      </c>
      <c r="AW112">
        <v>202.86000061035159</v>
      </c>
      <c r="AX112">
        <v>205.71000671386719</v>
      </c>
      <c r="AY112">
        <v>200.32000732421881</v>
      </c>
      <c r="AZ112">
        <v>204.75</v>
      </c>
      <c r="BA112" s="2">
        <f t="shared" si="35"/>
        <v>-3.253493345773073E-3</v>
      </c>
      <c r="BB112" s="2">
        <f t="shared" si="36"/>
        <v>1.3854484519461474E-2</v>
      </c>
      <c r="BC112" s="2">
        <f t="shared" si="37"/>
        <v>1.2520917275414711E-2</v>
      </c>
      <c r="BD112" s="2">
        <f t="shared" si="38"/>
        <v>2.1636105864621169E-2</v>
      </c>
      <c r="BE112">
        <v>28</v>
      </c>
      <c r="BF112">
        <v>37</v>
      </c>
      <c r="BG112">
        <v>15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16</v>
      </c>
      <c r="BO112">
        <v>5</v>
      </c>
      <c r="BP112">
        <v>1</v>
      </c>
      <c r="BQ112">
        <v>7</v>
      </c>
      <c r="BR112">
        <v>13</v>
      </c>
      <c r="BS112">
        <v>1</v>
      </c>
      <c r="BT112">
        <v>42</v>
      </c>
      <c r="BU112">
        <v>0</v>
      </c>
      <c r="BV112">
        <v>0</v>
      </c>
      <c r="BW112">
        <v>1</v>
      </c>
      <c r="BX112">
        <v>0</v>
      </c>
      <c r="BY112">
        <v>13</v>
      </c>
      <c r="BZ112">
        <v>13</v>
      </c>
      <c r="CA112">
        <v>1</v>
      </c>
      <c r="CB112">
        <v>0</v>
      </c>
      <c r="CC112">
        <v>1</v>
      </c>
      <c r="CD112">
        <v>1</v>
      </c>
      <c r="CE112">
        <v>6</v>
      </c>
      <c r="CF112">
        <v>1</v>
      </c>
      <c r="CG112">
        <v>2</v>
      </c>
      <c r="CH112">
        <v>2</v>
      </c>
      <c r="CI112">
        <v>1</v>
      </c>
      <c r="CJ112">
        <v>1</v>
      </c>
      <c r="CK112">
        <v>1</v>
      </c>
      <c r="CL112">
        <v>1</v>
      </c>
      <c r="CM112" t="s">
        <v>270</v>
      </c>
      <c r="CN112">
        <v>204.75</v>
      </c>
      <c r="CO112">
        <v>205.16000366210929</v>
      </c>
      <c r="CP112">
        <v>208.19000244140619</v>
      </c>
      <c r="CQ112">
        <v>203.2200012207031</v>
      </c>
      <c r="CR112">
        <v>206.07000732421881</v>
      </c>
      <c r="CS112" s="2">
        <f t="shared" si="39"/>
        <v>1.9984580561061005E-3</v>
      </c>
      <c r="CT112" s="2">
        <f t="shared" si="40"/>
        <v>1.4554007126973745E-2</v>
      </c>
      <c r="CU112" s="2">
        <f t="shared" si="41"/>
        <v>9.456046045901334E-3</v>
      </c>
      <c r="CV112" s="2">
        <f t="shared" si="42"/>
        <v>1.3830280983256671E-2</v>
      </c>
      <c r="CW112">
        <v>36</v>
      </c>
      <c r="CX112">
        <v>15</v>
      </c>
      <c r="CY112">
        <v>5</v>
      </c>
      <c r="CZ112">
        <v>0</v>
      </c>
      <c r="DA112">
        <v>0</v>
      </c>
      <c r="DB112">
        <v>1</v>
      </c>
      <c r="DC112">
        <v>4</v>
      </c>
      <c r="DD112">
        <v>0</v>
      </c>
      <c r="DE112">
        <v>0</v>
      </c>
      <c r="DF112">
        <v>36</v>
      </c>
      <c r="DG112">
        <v>9</v>
      </c>
      <c r="DH112">
        <v>15</v>
      </c>
      <c r="DI112">
        <v>13</v>
      </c>
      <c r="DJ112">
        <v>12</v>
      </c>
      <c r="DK112">
        <v>2</v>
      </c>
      <c r="DL112">
        <v>1</v>
      </c>
      <c r="DM112">
        <v>0</v>
      </c>
      <c r="DN112">
        <v>0</v>
      </c>
      <c r="DO112">
        <v>15</v>
      </c>
      <c r="DP112">
        <v>4</v>
      </c>
      <c r="DQ112">
        <v>12</v>
      </c>
      <c r="DR112">
        <v>0</v>
      </c>
      <c r="DS112">
        <v>1</v>
      </c>
      <c r="DT112">
        <v>1</v>
      </c>
      <c r="DU112">
        <v>1</v>
      </c>
      <c r="DV112">
        <v>1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 t="s">
        <v>317</v>
      </c>
      <c r="EF112">
        <v>206.07000732421881</v>
      </c>
      <c r="EG112">
        <v>206.44000244140619</v>
      </c>
      <c r="EH112">
        <v>211.00999450683599</v>
      </c>
      <c r="EI112">
        <v>206.44000244140619</v>
      </c>
      <c r="EJ112">
        <v>210.83999633789071</v>
      </c>
      <c r="EK112" s="2">
        <f t="shared" si="43"/>
        <v>1.7922646425679867E-3</v>
      </c>
      <c r="EL112" s="2">
        <f t="shared" si="44"/>
        <v>2.1657704300265923E-2</v>
      </c>
      <c r="EM112" s="2">
        <f t="shared" si="45"/>
        <v>0</v>
      </c>
      <c r="EN112" s="2">
        <f t="shared" si="46"/>
        <v>2.0868876744965958E-2</v>
      </c>
      <c r="EO112">
        <v>0</v>
      </c>
      <c r="EP112">
        <v>10</v>
      </c>
      <c r="EQ112">
        <v>38</v>
      </c>
      <c r="ER112">
        <v>70</v>
      </c>
      <c r="ES112">
        <v>12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 t="s">
        <v>598</v>
      </c>
      <c r="FX112">
        <v>210.83999633789071</v>
      </c>
      <c r="FY112">
        <v>210.88999938964841</v>
      </c>
      <c r="FZ112">
        <v>212.25999450683591</v>
      </c>
      <c r="GA112">
        <v>208.3399963378906</v>
      </c>
      <c r="GB112">
        <v>209.66999816894531</v>
      </c>
      <c r="GC112">
        <v>399</v>
      </c>
      <c r="GD112">
        <v>137</v>
      </c>
      <c r="GE112">
        <v>186</v>
      </c>
      <c r="GF112">
        <v>85</v>
      </c>
      <c r="GG112">
        <v>0</v>
      </c>
      <c r="GH112">
        <v>82</v>
      </c>
      <c r="GI112">
        <v>0</v>
      </c>
      <c r="GJ112">
        <v>82</v>
      </c>
      <c r="GK112">
        <v>0</v>
      </c>
      <c r="GL112">
        <v>25</v>
      </c>
      <c r="GM112">
        <v>0</v>
      </c>
      <c r="GN112">
        <v>12</v>
      </c>
      <c r="GO112">
        <v>2</v>
      </c>
      <c r="GP112">
        <v>1</v>
      </c>
      <c r="GQ112">
        <v>2</v>
      </c>
      <c r="GR112">
        <v>1</v>
      </c>
      <c r="GS112">
        <v>1</v>
      </c>
      <c r="GT112">
        <v>0</v>
      </c>
      <c r="GU112">
        <v>1</v>
      </c>
      <c r="GV112">
        <v>0</v>
      </c>
      <c r="GW112">
        <v>1.5</v>
      </c>
      <c r="GX112" t="s">
        <v>299</v>
      </c>
      <c r="GY112">
        <v>147826</v>
      </c>
      <c r="GZ112">
        <v>131314</v>
      </c>
      <c r="HA112">
        <v>0.879</v>
      </c>
      <c r="HB112">
        <v>0.94899999999999995</v>
      </c>
      <c r="HC112">
        <v>2.38</v>
      </c>
      <c r="HD112">
        <v>3.45</v>
      </c>
      <c r="HE112">
        <v>0</v>
      </c>
      <c r="HF112" s="2">
        <f t="shared" si="47"/>
        <v>2.3710489782546862E-4</v>
      </c>
      <c r="HG112" s="2">
        <f t="shared" si="48"/>
        <v>6.4543256037038477E-3</v>
      </c>
      <c r="HH112" s="2">
        <f t="shared" si="49"/>
        <v>1.2091626246564346E-2</v>
      </c>
      <c r="HI112" s="2">
        <f t="shared" si="50"/>
        <v>6.343310166784244E-3</v>
      </c>
      <c r="HJ112" s="3">
        <f t="shared" si="51"/>
        <v>213.62998962402341</v>
      </c>
      <c r="HK112" t="str">
        <f t="shared" si="52"/>
        <v>LHCG</v>
      </c>
    </row>
    <row r="113" spans="1:219" hidden="1" x14ac:dyDescent="0.25">
      <c r="A113">
        <v>104</v>
      </c>
      <c r="B113" t="s">
        <v>599</v>
      </c>
      <c r="C113">
        <v>9</v>
      </c>
      <c r="D113">
        <v>0</v>
      </c>
      <c r="E113">
        <v>5</v>
      </c>
      <c r="F113">
        <v>1</v>
      </c>
      <c r="G113" t="s">
        <v>218</v>
      </c>
      <c r="H113" t="s">
        <v>218</v>
      </c>
      <c r="I113">
        <v>6</v>
      </c>
      <c r="J113">
        <v>0</v>
      </c>
      <c r="K113" t="s">
        <v>218</v>
      </c>
      <c r="L113" t="s">
        <v>218</v>
      </c>
      <c r="M113">
        <v>8</v>
      </c>
      <c r="N113">
        <v>19</v>
      </c>
      <c r="O113">
        <v>45</v>
      </c>
      <c r="P113">
        <v>62</v>
      </c>
      <c r="Q113">
        <v>61</v>
      </c>
      <c r="R113">
        <v>1</v>
      </c>
      <c r="S113">
        <v>5</v>
      </c>
      <c r="T113">
        <v>0</v>
      </c>
      <c r="U113">
        <v>0</v>
      </c>
      <c r="V113">
        <v>2</v>
      </c>
      <c r="W113">
        <v>0</v>
      </c>
      <c r="X113">
        <v>0</v>
      </c>
      <c r="Y113">
        <v>0</v>
      </c>
      <c r="Z113">
        <v>0</v>
      </c>
      <c r="AA113">
        <v>2</v>
      </c>
      <c r="AB113">
        <v>2</v>
      </c>
      <c r="AC113">
        <v>1</v>
      </c>
      <c r="AD113">
        <v>2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 t="s">
        <v>600</v>
      </c>
      <c r="AV113">
        <v>12.60000038146973</v>
      </c>
      <c r="AW113">
        <v>12.63000011444092</v>
      </c>
      <c r="AX113">
        <v>12.77999973297119</v>
      </c>
      <c r="AY113">
        <v>12.35999965667725</v>
      </c>
      <c r="AZ113">
        <v>12.67000007629394</v>
      </c>
      <c r="BA113" s="2">
        <f t="shared" si="35"/>
        <v>2.375275748167871E-3</v>
      </c>
      <c r="BB113" s="2">
        <f t="shared" si="36"/>
        <v>1.1737059598153632E-2</v>
      </c>
      <c r="BC113" s="2">
        <f t="shared" si="37"/>
        <v>2.1377708259476269E-2</v>
      </c>
      <c r="BD113" s="2">
        <f t="shared" si="38"/>
        <v>2.4467278433305872E-2</v>
      </c>
      <c r="BE113">
        <v>38</v>
      </c>
      <c r="BF113">
        <v>63</v>
      </c>
      <c r="BG113">
        <v>16</v>
      </c>
      <c r="BH113">
        <v>0</v>
      </c>
      <c r="BI113">
        <v>0</v>
      </c>
      <c r="BJ113">
        <v>1</v>
      </c>
      <c r="BK113">
        <v>1</v>
      </c>
      <c r="BL113">
        <v>0</v>
      </c>
      <c r="BM113">
        <v>0</v>
      </c>
      <c r="BN113">
        <v>6</v>
      </c>
      <c r="BO113">
        <v>4</v>
      </c>
      <c r="BP113">
        <v>12</v>
      </c>
      <c r="BQ113">
        <v>9</v>
      </c>
      <c r="BR113">
        <v>57</v>
      </c>
      <c r="BS113">
        <v>2</v>
      </c>
      <c r="BT113">
        <v>88</v>
      </c>
      <c r="BU113">
        <v>0</v>
      </c>
      <c r="BV113">
        <v>0</v>
      </c>
      <c r="BW113">
        <v>12</v>
      </c>
      <c r="BX113">
        <v>1</v>
      </c>
      <c r="BY113">
        <v>57</v>
      </c>
      <c r="BZ113">
        <v>57</v>
      </c>
      <c r="CA113">
        <v>1</v>
      </c>
      <c r="CB113">
        <v>1</v>
      </c>
      <c r="CC113">
        <v>2</v>
      </c>
      <c r="CD113">
        <v>2</v>
      </c>
      <c r="CE113">
        <v>24</v>
      </c>
      <c r="CF113">
        <v>12</v>
      </c>
      <c r="CG113">
        <v>16</v>
      </c>
      <c r="CH113">
        <v>16</v>
      </c>
      <c r="CI113">
        <v>3</v>
      </c>
      <c r="CJ113">
        <v>1</v>
      </c>
      <c r="CK113">
        <v>3</v>
      </c>
      <c r="CL113">
        <v>2</v>
      </c>
      <c r="CM113" t="s">
        <v>559</v>
      </c>
      <c r="CN113">
        <v>12.67000007629394</v>
      </c>
      <c r="CO113">
        <v>12.5</v>
      </c>
      <c r="CP113">
        <v>12.64000034332275</v>
      </c>
      <c r="CQ113">
        <v>11.960000038146971</v>
      </c>
      <c r="CR113">
        <v>12.27000045776367</v>
      </c>
      <c r="CS113" s="2">
        <f t="shared" si="39"/>
        <v>-1.3600006103515305E-2</v>
      </c>
      <c r="CT113" s="2">
        <f t="shared" si="40"/>
        <v>1.1075976227857276E-2</v>
      </c>
      <c r="CU113" s="2">
        <f t="shared" si="41"/>
        <v>4.3199996948242281E-2</v>
      </c>
      <c r="CV113" s="2">
        <f t="shared" si="42"/>
        <v>2.5264906931649733E-2</v>
      </c>
      <c r="CW113">
        <v>8</v>
      </c>
      <c r="CX113">
        <v>8</v>
      </c>
      <c r="CY113">
        <v>3</v>
      </c>
      <c r="CZ113">
        <v>0</v>
      </c>
      <c r="DA113">
        <v>0</v>
      </c>
      <c r="DB113">
        <v>1</v>
      </c>
      <c r="DC113">
        <v>3</v>
      </c>
      <c r="DD113">
        <v>0</v>
      </c>
      <c r="DE113">
        <v>0</v>
      </c>
      <c r="DF113">
        <v>2</v>
      </c>
      <c r="DG113">
        <v>0</v>
      </c>
      <c r="DH113">
        <v>1</v>
      </c>
      <c r="DI113">
        <v>1</v>
      </c>
      <c r="DJ113">
        <v>176</v>
      </c>
      <c r="DK113">
        <v>0</v>
      </c>
      <c r="DL113">
        <v>0</v>
      </c>
      <c r="DM113">
        <v>0</v>
      </c>
      <c r="DN113">
        <v>0</v>
      </c>
      <c r="DO113">
        <v>11</v>
      </c>
      <c r="DP113">
        <v>3</v>
      </c>
      <c r="DQ113">
        <v>0</v>
      </c>
      <c r="DR113">
        <v>0</v>
      </c>
      <c r="DS113">
        <v>1</v>
      </c>
      <c r="DT113">
        <v>1</v>
      </c>
      <c r="DU113">
        <v>0</v>
      </c>
      <c r="DV113">
        <v>0</v>
      </c>
      <c r="DW113">
        <v>19</v>
      </c>
      <c r="DX113">
        <v>11</v>
      </c>
      <c r="DY113">
        <v>0</v>
      </c>
      <c r="DZ113">
        <v>0</v>
      </c>
      <c r="EA113">
        <v>1</v>
      </c>
      <c r="EB113">
        <v>1</v>
      </c>
      <c r="EC113">
        <v>0</v>
      </c>
      <c r="ED113">
        <v>0</v>
      </c>
      <c r="EE113" t="s">
        <v>601</v>
      </c>
      <c r="EF113">
        <v>12.27000045776367</v>
      </c>
      <c r="EG113">
        <v>12.14999961853027</v>
      </c>
      <c r="EH113">
        <v>12.810000419616699</v>
      </c>
      <c r="EI113">
        <v>11.989999771118161</v>
      </c>
      <c r="EJ113">
        <v>12.760000228881839</v>
      </c>
      <c r="EK113" s="2">
        <f t="shared" si="43"/>
        <v>-9.8766125926772474E-3</v>
      </c>
      <c r="EL113" s="2">
        <f t="shared" si="44"/>
        <v>5.1522309091866392E-2</v>
      </c>
      <c r="EM113" s="2">
        <f t="shared" si="45"/>
        <v>1.3168712134615235E-2</v>
      </c>
      <c r="EN113" s="2">
        <f t="shared" si="46"/>
        <v>6.0344862378670538E-2</v>
      </c>
      <c r="EO113">
        <v>4</v>
      </c>
      <c r="EP113">
        <v>2</v>
      </c>
      <c r="EQ113">
        <v>9</v>
      </c>
      <c r="ER113">
        <v>1</v>
      </c>
      <c r="ES113">
        <v>174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2</v>
      </c>
      <c r="FB113">
        <v>6</v>
      </c>
      <c r="FC113">
        <v>1</v>
      </c>
      <c r="FD113">
        <v>8</v>
      </c>
      <c r="FE113">
        <v>1</v>
      </c>
      <c r="FF113">
        <v>8</v>
      </c>
      <c r="FG113">
        <v>0</v>
      </c>
      <c r="FH113">
        <v>0</v>
      </c>
      <c r="FI113">
        <v>6</v>
      </c>
      <c r="FJ113">
        <v>6</v>
      </c>
      <c r="FK113">
        <v>0</v>
      </c>
      <c r="FL113">
        <v>0</v>
      </c>
      <c r="FM113">
        <v>1</v>
      </c>
      <c r="FN113">
        <v>1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 t="s">
        <v>602</v>
      </c>
      <c r="FX113">
        <v>12.760000228881839</v>
      </c>
      <c r="FY113">
        <v>12.789999961853029</v>
      </c>
      <c r="FZ113">
        <v>13.060000419616699</v>
      </c>
      <c r="GA113">
        <v>12.60999965667725</v>
      </c>
      <c r="GB113">
        <v>12.680000305175779</v>
      </c>
      <c r="GC113">
        <v>521</v>
      </c>
      <c r="GD113">
        <v>278</v>
      </c>
      <c r="GE113">
        <v>209</v>
      </c>
      <c r="GF113">
        <v>188</v>
      </c>
      <c r="GG113">
        <v>0</v>
      </c>
      <c r="GH113">
        <v>298</v>
      </c>
      <c r="GI113">
        <v>0</v>
      </c>
      <c r="GJ113">
        <v>175</v>
      </c>
      <c r="GK113">
        <v>10</v>
      </c>
      <c r="GL113">
        <v>239</v>
      </c>
      <c r="GM113">
        <v>8</v>
      </c>
      <c r="GN113">
        <v>182</v>
      </c>
      <c r="GO113">
        <v>3</v>
      </c>
      <c r="GP113">
        <v>1</v>
      </c>
      <c r="GQ113">
        <v>3</v>
      </c>
      <c r="GR113">
        <v>1</v>
      </c>
      <c r="GS113">
        <v>3</v>
      </c>
      <c r="GT113">
        <v>0</v>
      </c>
      <c r="GU113">
        <v>2</v>
      </c>
      <c r="GV113">
        <v>0</v>
      </c>
      <c r="GW113">
        <v>3.4</v>
      </c>
      <c r="GX113" t="s">
        <v>243</v>
      </c>
      <c r="GY113">
        <v>3096082</v>
      </c>
      <c r="GZ113">
        <v>5181328</v>
      </c>
      <c r="HA113">
        <v>0.28199999999999997</v>
      </c>
      <c r="HB113">
        <v>0.28899999999999998</v>
      </c>
      <c r="HC113">
        <v>-107.14</v>
      </c>
      <c r="HD113">
        <v>3.46</v>
      </c>
      <c r="HF113" s="2">
        <f t="shared" si="47"/>
        <v>2.345561615376468E-3</v>
      </c>
      <c r="HG113" s="2">
        <f t="shared" si="48"/>
        <v>2.067384755655266E-2</v>
      </c>
      <c r="HH113" s="2">
        <f t="shared" si="49"/>
        <v>1.407351882037855E-2</v>
      </c>
      <c r="HI113" s="2">
        <f t="shared" si="50"/>
        <v>5.5205557424125029E-3</v>
      </c>
      <c r="HJ113" s="3">
        <f t="shared" si="51"/>
        <v>13.330000877380369</v>
      </c>
      <c r="HK113" t="str">
        <f t="shared" si="52"/>
        <v>MAC</v>
      </c>
    </row>
    <row r="114" spans="1:219" hidden="1" x14ac:dyDescent="0.25">
      <c r="A114">
        <v>105</v>
      </c>
      <c r="B114" t="s">
        <v>603</v>
      </c>
      <c r="C114">
        <v>9</v>
      </c>
      <c r="D114">
        <v>0</v>
      </c>
      <c r="E114">
        <v>6</v>
      </c>
      <c r="F114">
        <v>0</v>
      </c>
      <c r="G114" t="s">
        <v>218</v>
      </c>
      <c r="H114" t="s">
        <v>218</v>
      </c>
      <c r="I114">
        <v>6</v>
      </c>
      <c r="J114">
        <v>0</v>
      </c>
      <c r="K114" t="s">
        <v>218</v>
      </c>
      <c r="L114" t="s">
        <v>218</v>
      </c>
      <c r="M114">
        <v>53</v>
      </c>
      <c r="N114">
        <v>133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7</v>
      </c>
      <c r="W114">
        <v>2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 t="s">
        <v>434</v>
      </c>
      <c r="AV114">
        <v>1214.630004882812</v>
      </c>
      <c r="AW114">
        <v>1216.0400390625</v>
      </c>
      <c r="AX114">
        <v>1217.989990234375</v>
      </c>
      <c r="AY114">
        <v>1202.47998046875</v>
      </c>
      <c r="AZ114">
        <v>1211.550048828125</v>
      </c>
      <c r="BA114" s="2">
        <f t="shared" si="35"/>
        <v>1.1595294023172276E-3</v>
      </c>
      <c r="BB114" s="2">
        <f t="shared" si="36"/>
        <v>1.6009582898951491E-3</v>
      </c>
      <c r="BC114" s="2">
        <f t="shared" si="37"/>
        <v>1.1150996807805846E-2</v>
      </c>
      <c r="BD114" s="2">
        <f t="shared" si="38"/>
        <v>7.4863340298224612E-3</v>
      </c>
      <c r="BE114">
        <v>1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18</v>
      </c>
      <c r="BO114">
        <v>47</v>
      </c>
      <c r="BP114">
        <v>43</v>
      </c>
      <c r="BQ114">
        <v>14</v>
      </c>
      <c r="BR114">
        <v>45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1</v>
      </c>
      <c r="CF114">
        <v>0</v>
      </c>
      <c r="CG114">
        <v>0</v>
      </c>
      <c r="CH114">
        <v>0</v>
      </c>
      <c r="CI114">
        <v>1</v>
      </c>
      <c r="CJ114">
        <v>0</v>
      </c>
      <c r="CK114">
        <v>0</v>
      </c>
      <c r="CL114">
        <v>0</v>
      </c>
      <c r="CM114" t="s">
        <v>540</v>
      </c>
      <c r="CN114">
        <v>1211.550048828125</v>
      </c>
      <c r="CO114">
        <v>1202.489990234375</v>
      </c>
      <c r="CP114">
        <v>1211</v>
      </c>
      <c r="CQ114">
        <v>1188.93994140625</v>
      </c>
      <c r="CR114">
        <v>1197.489990234375</v>
      </c>
      <c r="CS114" s="2">
        <f t="shared" si="39"/>
        <v>-7.5344149783600489E-3</v>
      </c>
      <c r="CT114" s="2">
        <f t="shared" si="40"/>
        <v>7.0272582705408482E-3</v>
      </c>
      <c r="CU114" s="2">
        <f t="shared" si="41"/>
        <v>1.1268325672701862E-2</v>
      </c>
      <c r="CV114" s="2">
        <f t="shared" si="42"/>
        <v>7.1399751963284741E-3</v>
      </c>
      <c r="CW114">
        <v>35</v>
      </c>
      <c r="CX114">
        <v>8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19</v>
      </c>
      <c r="DG114">
        <v>9</v>
      </c>
      <c r="DH114">
        <v>5</v>
      </c>
      <c r="DI114">
        <v>13</v>
      </c>
      <c r="DJ114">
        <v>108</v>
      </c>
      <c r="DK114">
        <v>0</v>
      </c>
      <c r="DL114">
        <v>0</v>
      </c>
      <c r="DM114">
        <v>0</v>
      </c>
      <c r="DN114">
        <v>0</v>
      </c>
      <c r="DO114">
        <v>8</v>
      </c>
      <c r="DP114">
        <v>0</v>
      </c>
      <c r="DQ114">
        <v>0</v>
      </c>
      <c r="DR114">
        <v>0</v>
      </c>
      <c r="DS114">
        <v>1</v>
      </c>
      <c r="DT114">
        <v>0</v>
      </c>
      <c r="DU114">
        <v>0</v>
      </c>
      <c r="DV114">
        <v>0</v>
      </c>
      <c r="DW114">
        <v>44</v>
      </c>
      <c r="DX114">
        <v>9</v>
      </c>
      <c r="DY114">
        <v>0</v>
      </c>
      <c r="DZ114">
        <v>0</v>
      </c>
      <c r="EA114">
        <v>1</v>
      </c>
      <c r="EB114">
        <v>1</v>
      </c>
      <c r="EC114">
        <v>0</v>
      </c>
      <c r="ED114">
        <v>0</v>
      </c>
      <c r="EE114" t="s">
        <v>356</v>
      </c>
      <c r="EF114">
        <v>1197.489990234375</v>
      </c>
      <c r="EG114">
        <v>1198.400024414062</v>
      </c>
      <c r="EH114">
        <v>1216.43994140625</v>
      </c>
      <c r="EI114">
        <v>1197.420043945312</v>
      </c>
      <c r="EJ114">
        <v>1214.02001953125</v>
      </c>
      <c r="EK114" s="2">
        <f t="shared" si="43"/>
        <v>7.5937430002304129E-4</v>
      </c>
      <c r="EL114" s="2">
        <f t="shared" si="44"/>
        <v>1.4830092615450541E-2</v>
      </c>
      <c r="EM114" s="2">
        <f t="shared" si="45"/>
        <v>8.1774069491458157E-4</v>
      </c>
      <c r="EN114" s="2">
        <f t="shared" si="46"/>
        <v>1.3673560006323027E-2</v>
      </c>
      <c r="EO114">
        <v>28</v>
      </c>
      <c r="EP114">
        <v>99</v>
      </c>
      <c r="EQ114">
        <v>52</v>
      </c>
      <c r="ER114">
        <v>1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2</v>
      </c>
      <c r="EY114">
        <v>0</v>
      </c>
      <c r="EZ114">
        <v>0</v>
      </c>
      <c r="FA114">
        <v>0</v>
      </c>
      <c r="FB114">
        <v>0</v>
      </c>
      <c r="FC114">
        <v>1</v>
      </c>
      <c r="FD114">
        <v>2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 t="s">
        <v>604</v>
      </c>
      <c r="FX114">
        <v>1214.02001953125</v>
      </c>
      <c r="FY114">
        <v>1209.2900390625</v>
      </c>
      <c r="FZ114">
        <v>1209.2900390625</v>
      </c>
      <c r="GA114">
        <v>1181.2900390625</v>
      </c>
      <c r="GB114">
        <v>1184.260009765625</v>
      </c>
      <c r="GC114">
        <v>410</v>
      </c>
      <c r="GD114">
        <v>332</v>
      </c>
      <c r="GE114">
        <v>223</v>
      </c>
      <c r="GF114">
        <v>156</v>
      </c>
      <c r="GG114">
        <v>0</v>
      </c>
      <c r="GH114">
        <v>1</v>
      </c>
      <c r="GI114">
        <v>0</v>
      </c>
      <c r="GJ114">
        <v>1</v>
      </c>
      <c r="GK114">
        <v>0</v>
      </c>
      <c r="GL114">
        <v>153</v>
      </c>
      <c r="GM114">
        <v>0</v>
      </c>
      <c r="GN114">
        <v>108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2.1</v>
      </c>
      <c r="GX114" t="s">
        <v>218</v>
      </c>
      <c r="GY114">
        <v>37893</v>
      </c>
      <c r="GZ114">
        <v>41285</v>
      </c>
      <c r="HA114">
        <v>1.655</v>
      </c>
      <c r="HB114">
        <v>3.3889999999999998</v>
      </c>
      <c r="HC114">
        <v>0.65</v>
      </c>
      <c r="HD114">
        <v>1.97</v>
      </c>
      <c r="HE114">
        <v>0</v>
      </c>
      <c r="HF114" s="2">
        <f t="shared" si="47"/>
        <v>-3.9113697425448013E-3</v>
      </c>
      <c r="HG114" s="2">
        <f t="shared" si="48"/>
        <v>0</v>
      </c>
      <c r="HH114" s="2">
        <f t="shared" si="49"/>
        <v>2.3154081399452298E-2</v>
      </c>
      <c r="HI114" s="2">
        <f t="shared" si="50"/>
        <v>2.5078704664803775E-3</v>
      </c>
      <c r="HJ114" s="3">
        <f t="shared" si="51"/>
        <v>1209.2900390625</v>
      </c>
      <c r="HK114" t="str">
        <f t="shared" si="52"/>
        <v>MKL</v>
      </c>
    </row>
    <row r="115" spans="1:219" hidden="1" x14ac:dyDescent="0.25">
      <c r="A115">
        <v>106</v>
      </c>
      <c r="B115" t="s">
        <v>605</v>
      </c>
      <c r="C115">
        <v>9</v>
      </c>
      <c r="D115">
        <v>0</v>
      </c>
      <c r="E115">
        <v>5</v>
      </c>
      <c r="F115">
        <v>1</v>
      </c>
      <c r="G115" t="s">
        <v>218</v>
      </c>
      <c r="H115" t="s">
        <v>606</v>
      </c>
      <c r="I115">
        <v>6</v>
      </c>
      <c r="J115">
        <v>0</v>
      </c>
      <c r="K115" t="s">
        <v>218</v>
      </c>
      <c r="L115" t="s">
        <v>218</v>
      </c>
      <c r="M115">
        <v>51</v>
      </c>
      <c r="N115">
        <v>57</v>
      </c>
      <c r="O115">
        <v>19</v>
      </c>
      <c r="P115">
        <v>0</v>
      </c>
      <c r="Q115">
        <v>0</v>
      </c>
      <c r="R115">
        <v>1</v>
      </c>
      <c r="S115">
        <v>1</v>
      </c>
      <c r="T115">
        <v>0</v>
      </c>
      <c r="U115">
        <v>0</v>
      </c>
      <c r="V115">
        <v>16</v>
      </c>
      <c r="W115">
        <v>4</v>
      </c>
      <c r="X115">
        <v>3</v>
      </c>
      <c r="Y115">
        <v>2</v>
      </c>
      <c r="Z115">
        <v>8</v>
      </c>
      <c r="AA115">
        <v>1</v>
      </c>
      <c r="AB115">
        <v>33</v>
      </c>
      <c r="AC115">
        <v>0</v>
      </c>
      <c r="AD115">
        <v>0</v>
      </c>
      <c r="AE115">
        <v>7</v>
      </c>
      <c r="AF115">
        <v>1</v>
      </c>
      <c r="AG115">
        <v>8</v>
      </c>
      <c r="AH115">
        <v>8</v>
      </c>
      <c r="AI115">
        <v>1</v>
      </c>
      <c r="AJ115">
        <v>1</v>
      </c>
      <c r="AK115">
        <v>1</v>
      </c>
      <c r="AL115">
        <v>1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 t="s">
        <v>556</v>
      </c>
      <c r="AV115">
        <v>245.74000549316409</v>
      </c>
      <c r="AW115">
        <v>246.27000427246091</v>
      </c>
      <c r="AX115">
        <v>246.27000427246091</v>
      </c>
      <c r="AY115">
        <v>241.3699951171875</v>
      </c>
      <c r="AZ115">
        <v>242.97999572753901</v>
      </c>
      <c r="BA115" s="2">
        <f t="shared" si="35"/>
        <v>2.1521044792384147E-3</v>
      </c>
      <c r="BB115" s="2">
        <f t="shared" si="36"/>
        <v>0</v>
      </c>
      <c r="BC115" s="2">
        <f t="shared" si="37"/>
        <v>1.9896897999206908E-2</v>
      </c>
      <c r="BD115" s="2">
        <f t="shared" si="38"/>
        <v>6.626062386456133E-3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1</v>
      </c>
      <c r="BP115">
        <v>0</v>
      </c>
      <c r="BQ115">
        <v>2</v>
      </c>
      <c r="BR115">
        <v>136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1</v>
      </c>
      <c r="CF115">
        <v>0</v>
      </c>
      <c r="CG115">
        <v>0</v>
      </c>
      <c r="CH115">
        <v>0</v>
      </c>
      <c r="CI115">
        <v>1</v>
      </c>
      <c r="CJ115">
        <v>0</v>
      </c>
      <c r="CK115">
        <v>0</v>
      </c>
      <c r="CL115">
        <v>0</v>
      </c>
      <c r="CM115" t="s">
        <v>607</v>
      </c>
      <c r="CN115">
        <v>242.97999572753901</v>
      </c>
      <c r="CO115">
        <v>241.63999938964841</v>
      </c>
      <c r="CP115">
        <v>246.58000183105469</v>
      </c>
      <c r="CQ115">
        <v>241.63999938964841</v>
      </c>
      <c r="CR115">
        <v>243.50999450683599</v>
      </c>
      <c r="CS115" s="2">
        <f t="shared" si="39"/>
        <v>-5.54542435555061E-3</v>
      </c>
      <c r="CT115" s="2">
        <f t="shared" si="40"/>
        <v>2.0034075775499982E-2</v>
      </c>
      <c r="CU115" s="2">
        <f t="shared" si="41"/>
        <v>0</v>
      </c>
      <c r="CV115" s="2">
        <f t="shared" si="42"/>
        <v>7.6793362053773073E-3</v>
      </c>
      <c r="CW115">
        <v>1</v>
      </c>
      <c r="CX115">
        <v>69</v>
      </c>
      <c r="CY115">
        <v>28</v>
      </c>
      <c r="CZ115">
        <v>14</v>
      </c>
      <c r="DA115">
        <v>2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 t="s">
        <v>352</v>
      </c>
      <c r="EF115">
        <v>243.50999450683599</v>
      </c>
      <c r="EG115">
        <v>244.25</v>
      </c>
      <c r="EH115">
        <v>248.63999938964841</v>
      </c>
      <c r="EI115">
        <v>244.25</v>
      </c>
      <c r="EJ115">
        <v>247.05999755859369</v>
      </c>
      <c r="EK115" s="2">
        <f t="shared" si="43"/>
        <v>3.0297051920736839E-3</v>
      </c>
      <c r="EL115" s="2">
        <f t="shared" si="44"/>
        <v>1.765604649463004E-2</v>
      </c>
      <c r="EM115" s="2">
        <f t="shared" si="45"/>
        <v>0</v>
      </c>
      <c r="EN115" s="2">
        <f t="shared" si="46"/>
        <v>1.1373745593627582E-2</v>
      </c>
      <c r="EO115">
        <v>0</v>
      </c>
      <c r="EP115">
        <v>13</v>
      </c>
      <c r="EQ115">
        <v>96</v>
      </c>
      <c r="ER115">
        <v>23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 t="s">
        <v>390</v>
      </c>
      <c r="FX115">
        <v>247.05999755859369</v>
      </c>
      <c r="FY115">
        <v>247.19000244140619</v>
      </c>
      <c r="FZ115">
        <v>247.67999267578119</v>
      </c>
      <c r="GA115">
        <v>244.42999267578119</v>
      </c>
      <c r="GB115">
        <v>245.36000061035159</v>
      </c>
      <c r="GC115">
        <v>373</v>
      </c>
      <c r="GD115">
        <v>172</v>
      </c>
      <c r="GE115">
        <v>246</v>
      </c>
      <c r="GF115">
        <v>0</v>
      </c>
      <c r="GG115">
        <v>0</v>
      </c>
      <c r="GH115">
        <v>39</v>
      </c>
      <c r="GI115">
        <v>0</v>
      </c>
      <c r="GJ115">
        <v>39</v>
      </c>
      <c r="GK115">
        <v>0</v>
      </c>
      <c r="GL115">
        <v>144</v>
      </c>
      <c r="GM115">
        <v>0</v>
      </c>
      <c r="GN115">
        <v>0</v>
      </c>
      <c r="GO115">
        <v>1</v>
      </c>
      <c r="GP115">
        <v>0</v>
      </c>
      <c r="GQ115">
        <v>1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2</v>
      </c>
      <c r="GX115" t="s">
        <v>218</v>
      </c>
      <c r="GY115">
        <v>197277</v>
      </c>
      <c r="GZ115">
        <v>218128</v>
      </c>
      <c r="HA115">
        <v>3.5190000000000001</v>
      </c>
      <c r="HB115">
        <v>4.7089999999999996</v>
      </c>
      <c r="HC115">
        <v>4.91</v>
      </c>
      <c r="HD115">
        <v>2.2000000000000002</v>
      </c>
      <c r="HE115">
        <v>0</v>
      </c>
      <c r="HF115" s="2">
        <f t="shared" si="47"/>
        <v>5.2593099044662139E-4</v>
      </c>
      <c r="HG115" s="2">
        <f t="shared" si="48"/>
        <v>1.9783198032325977E-3</v>
      </c>
      <c r="HH115" s="2">
        <f t="shared" si="49"/>
        <v>1.1165539618776532E-2</v>
      </c>
      <c r="HI115" s="2">
        <f t="shared" si="50"/>
        <v>3.7903812041772955E-3</v>
      </c>
      <c r="HJ115" s="3">
        <f t="shared" si="51"/>
        <v>248.16998291015619</v>
      </c>
      <c r="HK115" t="str">
        <f t="shared" si="52"/>
        <v>MASI</v>
      </c>
    </row>
    <row r="116" spans="1:219" hidden="1" x14ac:dyDescent="0.25">
      <c r="A116">
        <v>107</v>
      </c>
      <c r="B116" t="s">
        <v>608</v>
      </c>
      <c r="C116">
        <v>9</v>
      </c>
      <c r="D116">
        <v>0</v>
      </c>
      <c r="E116">
        <v>6</v>
      </c>
      <c r="F116">
        <v>0</v>
      </c>
      <c r="G116" t="s">
        <v>218</v>
      </c>
      <c r="H116" t="s">
        <v>218</v>
      </c>
      <c r="I116">
        <v>6</v>
      </c>
      <c r="J116">
        <v>0</v>
      </c>
      <c r="K116" t="s">
        <v>218</v>
      </c>
      <c r="L116" t="s">
        <v>218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160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1</v>
      </c>
      <c r="AN116">
        <v>0</v>
      </c>
      <c r="AO116">
        <v>0</v>
      </c>
      <c r="AP116">
        <v>0</v>
      </c>
      <c r="AQ116">
        <v>1</v>
      </c>
      <c r="AR116">
        <v>0</v>
      </c>
      <c r="AS116">
        <v>0</v>
      </c>
      <c r="AT116">
        <v>0</v>
      </c>
      <c r="AU116" t="s">
        <v>609</v>
      </c>
      <c r="AV116">
        <v>179.8999938964844</v>
      </c>
      <c r="AW116">
        <v>179.82000732421881</v>
      </c>
      <c r="AX116">
        <v>183.17999267578119</v>
      </c>
      <c r="AY116">
        <v>178.1000061035156</v>
      </c>
      <c r="AZ116">
        <v>180.5</v>
      </c>
      <c r="BA116" s="2">
        <f t="shared" si="35"/>
        <v>-4.4481464246293179E-4</v>
      </c>
      <c r="BB116" s="2">
        <f t="shared" si="36"/>
        <v>1.8342534588421944E-2</v>
      </c>
      <c r="BC116" s="2">
        <f t="shared" si="37"/>
        <v>9.5651270751091477E-3</v>
      </c>
      <c r="BD116" s="2">
        <f t="shared" si="38"/>
        <v>1.3296365077475891E-2</v>
      </c>
      <c r="BE116">
        <v>47</v>
      </c>
      <c r="BF116">
        <v>25</v>
      </c>
      <c r="BG116">
        <v>9</v>
      </c>
      <c r="BH116">
        <v>8</v>
      </c>
      <c r="BI116">
        <v>0</v>
      </c>
      <c r="BJ116">
        <v>1</v>
      </c>
      <c r="BK116">
        <v>17</v>
      </c>
      <c r="BL116">
        <v>0</v>
      </c>
      <c r="BM116">
        <v>0</v>
      </c>
      <c r="BN116">
        <v>14</v>
      </c>
      <c r="BO116">
        <v>7</v>
      </c>
      <c r="BP116">
        <v>9</v>
      </c>
      <c r="BQ116">
        <v>9</v>
      </c>
      <c r="BR116">
        <v>42</v>
      </c>
      <c r="BS116">
        <v>1</v>
      </c>
      <c r="BT116">
        <v>1</v>
      </c>
      <c r="BU116">
        <v>0</v>
      </c>
      <c r="BV116">
        <v>0</v>
      </c>
      <c r="BW116">
        <v>41</v>
      </c>
      <c r="BX116">
        <v>17</v>
      </c>
      <c r="BY116">
        <v>0</v>
      </c>
      <c r="BZ116">
        <v>0</v>
      </c>
      <c r="CA116">
        <v>1</v>
      </c>
      <c r="CB116">
        <v>1</v>
      </c>
      <c r="CC116">
        <v>1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 t="s">
        <v>345</v>
      </c>
      <c r="CN116">
        <v>180.5</v>
      </c>
      <c r="CO116">
        <v>180.96000671386719</v>
      </c>
      <c r="CP116">
        <v>185.21000671386719</v>
      </c>
      <c r="CQ116">
        <v>179.30000305175781</v>
      </c>
      <c r="CR116">
        <v>184.30000305175781</v>
      </c>
      <c r="CS116" s="2">
        <f t="shared" si="39"/>
        <v>2.542035238728424E-3</v>
      </c>
      <c r="CT116" s="2">
        <f t="shared" si="40"/>
        <v>2.2946924280208392E-2</v>
      </c>
      <c r="CU116" s="2">
        <f t="shared" si="41"/>
        <v>9.17331786317932E-3</v>
      </c>
      <c r="CV116" s="2">
        <f t="shared" si="42"/>
        <v>2.7129679420546893E-2</v>
      </c>
      <c r="CW116">
        <v>35</v>
      </c>
      <c r="CX116">
        <v>19</v>
      </c>
      <c r="CY116">
        <v>6</v>
      </c>
      <c r="CZ116">
        <v>6</v>
      </c>
      <c r="DA116">
        <v>3</v>
      </c>
      <c r="DB116">
        <v>1</v>
      </c>
      <c r="DC116">
        <v>2</v>
      </c>
      <c r="DD116">
        <v>0</v>
      </c>
      <c r="DE116">
        <v>0</v>
      </c>
      <c r="DF116">
        <v>12</v>
      </c>
      <c r="DG116">
        <v>5</v>
      </c>
      <c r="DH116">
        <v>8</v>
      </c>
      <c r="DI116">
        <v>7</v>
      </c>
      <c r="DJ116">
        <v>17</v>
      </c>
      <c r="DK116">
        <v>2</v>
      </c>
      <c r="DL116">
        <v>49</v>
      </c>
      <c r="DM116">
        <v>1</v>
      </c>
      <c r="DN116">
        <v>49</v>
      </c>
      <c r="DO116">
        <v>8</v>
      </c>
      <c r="DP116">
        <v>2</v>
      </c>
      <c r="DQ116">
        <v>17</v>
      </c>
      <c r="DR116">
        <v>17</v>
      </c>
      <c r="DS116">
        <v>1</v>
      </c>
      <c r="DT116">
        <v>1</v>
      </c>
      <c r="DU116">
        <v>1</v>
      </c>
      <c r="DV116">
        <v>1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 t="s">
        <v>610</v>
      </c>
      <c r="EF116">
        <v>184.30000305175781</v>
      </c>
      <c r="EG116">
        <v>184.91999816894531</v>
      </c>
      <c r="EH116">
        <v>189.38999938964841</v>
      </c>
      <c r="EI116">
        <v>182.58500671386719</v>
      </c>
      <c r="EJ116">
        <v>188.1199951171875</v>
      </c>
      <c r="EK116" s="2">
        <f t="shared" si="43"/>
        <v>3.3527748395338897E-3</v>
      </c>
      <c r="EL116" s="2">
        <f t="shared" si="44"/>
        <v>2.3602097445000636E-2</v>
      </c>
      <c r="EM116" s="2">
        <f t="shared" si="45"/>
        <v>1.2627035897679662E-2</v>
      </c>
      <c r="EN116" s="2">
        <f t="shared" si="46"/>
        <v>2.9422648027777942E-2</v>
      </c>
      <c r="EO116">
        <v>25</v>
      </c>
      <c r="EP116">
        <v>16</v>
      </c>
      <c r="EQ116">
        <v>3</v>
      </c>
      <c r="ER116">
        <v>38</v>
      </c>
      <c r="ES116">
        <v>19</v>
      </c>
      <c r="ET116">
        <v>0</v>
      </c>
      <c r="EU116">
        <v>0</v>
      </c>
      <c r="EV116">
        <v>0</v>
      </c>
      <c r="EW116">
        <v>0</v>
      </c>
      <c r="EX116">
        <v>7</v>
      </c>
      <c r="EY116">
        <v>7</v>
      </c>
      <c r="EZ116">
        <v>2</v>
      </c>
      <c r="FA116">
        <v>2</v>
      </c>
      <c r="FB116">
        <v>9</v>
      </c>
      <c r="FC116">
        <v>1</v>
      </c>
      <c r="FD116">
        <v>27</v>
      </c>
      <c r="FE116">
        <v>1</v>
      </c>
      <c r="FF116">
        <v>27</v>
      </c>
      <c r="FG116">
        <v>1</v>
      </c>
      <c r="FH116">
        <v>0</v>
      </c>
      <c r="FI116">
        <v>9</v>
      </c>
      <c r="FJ116">
        <v>9</v>
      </c>
      <c r="FK116">
        <v>1</v>
      </c>
      <c r="FL116">
        <v>0</v>
      </c>
      <c r="FM116">
        <v>2</v>
      </c>
      <c r="FN116">
        <v>1</v>
      </c>
      <c r="FO116">
        <v>1</v>
      </c>
      <c r="FP116">
        <v>0</v>
      </c>
      <c r="FQ116">
        <v>2</v>
      </c>
      <c r="FR116">
        <v>2</v>
      </c>
      <c r="FS116">
        <v>1</v>
      </c>
      <c r="FT116">
        <v>0</v>
      </c>
      <c r="FU116">
        <v>1</v>
      </c>
      <c r="FV116">
        <v>1</v>
      </c>
      <c r="FW116" t="s">
        <v>611</v>
      </c>
      <c r="FX116">
        <v>188.1199951171875</v>
      </c>
      <c r="FY116">
        <v>187.4700012207031</v>
      </c>
      <c r="FZ116">
        <v>191.75599670410159</v>
      </c>
      <c r="GA116">
        <v>185.22999572753909</v>
      </c>
      <c r="GB116">
        <v>187.49000549316409</v>
      </c>
      <c r="GC116">
        <v>259</v>
      </c>
      <c r="GD116">
        <v>317</v>
      </c>
      <c r="GE116">
        <v>170</v>
      </c>
      <c r="GF116">
        <v>76</v>
      </c>
      <c r="GG116">
        <v>0</v>
      </c>
      <c r="GH116">
        <v>74</v>
      </c>
      <c r="GI116">
        <v>0</v>
      </c>
      <c r="GJ116">
        <v>66</v>
      </c>
      <c r="GK116">
        <v>76</v>
      </c>
      <c r="GL116">
        <v>228</v>
      </c>
      <c r="GM116">
        <v>76</v>
      </c>
      <c r="GN116">
        <v>26</v>
      </c>
      <c r="GO116">
        <v>4</v>
      </c>
      <c r="GP116">
        <v>3</v>
      </c>
      <c r="GQ116">
        <v>2</v>
      </c>
      <c r="GR116">
        <v>2</v>
      </c>
      <c r="GS116">
        <v>1</v>
      </c>
      <c r="GT116">
        <v>1</v>
      </c>
      <c r="GU116">
        <v>1</v>
      </c>
      <c r="GV116">
        <v>1</v>
      </c>
      <c r="GW116">
        <v>2.2999999999999998</v>
      </c>
      <c r="GX116" t="s">
        <v>218</v>
      </c>
      <c r="GY116">
        <v>181071</v>
      </c>
      <c r="GZ116">
        <v>236771</v>
      </c>
      <c r="HA116">
        <v>0.997</v>
      </c>
      <c r="HB116">
        <v>1.0760000000000001</v>
      </c>
      <c r="HC116">
        <v>2.7</v>
      </c>
      <c r="HD116">
        <v>4.09</v>
      </c>
      <c r="HE116">
        <v>0</v>
      </c>
      <c r="HF116" s="2">
        <f t="shared" si="47"/>
        <v>-3.4671888422252994E-3</v>
      </c>
      <c r="HG116" s="2">
        <f t="shared" si="48"/>
        <v>2.2351298301310552E-2</v>
      </c>
      <c r="HH116" s="2">
        <f t="shared" si="49"/>
        <v>1.1948607662977007E-2</v>
      </c>
      <c r="HI116" s="2">
        <f t="shared" si="50"/>
        <v>1.2054027945011758E-2</v>
      </c>
      <c r="HJ116" s="3">
        <f t="shared" si="51"/>
        <v>196.04199218750009</v>
      </c>
      <c r="HK116" t="str">
        <f t="shared" si="52"/>
        <v>MEDP</v>
      </c>
    </row>
    <row r="117" spans="1:219" hidden="1" x14ac:dyDescent="0.25">
      <c r="A117">
        <v>108</v>
      </c>
      <c r="B117" t="s">
        <v>612</v>
      </c>
      <c r="C117">
        <v>9</v>
      </c>
      <c r="D117">
        <v>0</v>
      </c>
      <c r="E117">
        <v>5</v>
      </c>
      <c r="F117">
        <v>1</v>
      </c>
      <c r="G117" t="s">
        <v>218</v>
      </c>
      <c r="H117" t="s">
        <v>218</v>
      </c>
      <c r="I117">
        <v>6</v>
      </c>
      <c r="J117">
        <v>0</v>
      </c>
      <c r="K117" t="s">
        <v>218</v>
      </c>
      <c r="L117" t="s">
        <v>218</v>
      </c>
      <c r="M117">
        <v>80</v>
      </c>
      <c r="N117">
        <v>20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84</v>
      </c>
      <c r="W117">
        <v>14</v>
      </c>
      <c r="X117">
        <v>3</v>
      </c>
      <c r="Y117">
        <v>7</v>
      </c>
      <c r="Z117">
        <v>2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2</v>
      </c>
      <c r="AH117">
        <v>0</v>
      </c>
      <c r="AI117">
        <v>0</v>
      </c>
      <c r="AJ117">
        <v>0</v>
      </c>
      <c r="AK117">
        <v>1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 t="s">
        <v>337</v>
      </c>
      <c r="AV117">
        <v>77.470001220703125</v>
      </c>
      <c r="AW117">
        <v>77.699996948242188</v>
      </c>
      <c r="AX117">
        <v>77.790000915527344</v>
      </c>
      <c r="AY117">
        <v>76.970001220703125</v>
      </c>
      <c r="AZ117">
        <v>77.660003662109375</v>
      </c>
      <c r="BA117" s="2">
        <f t="shared" si="35"/>
        <v>2.9600480897350456E-3</v>
      </c>
      <c r="BB117" s="2">
        <f t="shared" si="36"/>
        <v>1.1570120352986102E-3</v>
      </c>
      <c r="BC117" s="2">
        <f t="shared" si="37"/>
        <v>9.3950547774838133E-3</v>
      </c>
      <c r="BD117" s="2">
        <f t="shared" si="38"/>
        <v>8.8849138406995598E-3</v>
      </c>
      <c r="BE117">
        <v>2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19</v>
      </c>
      <c r="BO117">
        <v>52</v>
      </c>
      <c r="BP117">
        <v>51</v>
      </c>
      <c r="BQ117">
        <v>43</v>
      </c>
      <c r="BR117">
        <v>30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 t="s">
        <v>358</v>
      </c>
      <c r="CN117">
        <v>77.660003662109375</v>
      </c>
      <c r="CO117">
        <v>77.680000305175781</v>
      </c>
      <c r="CP117">
        <v>79.139999389648438</v>
      </c>
      <c r="CQ117">
        <v>77.680000305175781</v>
      </c>
      <c r="CR117">
        <v>78.569999694824219</v>
      </c>
      <c r="CS117" s="2">
        <f t="shared" si="39"/>
        <v>2.5742331343781011E-4</v>
      </c>
      <c r="CT117" s="2">
        <f t="shared" si="40"/>
        <v>1.8448308007740888E-2</v>
      </c>
      <c r="CU117" s="2">
        <f t="shared" si="41"/>
        <v>0</v>
      </c>
      <c r="CV117" s="2">
        <f t="shared" si="42"/>
        <v>1.13274709571759E-2</v>
      </c>
      <c r="CW117">
        <v>2</v>
      </c>
      <c r="CX117">
        <v>21</v>
      </c>
      <c r="CY117">
        <v>105</v>
      </c>
      <c r="CZ117">
        <v>67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 t="s">
        <v>613</v>
      </c>
      <c r="EF117">
        <v>78.569999694824219</v>
      </c>
      <c r="EG117">
        <v>78.930000305175781</v>
      </c>
      <c r="EH117">
        <v>79.489997863769531</v>
      </c>
      <c r="EI117">
        <v>78.669998168945313</v>
      </c>
      <c r="EJ117">
        <v>79.230003356933594</v>
      </c>
      <c r="EK117" s="2">
        <f t="shared" si="43"/>
        <v>4.561011135938875E-3</v>
      </c>
      <c r="EL117" s="2">
        <f t="shared" si="44"/>
        <v>7.0448807855483242E-3</v>
      </c>
      <c r="EM117" s="2">
        <f t="shared" si="45"/>
        <v>3.294085078236364E-3</v>
      </c>
      <c r="EN117" s="2">
        <f t="shared" si="46"/>
        <v>7.0680949673249671E-3</v>
      </c>
      <c r="EO117">
        <v>109</v>
      </c>
      <c r="EP117">
        <v>81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3</v>
      </c>
      <c r="EY117">
        <v>4</v>
      </c>
      <c r="EZ117">
        <v>2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 t="s">
        <v>276</v>
      </c>
      <c r="FX117">
        <v>79.230003356933594</v>
      </c>
      <c r="FY117">
        <v>79</v>
      </c>
      <c r="FZ117">
        <v>79.05999755859375</v>
      </c>
      <c r="GA117">
        <v>77.55999755859375</v>
      </c>
      <c r="GB117">
        <v>77.959999084472656</v>
      </c>
      <c r="GC117">
        <v>487</v>
      </c>
      <c r="GD117">
        <v>314</v>
      </c>
      <c r="GE117">
        <v>385</v>
      </c>
      <c r="GF117">
        <v>9</v>
      </c>
      <c r="GG117">
        <v>0</v>
      </c>
      <c r="GH117">
        <v>67</v>
      </c>
      <c r="GI117">
        <v>0</v>
      </c>
      <c r="GJ117">
        <v>67</v>
      </c>
      <c r="GK117">
        <v>0</v>
      </c>
      <c r="GL117">
        <v>32</v>
      </c>
      <c r="GM117">
        <v>0</v>
      </c>
      <c r="GN117">
        <v>0</v>
      </c>
      <c r="GO117">
        <v>1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2</v>
      </c>
      <c r="GX117" t="s">
        <v>218</v>
      </c>
      <c r="GY117">
        <v>10015510</v>
      </c>
      <c r="GZ117">
        <v>10034128</v>
      </c>
      <c r="HA117">
        <v>0.59799999999999998</v>
      </c>
      <c r="HB117">
        <v>1.016</v>
      </c>
      <c r="HC117">
        <v>1.36</v>
      </c>
      <c r="HD117">
        <v>1.64</v>
      </c>
      <c r="HE117">
        <v>0.8921</v>
      </c>
      <c r="HF117" s="2">
        <f t="shared" si="47"/>
        <v>-2.9114348978935833E-3</v>
      </c>
      <c r="HG117" s="2">
        <f t="shared" si="48"/>
        <v>7.5888642102828197E-4</v>
      </c>
      <c r="HH117" s="2">
        <f t="shared" si="49"/>
        <v>1.8227879005142444E-2</v>
      </c>
      <c r="HI117" s="2">
        <f t="shared" si="50"/>
        <v>5.130855959162961E-3</v>
      </c>
      <c r="HJ117" s="3">
        <f t="shared" si="51"/>
        <v>79.1199951171875</v>
      </c>
      <c r="HK117" t="str">
        <f t="shared" si="52"/>
        <v>MRK</v>
      </c>
    </row>
    <row r="118" spans="1:219" hidden="1" x14ac:dyDescent="0.25">
      <c r="A118">
        <v>109</v>
      </c>
      <c r="B118" t="s">
        <v>614</v>
      </c>
      <c r="C118">
        <v>9</v>
      </c>
      <c r="D118">
        <v>0</v>
      </c>
      <c r="E118">
        <v>6</v>
      </c>
      <c r="F118">
        <v>0</v>
      </c>
      <c r="G118" t="s">
        <v>218</v>
      </c>
      <c r="H118" t="s">
        <v>218</v>
      </c>
      <c r="I118">
        <v>6</v>
      </c>
      <c r="J118">
        <v>0</v>
      </c>
      <c r="K118" t="s">
        <v>218</v>
      </c>
      <c r="L118" t="s">
        <v>218</v>
      </c>
      <c r="M118">
        <v>16</v>
      </c>
      <c r="N118">
        <v>2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6</v>
      </c>
      <c r="W118">
        <v>1</v>
      </c>
      <c r="X118">
        <v>2</v>
      </c>
      <c r="Y118">
        <v>12</v>
      </c>
      <c r="Z118">
        <v>165</v>
      </c>
      <c r="AA118">
        <v>0</v>
      </c>
      <c r="AB118">
        <v>0</v>
      </c>
      <c r="AC118">
        <v>0</v>
      </c>
      <c r="AD118">
        <v>0</v>
      </c>
      <c r="AE118">
        <v>2</v>
      </c>
      <c r="AF118">
        <v>0</v>
      </c>
      <c r="AG118">
        <v>0</v>
      </c>
      <c r="AH118">
        <v>0</v>
      </c>
      <c r="AI118">
        <v>1</v>
      </c>
      <c r="AJ118">
        <v>0</v>
      </c>
      <c r="AK118">
        <v>1</v>
      </c>
      <c r="AL118">
        <v>0</v>
      </c>
      <c r="AM118">
        <v>19</v>
      </c>
      <c r="AN118">
        <v>3</v>
      </c>
      <c r="AO118">
        <v>0</v>
      </c>
      <c r="AP118">
        <v>0</v>
      </c>
      <c r="AQ118">
        <v>1</v>
      </c>
      <c r="AR118">
        <v>1</v>
      </c>
      <c r="AS118">
        <v>0</v>
      </c>
      <c r="AT118">
        <v>0</v>
      </c>
      <c r="AU118" t="s">
        <v>320</v>
      </c>
      <c r="AV118">
        <v>14.310000419616699</v>
      </c>
      <c r="AW118">
        <v>14.27999973297119</v>
      </c>
      <c r="AX118">
        <v>14.489999771118161</v>
      </c>
      <c r="AY118">
        <v>14.180000305175779</v>
      </c>
      <c r="AZ118">
        <v>14.430000305175779</v>
      </c>
      <c r="BA118" s="2">
        <f t="shared" si="35"/>
        <v>-2.1008884598394673E-3</v>
      </c>
      <c r="BB118" s="2">
        <f t="shared" si="36"/>
        <v>1.4492756484755009E-2</v>
      </c>
      <c r="BC118" s="2">
        <f t="shared" si="37"/>
        <v>7.0027611810468127E-3</v>
      </c>
      <c r="BD118" s="2">
        <f t="shared" si="38"/>
        <v>1.7325016958615658E-2</v>
      </c>
      <c r="BE118">
        <v>39</v>
      </c>
      <c r="BF118">
        <v>80</v>
      </c>
      <c r="BG118">
        <v>53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16</v>
      </c>
      <c r="BO118">
        <v>5</v>
      </c>
      <c r="BP118">
        <v>3</v>
      </c>
      <c r="BQ118">
        <v>3</v>
      </c>
      <c r="BR118">
        <v>8</v>
      </c>
      <c r="BS118">
        <v>1</v>
      </c>
      <c r="BT118">
        <v>35</v>
      </c>
      <c r="BU118">
        <v>0</v>
      </c>
      <c r="BV118">
        <v>0</v>
      </c>
      <c r="BW118">
        <v>1</v>
      </c>
      <c r="BX118">
        <v>0</v>
      </c>
      <c r="BY118">
        <v>8</v>
      </c>
      <c r="BZ118">
        <v>8</v>
      </c>
      <c r="CA118">
        <v>1</v>
      </c>
      <c r="CB118">
        <v>0</v>
      </c>
      <c r="CC118">
        <v>2</v>
      </c>
      <c r="CD118">
        <v>1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 t="s">
        <v>276</v>
      </c>
      <c r="CN118">
        <v>14.430000305175779</v>
      </c>
      <c r="CO118">
        <v>14.430000305175779</v>
      </c>
      <c r="CP118">
        <v>14.489999771118161</v>
      </c>
      <c r="CQ118">
        <v>14.05000019073486</v>
      </c>
      <c r="CR118">
        <v>14.10999965667725</v>
      </c>
      <c r="CS118" s="2">
        <f t="shared" si="39"/>
        <v>0</v>
      </c>
      <c r="CT118" s="2">
        <f t="shared" si="40"/>
        <v>4.1407499579104723E-3</v>
      </c>
      <c r="CU118" s="2">
        <f t="shared" si="41"/>
        <v>2.6334033707859361E-2</v>
      </c>
      <c r="CV118" s="2">
        <f t="shared" si="42"/>
        <v>4.2522655848539204E-3</v>
      </c>
      <c r="CW118">
        <v>20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17</v>
      </c>
      <c r="DG118">
        <v>2</v>
      </c>
      <c r="DH118">
        <v>0</v>
      </c>
      <c r="DI118">
        <v>5</v>
      </c>
      <c r="DJ118">
        <v>160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25</v>
      </c>
      <c r="DX118">
        <v>0</v>
      </c>
      <c r="DY118">
        <v>0</v>
      </c>
      <c r="DZ118">
        <v>0</v>
      </c>
      <c r="EA118">
        <v>1</v>
      </c>
      <c r="EB118">
        <v>0</v>
      </c>
      <c r="EC118">
        <v>0</v>
      </c>
      <c r="ED118">
        <v>0</v>
      </c>
      <c r="EE118" t="s">
        <v>615</v>
      </c>
      <c r="EF118">
        <v>14.10999965667725</v>
      </c>
      <c r="EG118">
        <v>14.10999965667725</v>
      </c>
      <c r="EH118">
        <v>14.5</v>
      </c>
      <c r="EI118">
        <v>14</v>
      </c>
      <c r="EJ118">
        <v>14.44999980926514</v>
      </c>
      <c r="EK118" s="2">
        <f t="shared" si="43"/>
        <v>0</v>
      </c>
      <c r="EL118" s="2">
        <f t="shared" si="44"/>
        <v>2.6896575401568978E-2</v>
      </c>
      <c r="EM118" s="2">
        <f t="shared" si="45"/>
        <v>7.7958652979268628E-3</v>
      </c>
      <c r="EN118" s="2">
        <f t="shared" si="46"/>
        <v>3.11418557235279E-2</v>
      </c>
      <c r="EO118">
        <v>6</v>
      </c>
      <c r="EP118">
        <v>6</v>
      </c>
      <c r="EQ118">
        <v>23</v>
      </c>
      <c r="ER118">
        <v>55</v>
      </c>
      <c r="ES118">
        <v>104</v>
      </c>
      <c r="ET118">
        <v>0</v>
      </c>
      <c r="EU118">
        <v>0</v>
      </c>
      <c r="EV118">
        <v>0</v>
      </c>
      <c r="EW118">
        <v>0</v>
      </c>
      <c r="EX118">
        <v>2</v>
      </c>
      <c r="EY118">
        <v>0</v>
      </c>
      <c r="EZ118">
        <v>0</v>
      </c>
      <c r="FA118">
        <v>0</v>
      </c>
      <c r="FB118">
        <v>0</v>
      </c>
      <c r="FC118">
        <v>1</v>
      </c>
      <c r="FD118">
        <v>2</v>
      </c>
      <c r="FE118">
        <v>1</v>
      </c>
      <c r="FF118">
        <v>2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 t="s">
        <v>616</v>
      </c>
      <c r="FX118">
        <v>14.44999980926514</v>
      </c>
      <c r="FY118">
        <v>14.409999847412109</v>
      </c>
      <c r="FZ118">
        <v>14.63000011444092</v>
      </c>
      <c r="GA118">
        <v>14.27999973297119</v>
      </c>
      <c r="GB118">
        <v>14.47999954223633</v>
      </c>
      <c r="GC118">
        <v>404</v>
      </c>
      <c r="GD118">
        <v>407</v>
      </c>
      <c r="GE118">
        <v>214</v>
      </c>
      <c r="GF118">
        <v>186</v>
      </c>
      <c r="GG118">
        <v>0</v>
      </c>
      <c r="GH118">
        <v>159</v>
      </c>
      <c r="GI118">
        <v>0</v>
      </c>
      <c r="GJ118">
        <v>159</v>
      </c>
      <c r="GK118">
        <v>2</v>
      </c>
      <c r="GL118">
        <v>333</v>
      </c>
      <c r="GM118">
        <v>2</v>
      </c>
      <c r="GN118">
        <v>160</v>
      </c>
      <c r="GO118">
        <v>3</v>
      </c>
      <c r="GP118">
        <v>0</v>
      </c>
      <c r="GQ118">
        <v>1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1.8</v>
      </c>
      <c r="GX118" t="s">
        <v>218</v>
      </c>
      <c r="GY118">
        <v>2635663</v>
      </c>
      <c r="GZ118">
        <v>2569371</v>
      </c>
      <c r="HA118">
        <v>0.80900000000000005</v>
      </c>
      <c r="HB118">
        <v>1.1719999999999999</v>
      </c>
      <c r="HC118">
        <v>0.76</v>
      </c>
      <c r="HD118">
        <v>8.19</v>
      </c>
      <c r="HE118">
        <v>0.186</v>
      </c>
      <c r="HF118" s="2">
        <f t="shared" si="47"/>
        <v>-2.7758474862311644E-3</v>
      </c>
      <c r="HG118" s="2">
        <f t="shared" si="48"/>
        <v>1.5037612119473187E-2</v>
      </c>
      <c r="HH118" s="2">
        <f t="shared" si="49"/>
        <v>9.0215208756068144E-3</v>
      </c>
      <c r="HI118" s="2">
        <f t="shared" si="50"/>
        <v>1.3812141960485969E-2</v>
      </c>
      <c r="HJ118" s="3">
        <f t="shared" si="51"/>
        <v>14.85000038146973</v>
      </c>
      <c r="HK118" t="str">
        <f t="shared" si="52"/>
        <v>MTG</v>
      </c>
    </row>
    <row r="119" spans="1:219" hidden="1" x14ac:dyDescent="0.25">
      <c r="A119">
        <v>110</v>
      </c>
      <c r="B119" t="s">
        <v>617</v>
      </c>
      <c r="C119">
        <v>9</v>
      </c>
      <c r="D119">
        <v>1</v>
      </c>
      <c r="E119">
        <v>6</v>
      </c>
      <c r="F119">
        <v>0</v>
      </c>
      <c r="G119" t="s">
        <v>218</v>
      </c>
      <c r="H119" t="s">
        <v>218</v>
      </c>
      <c r="I119">
        <v>6</v>
      </c>
      <c r="J119">
        <v>0</v>
      </c>
      <c r="K119" t="s">
        <v>218</v>
      </c>
      <c r="L119" t="s">
        <v>218</v>
      </c>
      <c r="M119">
        <v>151</v>
      </c>
      <c r="N119">
        <v>9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39</v>
      </c>
      <c r="W119">
        <v>1</v>
      </c>
      <c r="X119">
        <v>1</v>
      </c>
      <c r="Y119">
        <v>10</v>
      </c>
      <c r="Z119">
        <v>5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1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 t="s">
        <v>242</v>
      </c>
      <c r="AV119">
        <v>260.739990234375</v>
      </c>
      <c r="AW119">
        <v>260.19000244140619</v>
      </c>
      <c r="AX119">
        <v>261.48001098632813</v>
      </c>
      <c r="AY119">
        <v>257.82000732421881</v>
      </c>
      <c r="AZ119">
        <v>258.739990234375</v>
      </c>
      <c r="BA119" s="2">
        <f t="shared" si="35"/>
        <v>-2.1137929505676833E-3</v>
      </c>
      <c r="BB119" s="2">
        <f t="shared" si="36"/>
        <v>4.9334881854100621E-3</v>
      </c>
      <c r="BC119" s="2">
        <f t="shared" si="37"/>
        <v>9.1087093852543211E-3</v>
      </c>
      <c r="BD119" s="2">
        <f t="shared" si="38"/>
        <v>3.5556270575833882E-3</v>
      </c>
      <c r="BE119">
        <v>20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33</v>
      </c>
      <c r="BO119">
        <v>11</v>
      </c>
      <c r="BP119">
        <v>17</v>
      </c>
      <c r="BQ119">
        <v>13</v>
      </c>
      <c r="BR119">
        <v>118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 t="s">
        <v>557</v>
      </c>
      <c r="CN119">
        <v>258.739990234375</v>
      </c>
      <c r="CO119">
        <v>257.82000732421881</v>
      </c>
      <c r="CP119">
        <v>260.20001220703119</v>
      </c>
      <c r="CQ119">
        <v>256.83999633789063</v>
      </c>
      <c r="CR119">
        <v>258.260009765625</v>
      </c>
      <c r="CS119" s="2">
        <f t="shared" si="39"/>
        <v>-3.5683146537159871E-3</v>
      </c>
      <c r="CT119" s="2">
        <f t="shared" si="40"/>
        <v>9.1468284825394486E-3</v>
      </c>
      <c r="CU119" s="2">
        <f t="shared" si="41"/>
        <v>3.8011440481257042E-3</v>
      </c>
      <c r="CV119" s="2">
        <f t="shared" si="42"/>
        <v>5.498386796403576E-3</v>
      </c>
      <c r="CW119">
        <v>108</v>
      </c>
      <c r="CX119">
        <v>38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54</v>
      </c>
      <c r="DG119">
        <v>17</v>
      </c>
      <c r="DH119">
        <v>3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 t="s">
        <v>268</v>
      </c>
      <c r="EF119">
        <v>258.260009765625</v>
      </c>
      <c r="EG119">
        <v>258.94000244140619</v>
      </c>
      <c r="EH119">
        <v>260.67999267578119</v>
      </c>
      <c r="EI119">
        <v>257.25</v>
      </c>
      <c r="EJ119">
        <v>260.57998657226563</v>
      </c>
      <c r="EK119" s="2">
        <f t="shared" si="43"/>
        <v>2.6260626761794859E-3</v>
      </c>
      <c r="EL119" s="2">
        <f t="shared" si="44"/>
        <v>6.6748131167054803E-3</v>
      </c>
      <c r="EM119" s="2">
        <f t="shared" si="45"/>
        <v>6.5266178476560688E-3</v>
      </c>
      <c r="EN119" s="2">
        <f t="shared" si="46"/>
        <v>1.2779134023564565E-2</v>
      </c>
      <c r="EO119">
        <v>162</v>
      </c>
      <c r="EP119">
        <v>9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36</v>
      </c>
      <c r="EY119">
        <v>8</v>
      </c>
      <c r="EZ119">
        <v>1</v>
      </c>
      <c r="FA119">
        <v>1</v>
      </c>
      <c r="FB119">
        <v>5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5</v>
      </c>
      <c r="FJ119">
        <v>0</v>
      </c>
      <c r="FK119">
        <v>0</v>
      </c>
      <c r="FL119">
        <v>0</v>
      </c>
      <c r="FM119">
        <v>1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 t="s">
        <v>618</v>
      </c>
      <c r="FX119">
        <v>260.57998657226563</v>
      </c>
      <c r="FY119">
        <v>260.20999145507813</v>
      </c>
      <c r="FZ119">
        <v>261.77999877929688</v>
      </c>
      <c r="GA119">
        <v>255.63999938964841</v>
      </c>
      <c r="GB119">
        <v>257.17001342773438</v>
      </c>
      <c r="GC119">
        <v>497</v>
      </c>
      <c r="GD119">
        <v>373</v>
      </c>
      <c r="GE119">
        <v>317</v>
      </c>
      <c r="GF119">
        <v>125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128</v>
      </c>
      <c r="GM119">
        <v>0</v>
      </c>
      <c r="GN119">
        <v>5</v>
      </c>
      <c r="GO119">
        <v>2</v>
      </c>
      <c r="GP119">
        <v>1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1.7</v>
      </c>
      <c r="GX119" t="s">
        <v>218</v>
      </c>
      <c r="GY119">
        <v>24030383</v>
      </c>
      <c r="GZ119">
        <v>23923314</v>
      </c>
      <c r="HA119">
        <v>2.3610000000000002</v>
      </c>
      <c r="HB119">
        <v>2.5779999999999998</v>
      </c>
      <c r="HC119">
        <v>1.72</v>
      </c>
      <c r="HD119">
        <v>1.54</v>
      </c>
      <c r="HE119">
        <v>0.31149998000000001</v>
      </c>
      <c r="HF119" s="2">
        <f t="shared" si="47"/>
        <v>-1.4219097242136325E-3</v>
      </c>
      <c r="HG119" s="2">
        <f t="shared" si="48"/>
        <v>5.9974304054543071E-3</v>
      </c>
      <c r="HH119" s="2">
        <f t="shared" si="49"/>
        <v>1.7562707872494032E-2</v>
      </c>
      <c r="HI119" s="2">
        <f t="shared" si="50"/>
        <v>5.949426286886661E-3</v>
      </c>
      <c r="HJ119" s="3">
        <f t="shared" si="51"/>
        <v>263.35000610351563</v>
      </c>
      <c r="HK119" t="str">
        <f t="shared" si="52"/>
        <v>MSFT</v>
      </c>
    </row>
    <row r="120" spans="1:219" hidden="1" x14ac:dyDescent="0.25">
      <c r="A120">
        <v>111</v>
      </c>
      <c r="B120" t="s">
        <v>619</v>
      </c>
      <c r="C120">
        <v>10</v>
      </c>
      <c r="D120">
        <v>0</v>
      </c>
      <c r="E120">
        <v>6</v>
      </c>
      <c r="F120">
        <v>0</v>
      </c>
      <c r="G120" t="s">
        <v>218</v>
      </c>
      <c r="H120" t="s">
        <v>218</v>
      </c>
      <c r="I120">
        <v>6</v>
      </c>
      <c r="J120">
        <v>0</v>
      </c>
      <c r="K120" t="s">
        <v>218</v>
      </c>
      <c r="L120" t="s">
        <v>218</v>
      </c>
      <c r="M120">
        <v>29</v>
      </c>
      <c r="N120">
        <v>1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35</v>
      </c>
      <c r="W120">
        <v>37</v>
      </c>
      <c r="X120">
        <v>15</v>
      </c>
      <c r="Y120">
        <v>16</v>
      </c>
      <c r="Z120">
        <v>29</v>
      </c>
      <c r="AA120">
        <v>0</v>
      </c>
      <c r="AB120">
        <v>0</v>
      </c>
      <c r="AC120">
        <v>0</v>
      </c>
      <c r="AD120">
        <v>0</v>
      </c>
      <c r="AE120">
        <v>1</v>
      </c>
      <c r="AF120">
        <v>0</v>
      </c>
      <c r="AG120">
        <v>0</v>
      </c>
      <c r="AH120">
        <v>0</v>
      </c>
      <c r="AI120">
        <v>1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 t="s">
        <v>310</v>
      </c>
      <c r="AV120">
        <v>250.30000305175781</v>
      </c>
      <c r="AW120">
        <v>249.1499938964844</v>
      </c>
      <c r="AX120">
        <v>255.49000549316409</v>
      </c>
      <c r="AY120">
        <v>248.83999633789071</v>
      </c>
      <c r="AZ120">
        <v>254.66999816894531</v>
      </c>
      <c r="BA120" s="2">
        <f t="shared" si="35"/>
        <v>-4.6157302165186209E-3</v>
      </c>
      <c r="BB120" s="2">
        <f t="shared" si="36"/>
        <v>2.4815106111261698E-2</v>
      </c>
      <c r="BC120" s="2">
        <f t="shared" si="37"/>
        <v>1.2442206148417512E-3</v>
      </c>
      <c r="BD120" s="2">
        <f t="shared" si="38"/>
        <v>2.2892377873215519E-2</v>
      </c>
      <c r="BE120">
        <v>12</v>
      </c>
      <c r="BF120">
        <v>30</v>
      </c>
      <c r="BG120">
        <v>44</v>
      </c>
      <c r="BH120">
        <v>25</v>
      </c>
      <c r="BI120">
        <v>49</v>
      </c>
      <c r="BJ120">
        <v>0</v>
      </c>
      <c r="BK120">
        <v>0</v>
      </c>
      <c r="BL120">
        <v>0</v>
      </c>
      <c r="BM120">
        <v>0</v>
      </c>
      <c r="BN120">
        <v>4</v>
      </c>
      <c r="BO120">
        <v>0</v>
      </c>
      <c r="BP120">
        <v>0</v>
      </c>
      <c r="BQ120">
        <v>0</v>
      </c>
      <c r="BR120">
        <v>0</v>
      </c>
      <c r="BS120">
        <v>1</v>
      </c>
      <c r="BT120">
        <v>4</v>
      </c>
      <c r="BU120">
        <v>1</v>
      </c>
      <c r="BV120">
        <v>4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 t="s">
        <v>620</v>
      </c>
      <c r="CN120">
        <v>254.66999816894531</v>
      </c>
      <c r="CO120">
        <v>253.55000305175781</v>
      </c>
      <c r="CP120">
        <v>257.67999267578119</v>
      </c>
      <c r="CQ120">
        <v>249.83000183105469</v>
      </c>
      <c r="CR120">
        <v>252.49000549316409</v>
      </c>
      <c r="CS120" s="2">
        <f t="shared" si="39"/>
        <v>-4.4172553883143895E-3</v>
      </c>
      <c r="CT120" s="2">
        <f t="shared" si="40"/>
        <v>1.6027591359100257E-2</v>
      </c>
      <c r="CU120" s="2">
        <f t="shared" si="41"/>
        <v>1.4671667031862512E-2</v>
      </c>
      <c r="CV120" s="2">
        <f t="shared" si="42"/>
        <v>1.0535084970646147E-2</v>
      </c>
      <c r="CW120">
        <v>57</v>
      </c>
      <c r="CX120">
        <v>11</v>
      </c>
      <c r="CY120">
        <v>14</v>
      </c>
      <c r="CZ120">
        <v>2</v>
      </c>
      <c r="DA120">
        <v>0</v>
      </c>
      <c r="DB120">
        <v>1</v>
      </c>
      <c r="DC120">
        <v>16</v>
      </c>
      <c r="DD120">
        <v>0</v>
      </c>
      <c r="DE120">
        <v>0</v>
      </c>
      <c r="DF120">
        <v>12</v>
      </c>
      <c r="DG120">
        <v>7</v>
      </c>
      <c r="DH120">
        <v>3</v>
      </c>
      <c r="DI120">
        <v>2</v>
      </c>
      <c r="DJ120">
        <v>74</v>
      </c>
      <c r="DK120">
        <v>0</v>
      </c>
      <c r="DL120">
        <v>0</v>
      </c>
      <c r="DM120">
        <v>0</v>
      </c>
      <c r="DN120">
        <v>0</v>
      </c>
      <c r="DO120">
        <v>26</v>
      </c>
      <c r="DP120">
        <v>16</v>
      </c>
      <c r="DQ120">
        <v>0</v>
      </c>
      <c r="DR120">
        <v>0</v>
      </c>
      <c r="DS120">
        <v>1</v>
      </c>
      <c r="DT120">
        <v>1</v>
      </c>
      <c r="DU120">
        <v>1</v>
      </c>
      <c r="DV120">
        <v>0</v>
      </c>
      <c r="DW120">
        <v>33</v>
      </c>
      <c r="DX120">
        <v>26</v>
      </c>
      <c r="DY120">
        <v>42</v>
      </c>
      <c r="DZ120">
        <v>0</v>
      </c>
      <c r="EA120">
        <v>1</v>
      </c>
      <c r="EB120">
        <v>1</v>
      </c>
      <c r="EC120">
        <v>1</v>
      </c>
      <c r="ED120">
        <v>1</v>
      </c>
      <c r="EE120" t="s">
        <v>507</v>
      </c>
      <c r="EF120">
        <v>252.49000549316409</v>
      </c>
      <c r="EG120">
        <v>254.1499938964844</v>
      </c>
      <c r="EH120">
        <v>255.08000183105469</v>
      </c>
      <c r="EI120">
        <v>250.99000549316409</v>
      </c>
      <c r="EJ120">
        <v>254.42999267578119</v>
      </c>
      <c r="EK120" s="2">
        <f t="shared" si="43"/>
        <v>6.5315303686233062E-3</v>
      </c>
      <c r="EL120" s="2">
        <f t="shared" si="44"/>
        <v>3.6459460870877924E-3</v>
      </c>
      <c r="EM120" s="2">
        <f t="shared" si="45"/>
        <v>1.2433556872747276E-2</v>
      </c>
      <c r="EN120" s="2">
        <f t="shared" si="46"/>
        <v>1.3520368202032951E-2</v>
      </c>
      <c r="EO120">
        <v>24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29</v>
      </c>
      <c r="EY120">
        <v>21</v>
      </c>
      <c r="EZ120">
        <v>25</v>
      </c>
      <c r="FA120">
        <v>21</v>
      </c>
      <c r="FB120">
        <v>37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17</v>
      </c>
      <c r="FP120">
        <v>0</v>
      </c>
      <c r="FQ120">
        <v>5</v>
      </c>
      <c r="FR120">
        <v>0</v>
      </c>
      <c r="FS120">
        <v>2</v>
      </c>
      <c r="FT120">
        <v>0</v>
      </c>
      <c r="FU120">
        <v>2</v>
      </c>
      <c r="FV120">
        <v>0</v>
      </c>
      <c r="FW120" t="s">
        <v>434</v>
      </c>
      <c r="FX120">
        <v>254.42999267578119</v>
      </c>
      <c r="FY120">
        <v>253.92999267578119</v>
      </c>
      <c r="FZ120">
        <v>254.36000061035159</v>
      </c>
      <c r="GA120">
        <v>249.8999938964844</v>
      </c>
      <c r="GB120">
        <v>253.1600036621094</v>
      </c>
      <c r="GC120">
        <v>298</v>
      </c>
      <c r="GD120">
        <v>367</v>
      </c>
      <c r="GE120">
        <v>108</v>
      </c>
      <c r="GF120">
        <v>231</v>
      </c>
      <c r="GG120">
        <v>0</v>
      </c>
      <c r="GH120">
        <v>76</v>
      </c>
      <c r="GI120">
        <v>0</v>
      </c>
      <c r="GJ120">
        <v>2</v>
      </c>
      <c r="GK120">
        <v>4</v>
      </c>
      <c r="GL120">
        <v>140</v>
      </c>
      <c r="GM120">
        <v>0</v>
      </c>
      <c r="GN120">
        <v>111</v>
      </c>
      <c r="GO120">
        <v>1</v>
      </c>
      <c r="GP120">
        <v>1</v>
      </c>
      <c r="GQ120">
        <v>0</v>
      </c>
      <c r="GR120">
        <v>0</v>
      </c>
      <c r="GS120">
        <v>3</v>
      </c>
      <c r="GT120">
        <v>3</v>
      </c>
      <c r="GU120">
        <v>1</v>
      </c>
      <c r="GV120">
        <v>1</v>
      </c>
      <c r="GW120">
        <v>2.4</v>
      </c>
      <c r="GX120" t="s">
        <v>218</v>
      </c>
      <c r="GY120">
        <v>224519</v>
      </c>
      <c r="GZ120">
        <v>266900</v>
      </c>
      <c r="HA120">
        <v>1.5509999999999999</v>
      </c>
      <c r="HB120">
        <v>1.5860000000000001</v>
      </c>
      <c r="HC120">
        <v>1.58</v>
      </c>
      <c r="HD120">
        <v>3.22</v>
      </c>
      <c r="HE120">
        <v>0</v>
      </c>
      <c r="HF120" s="2">
        <f t="shared" si="47"/>
        <v>-1.969046644436423E-3</v>
      </c>
      <c r="HG120" s="2">
        <f t="shared" si="48"/>
        <v>1.6905485671433462E-3</v>
      </c>
      <c r="HH120" s="2">
        <f t="shared" si="49"/>
        <v>1.5870511146914068E-2</v>
      </c>
      <c r="HI120" s="2">
        <f t="shared" si="50"/>
        <v>1.287727017880802E-2</v>
      </c>
      <c r="HJ120" s="3">
        <f t="shared" si="51"/>
        <v>254.79000854492199</v>
      </c>
      <c r="HK120" t="str">
        <f t="shared" si="52"/>
        <v>MOH</v>
      </c>
    </row>
    <row r="121" spans="1:219" hidden="1" x14ac:dyDescent="0.25">
      <c r="A121">
        <v>112</v>
      </c>
      <c r="B121" t="s">
        <v>621</v>
      </c>
      <c r="C121">
        <v>10</v>
      </c>
      <c r="D121">
        <v>1</v>
      </c>
      <c r="E121">
        <v>5</v>
      </c>
      <c r="F121">
        <v>1</v>
      </c>
      <c r="G121" t="s">
        <v>218</v>
      </c>
      <c r="H121" t="s">
        <v>218</v>
      </c>
      <c r="I121">
        <v>6</v>
      </c>
      <c r="J121">
        <v>0</v>
      </c>
      <c r="K121" t="s">
        <v>218</v>
      </c>
      <c r="L121" t="s">
        <v>218</v>
      </c>
      <c r="M121">
        <v>89</v>
      </c>
      <c r="N121">
        <v>38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50</v>
      </c>
      <c r="W121">
        <v>15</v>
      </c>
      <c r="X121">
        <v>15</v>
      </c>
      <c r="Y121">
        <v>10</v>
      </c>
      <c r="Z121">
        <v>7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7</v>
      </c>
      <c r="AH121">
        <v>0</v>
      </c>
      <c r="AI121">
        <v>0</v>
      </c>
      <c r="AJ121">
        <v>0</v>
      </c>
      <c r="AK121">
        <v>1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 t="s">
        <v>423</v>
      </c>
      <c r="AV121">
        <v>53.470001220703118</v>
      </c>
      <c r="AW121">
        <v>53.5</v>
      </c>
      <c r="AX121">
        <v>54.150001525878913</v>
      </c>
      <c r="AY121">
        <v>52.919998168945313</v>
      </c>
      <c r="AZ121">
        <v>54.009998321533203</v>
      </c>
      <c r="BA121" s="2">
        <f t="shared" si="35"/>
        <v>5.6072484667069045E-4</v>
      </c>
      <c r="BB121" s="2">
        <f t="shared" si="36"/>
        <v>1.2003721284629565E-2</v>
      </c>
      <c r="BC121" s="2">
        <f t="shared" si="37"/>
        <v>1.0841155720648366E-2</v>
      </c>
      <c r="BD121" s="2">
        <f t="shared" si="38"/>
        <v>2.0181451332378919E-2</v>
      </c>
      <c r="BE121">
        <v>32</v>
      </c>
      <c r="BF121">
        <v>121</v>
      </c>
      <c r="BG121">
        <v>24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4</v>
      </c>
      <c r="BO121">
        <v>2</v>
      </c>
      <c r="BP121">
        <v>4</v>
      </c>
      <c r="BQ121">
        <v>3</v>
      </c>
      <c r="BR121">
        <v>8</v>
      </c>
      <c r="BS121">
        <v>1</v>
      </c>
      <c r="BT121">
        <v>21</v>
      </c>
      <c r="BU121">
        <v>0</v>
      </c>
      <c r="BV121">
        <v>0</v>
      </c>
      <c r="BW121">
        <v>0</v>
      </c>
      <c r="BX121">
        <v>0</v>
      </c>
      <c r="BY121">
        <v>8</v>
      </c>
      <c r="BZ121">
        <v>8</v>
      </c>
      <c r="CA121">
        <v>0</v>
      </c>
      <c r="CB121">
        <v>0</v>
      </c>
      <c r="CC121">
        <v>1</v>
      </c>
      <c r="CD121">
        <v>1</v>
      </c>
      <c r="CE121">
        <v>1</v>
      </c>
      <c r="CF121">
        <v>0</v>
      </c>
      <c r="CG121">
        <v>1</v>
      </c>
      <c r="CH121">
        <v>1</v>
      </c>
      <c r="CI121">
        <v>1</v>
      </c>
      <c r="CJ121">
        <v>0</v>
      </c>
      <c r="CK121">
        <v>1</v>
      </c>
      <c r="CL121">
        <v>1</v>
      </c>
      <c r="CM121" t="s">
        <v>480</v>
      </c>
      <c r="CN121">
        <v>54.009998321533203</v>
      </c>
      <c r="CO121">
        <v>53.930000305175781</v>
      </c>
      <c r="CP121">
        <v>54.450000762939453</v>
      </c>
      <c r="CQ121">
        <v>52.240001678466797</v>
      </c>
      <c r="CR121">
        <v>52.430000305175781</v>
      </c>
      <c r="CS121" s="2">
        <f t="shared" si="39"/>
        <v>-1.483367622932219E-3</v>
      </c>
      <c r="CT121" s="2">
        <f t="shared" si="40"/>
        <v>9.5500541869156796E-3</v>
      </c>
      <c r="CU121" s="2">
        <f t="shared" si="41"/>
        <v>3.1336892585680065E-2</v>
      </c>
      <c r="CV121" s="2">
        <f t="shared" si="42"/>
        <v>3.6238532443844118E-3</v>
      </c>
      <c r="CW121">
        <v>2</v>
      </c>
      <c r="CX121">
        <v>9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2</v>
      </c>
      <c r="DH121">
        <v>1</v>
      </c>
      <c r="DI121">
        <v>2</v>
      </c>
      <c r="DJ121">
        <v>180</v>
      </c>
      <c r="DK121">
        <v>0</v>
      </c>
      <c r="DL121">
        <v>0</v>
      </c>
      <c r="DM121">
        <v>0</v>
      </c>
      <c r="DN121">
        <v>0</v>
      </c>
      <c r="DO121">
        <v>9</v>
      </c>
      <c r="DP121">
        <v>0</v>
      </c>
      <c r="DQ121">
        <v>0</v>
      </c>
      <c r="DR121">
        <v>0</v>
      </c>
      <c r="DS121">
        <v>1</v>
      </c>
      <c r="DT121">
        <v>0</v>
      </c>
      <c r="DU121">
        <v>0</v>
      </c>
      <c r="DV121">
        <v>0</v>
      </c>
      <c r="DW121">
        <v>11</v>
      </c>
      <c r="DX121">
        <v>9</v>
      </c>
      <c r="DY121">
        <v>0</v>
      </c>
      <c r="DZ121">
        <v>0</v>
      </c>
      <c r="EA121">
        <v>1</v>
      </c>
      <c r="EB121">
        <v>1</v>
      </c>
      <c r="EC121">
        <v>0</v>
      </c>
      <c r="ED121">
        <v>0</v>
      </c>
      <c r="EE121" t="s">
        <v>622</v>
      </c>
      <c r="EF121">
        <v>52.430000305175781</v>
      </c>
      <c r="EG121">
        <v>52.740001678466797</v>
      </c>
      <c r="EH121">
        <v>53.590000152587891</v>
      </c>
      <c r="EI121">
        <v>52.459999084472663</v>
      </c>
      <c r="EJ121">
        <v>53.169998168945313</v>
      </c>
      <c r="EK121" s="2">
        <f t="shared" si="43"/>
        <v>5.8779173952432373E-3</v>
      </c>
      <c r="EL121" s="2">
        <f t="shared" si="44"/>
        <v>1.5861139610018227E-2</v>
      </c>
      <c r="EM121" s="2">
        <f t="shared" si="45"/>
        <v>5.3091123451453059E-3</v>
      </c>
      <c r="EN121" s="2">
        <f t="shared" si="46"/>
        <v>1.3353378012477268E-2</v>
      </c>
      <c r="EO121">
        <v>32</v>
      </c>
      <c r="EP121">
        <v>97</v>
      </c>
      <c r="EQ121">
        <v>64</v>
      </c>
      <c r="ER121">
        <v>2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1</v>
      </c>
      <c r="FC121">
        <v>1</v>
      </c>
      <c r="FD121">
        <v>1</v>
      </c>
      <c r="FE121">
        <v>0</v>
      </c>
      <c r="FF121">
        <v>0</v>
      </c>
      <c r="FG121">
        <v>0</v>
      </c>
      <c r="FH121">
        <v>0</v>
      </c>
      <c r="FI121">
        <v>1</v>
      </c>
      <c r="FJ121">
        <v>1</v>
      </c>
      <c r="FK121">
        <v>0</v>
      </c>
      <c r="FL121">
        <v>0</v>
      </c>
      <c r="FM121">
        <v>1</v>
      </c>
      <c r="FN121">
        <v>1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 t="s">
        <v>623</v>
      </c>
      <c r="FX121">
        <v>53.169998168945313</v>
      </c>
      <c r="FY121">
        <v>53.080001831054688</v>
      </c>
      <c r="FZ121">
        <v>53.220001220703118</v>
      </c>
      <c r="GA121">
        <v>52.229999542236328</v>
      </c>
      <c r="GB121">
        <v>52.279998779296882</v>
      </c>
      <c r="GC121">
        <v>510</v>
      </c>
      <c r="GD121">
        <v>304</v>
      </c>
      <c r="GE121">
        <v>206</v>
      </c>
      <c r="GF121">
        <v>186</v>
      </c>
      <c r="GG121">
        <v>0</v>
      </c>
      <c r="GH121">
        <v>2</v>
      </c>
      <c r="GI121">
        <v>0</v>
      </c>
      <c r="GJ121">
        <v>2</v>
      </c>
      <c r="GK121">
        <v>0</v>
      </c>
      <c r="GL121">
        <v>196</v>
      </c>
      <c r="GM121">
        <v>0</v>
      </c>
      <c r="GN121">
        <v>181</v>
      </c>
      <c r="GO121">
        <v>3</v>
      </c>
      <c r="GP121">
        <v>1</v>
      </c>
      <c r="GQ121">
        <v>2</v>
      </c>
      <c r="GR121">
        <v>1</v>
      </c>
      <c r="GS121">
        <v>1</v>
      </c>
      <c r="GT121">
        <v>0</v>
      </c>
      <c r="GU121">
        <v>1</v>
      </c>
      <c r="GV121">
        <v>0</v>
      </c>
      <c r="GW121">
        <v>2.8</v>
      </c>
      <c r="GX121" t="s">
        <v>243</v>
      </c>
      <c r="GY121">
        <v>2040415</v>
      </c>
      <c r="GZ121">
        <v>2078771</v>
      </c>
      <c r="HA121">
        <v>0.373</v>
      </c>
      <c r="HB121">
        <v>0.61899999999999999</v>
      </c>
      <c r="HC121">
        <v>4.68</v>
      </c>
      <c r="HD121">
        <v>6.98</v>
      </c>
      <c r="HF121" s="2">
        <f t="shared" si="47"/>
        <v>-1.6954848301826697E-3</v>
      </c>
      <c r="HG121" s="2">
        <f t="shared" si="48"/>
        <v>2.6305784749581784E-3</v>
      </c>
      <c r="HH121" s="2">
        <f t="shared" si="49"/>
        <v>1.6013606998804941E-2</v>
      </c>
      <c r="HI121" s="2">
        <f t="shared" si="50"/>
        <v>9.5637410535587275E-4</v>
      </c>
      <c r="HJ121" s="3">
        <f t="shared" si="51"/>
        <v>53.360000610351548</v>
      </c>
      <c r="HK121" t="str">
        <f t="shared" si="52"/>
        <v>TAP</v>
      </c>
    </row>
    <row r="122" spans="1:219" hidden="1" x14ac:dyDescent="0.25">
      <c r="A122">
        <v>113</v>
      </c>
      <c r="B122" t="s">
        <v>624</v>
      </c>
      <c r="C122">
        <v>9</v>
      </c>
      <c r="D122">
        <v>0</v>
      </c>
      <c r="E122">
        <v>6</v>
      </c>
      <c r="F122">
        <v>0</v>
      </c>
      <c r="G122" t="s">
        <v>218</v>
      </c>
      <c r="H122" t="s">
        <v>218</v>
      </c>
      <c r="I122">
        <v>6</v>
      </c>
      <c r="J122">
        <v>0</v>
      </c>
      <c r="K122" t="s">
        <v>218</v>
      </c>
      <c r="L122" t="s">
        <v>218</v>
      </c>
      <c r="M122">
        <v>53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105</v>
      </c>
      <c r="W122">
        <v>8</v>
      </c>
      <c r="X122">
        <v>35</v>
      </c>
      <c r="Y122">
        <v>13</v>
      </c>
      <c r="Z122">
        <v>5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 t="s">
        <v>625</v>
      </c>
      <c r="AV122">
        <v>58.770000457763672</v>
      </c>
      <c r="AW122">
        <v>59.040000915527337</v>
      </c>
      <c r="AX122">
        <v>59.159999847412109</v>
      </c>
      <c r="AY122">
        <v>58.549999237060547</v>
      </c>
      <c r="AZ122">
        <v>58.689998626708977</v>
      </c>
      <c r="BA122" s="2">
        <f t="shared" si="35"/>
        <v>4.5731784142410969E-3</v>
      </c>
      <c r="BB122" s="2">
        <f t="shared" si="36"/>
        <v>2.0283795164685037E-3</v>
      </c>
      <c r="BC122" s="2">
        <f t="shared" si="37"/>
        <v>8.2994862951961679E-3</v>
      </c>
      <c r="BD122" s="2">
        <f t="shared" si="38"/>
        <v>2.385404548036929E-3</v>
      </c>
      <c r="BE122">
        <v>33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29</v>
      </c>
      <c r="BO122">
        <v>37</v>
      </c>
      <c r="BP122">
        <v>23</v>
      </c>
      <c r="BQ122">
        <v>41</v>
      </c>
      <c r="BR122">
        <v>47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 t="s">
        <v>626</v>
      </c>
      <c r="CN122">
        <v>58.689998626708977</v>
      </c>
      <c r="CO122">
        <v>58.770000457763672</v>
      </c>
      <c r="CP122">
        <v>59.459999084472663</v>
      </c>
      <c r="CQ122">
        <v>58.319999694824219</v>
      </c>
      <c r="CR122">
        <v>59.209999084472663</v>
      </c>
      <c r="CS122" s="2">
        <f t="shared" si="39"/>
        <v>1.361269872920734E-3</v>
      </c>
      <c r="CT122" s="2">
        <f t="shared" si="40"/>
        <v>1.1604417042266224E-2</v>
      </c>
      <c r="CU122" s="2">
        <f t="shared" si="41"/>
        <v>7.6569807628784625E-3</v>
      </c>
      <c r="CV122" s="2">
        <f t="shared" si="42"/>
        <v>1.5031234646342706E-2</v>
      </c>
      <c r="CW122">
        <v>34</v>
      </c>
      <c r="CX122">
        <v>122</v>
      </c>
      <c r="CY122">
        <v>18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4</v>
      </c>
      <c r="DG122">
        <v>3</v>
      </c>
      <c r="DH122">
        <v>2</v>
      </c>
      <c r="DI122">
        <v>5</v>
      </c>
      <c r="DJ122">
        <v>11</v>
      </c>
      <c r="DK122">
        <v>1</v>
      </c>
      <c r="DL122">
        <v>25</v>
      </c>
      <c r="DM122">
        <v>0</v>
      </c>
      <c r="DN122">
        <v>0</v>
      </c>
      <c r="DO122">
        <v>0</v>
      </c>
      <c r="DP122">
        <v>0</v>
      </c>
      <c r="DQ122">
        <v>11</v>
      </c>
      <c r="DR122">
        <v>11</v>
      </c>
      <c r="DS122">
        <v>0</v>
      </c>
      <c r="DT122">
        <v>0</v>
      </c>
      <c r="DU122">
        <v>1</v>
      </c>
      <c r="DV122">
        <v>1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 t="s">
        <v>315</v>
      </c>
      <c r="EF122">
        <v>59.209999084472663</v>
      </c>
      <c r="EG122">
        <v>59.369998931884773</v>
      </c>
      <c r="EH122">
        <v>59.799999237060547</v>
      </c>
      <c r="EI122">
        <v>59.299999237060547</v>
      </c>
      <c r="EJ122">
        <v>59.569999694824219</v>
      </c>
      <c r="EK122" s="2">
        <f t="shared" si="43"/>
        <v>2.6949612647909627E-3</v>
      </c>
      <c r="EL122" s="2">
        <f t="shared" si="44"/>
        <v>7.1906406465183093E-3</v>
      </c>
      <c r="EM122" s="2">
        <f t="shared" si="45"/>
        <v>1.1790415375371177E-3</v>
      </c>
      <c r="EN122" s="2">
        <f t="shared" si="46"/>
        <v>4.5324905010387662E-3</v>
      </c>
      <c r="EO122">
        <v>177</v>
      </c>
      <c r="EP122">
        <v>18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8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 t="s">
        <v>283</v>
      </c>
      <c r="FX122">
        <v>59.569999694824219</v>
      </c>
      <c r="FY122">
        <v>59.450000762939453</v>
      </c>
      <c r="FZ122">
        <v>59.770000457763672</v>
      </c>
      <c r="GA122">
        <v>59.290000915527337</v>
      </c>
      <c r="GB122">
        <v>59.549999237060547</v>
      </c>
      <c r="GC122">
        <v>455</v>
      </c>
      <c r="GD122">
        <v>376</v>
      </c>
      <c r="GE122">
        <v>369</v>
      </c>
      <c r="GF122">
        <v>33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63</v>
      </c>
      <c r="GM122">
        <v>0</v>
      </c>
      <c r="GN122">
        <v>11</v>
      </c>
      <c r="GO122">
        <v>1</v>
      </c>
      <c r="GP122">
        <v>1</v>
      </c>
      <c r="GQ122">
        <v>1</v>
      </c>
      <c r="GR122">
        <v>1</v>
      </c>
      <c r="GS122">
        <v>0</v>
      </c>
      <c r="GT122">
        <v>0</v>
      </c>
      <c r="GU122">
        <v>0</v>
      </c>
      <c r="GV122">
        <v>0</v>
      </c>
      <c r="GW122">
        <v>1.8</v>
      </c>
      <c r="GX122" t="s">
        <v>218</v>
      </c>
      <c r="GY122">
        <v>7953663</v>
      </c>
      <c r="GZ122">
        <v>7041785</v>
      </c>
      <c r="HA122">
        <v>0.434</v>
      </c>
      <c r="HB122">
        <v>0.65800000000000003</v>
      </c>
      <c r="HC122">
        <v>2.1800000000000002</v>
      </c>
      <c r="HD122">
        <v>1.74</v>
      </c>
      <c r="HE122">
        <v>0.48580002999999999</v>
      </c>
      <c r="HF122" s="2">
        <f t="shared" si="47"/>
        <v>-2.0184849511317715E-3</v>
      </c>
      <c r="HG122" s="2">
        <f t="shared" si="48"/>
        <v>5.3538513028846824E-3</v>
      </c>
      <c r="HH122" s="2">
        <f t="shared" si="49"/>
        <v>2.6913346570023311E-3</v>
      </c>
      <c r="HI122" s="2">
        <f t="shared" si="50"/>
        <v>4.3660507953693362E-3</v>
      </c>
      <c r="HJ122" s="3">
        <f t="shared" si="51"/>
        <v>60.090000152587891</v>
      </c>
      <c r="HK122" t="str">
        <f t="shared" si="52"/>
        <v>MDLZ</v>
      </c>
    </row>
    <row r="123" spans="1:219" hidden="1" x14ac:dyDescent="0.25">
      <c r="A123">
        <v>114</v>
      </c>
      <c r="B123" t="s">
        <v>627</v>
      </c>
      <c r="C123">
        <v>9</v>
      </c>
      <c r="D123">
        <v>1</v>
      </c>
      <c r="E123">
        <v>6</v>
      </c>
      <c r="F123">
        <v>0</v>
      </c>
      <c r="G123" t="s">
        <v>218</v>
      </c>
      <c r="H123" t="s">
        <v>218</v>
      </c>
      <c r="I123">
        <v>6</v>
      </c>
      <c r="J123">
        <v>0</v>
      </c>
      <c r="K123" t="s">
        <v>218</v>
      </c>
      <c r="L123" t="s">
        <v>218</v>
      </c>
      <c r="M123">
        <v>0</v>
      </c>
      <c r="N123">
        <v>0</v>
      </c>
      <c r="O123">
        <v>1</v>
      </c>
      <c r="P123">
        <v>0</v>
      </c>
      <c r="Q123">
        <v>0</v>
      </c>
      <c r="R123">
        <v>1</v>
      </c>
      <c r="S123">
        <v>1</v>
      </c>
      <c r="T123">
        <v>0</v>
      </c>
      <c r="U123">
        <v>0</v>
      </c>
      <c r="V123">
        <v>0</v>
      </c>
      <c r="W123">
        <v>4</v>
      </c>
      <c r="X123">
        <v>0</v>
      </c>
      <c r="Y123">
        <v>0</v>
      </c>
      <c r="Z123">
        <v>143</v>
      </c>
      <c r="AA123">
        <v>0</v>
      </c>
      <c r="AB123">
        <v>0</v>
      </c>
      <c r="AC123">
        <v>0</v>
      </c>
      <c r="AD123">
        <v>0</v>
      </c>
      <c r="AE123">
        <v>1</v>
      </c>
      <c r="AF123">
        <v>1</v>
      </c>
      <c r="AG123">
        <v>0</v>
      </c>
      <c r="AH123">
        <v>0</v>
      </c>
      <c r="AI123">
        <v>1</v>
      </c>
      <c r="AJ123">
        <v>1</v>
      </c>
      <c r="AK123">
        <v>0</v>
      </c>
      <c r="AL123">
        <v>0</v>
      </c>
      <c r="AM123">
        <v>1</v>
      </c>
      <c r="AN123">
        <v>1</v>
      </c>
      <c r="AO123">
        <v>0</v>
      </c>
      <c r="AP123">
        <v>0</v>
      </c>
      <c r="AQ123">
        <v>1</v>
      </c>
      <c r="AR123">
        <v>1</v>
      </c>
      <c r="AS123">
        <v>0</v>
      </c>
      <c r="AT123">
        <v>0</v>
      </c>
      <c r="AU123" t="s">
        <v>557</v>
      </c>
      <c r="AV123">
        <v>378.6199951171875</v>
      </c>
      <c r="AW123">
        <v>377.02999877929688</v>
      </c>
      <c r="AX123">
        <v>379.20999145507813</v>
      </c>
      <c r="AY123">
        <v>362.760009765625</v>
      </c>
      <c r="AZ123">
        <v>369.60000610351563</v>
      </c>
      <c r="BA123" s="2">
        <f t="shared" si="35"/>
        <v>-4.2171613480055381E-3</v>
      </c>
      <c r="BB123" s="2">
        <f t="shared" si="36"/>
        <v>5.748774359600417E-3</v>
      </c>
      <c r="BC123" s="2">
        <f t="shared" si="37"/>
        <v>3.7848418056583233E-2</v>
      </c>
      <c r="BD123" s="2">
        <f t="shared" si="38"/>
        <v>1.8506483292575759E-2</v>
      </c>
      <c r="BE123">
        <v>4</v>
      </c>
      <c r="BF123">
        <v>1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4</v>
      </c>
      <c r="BO123">
        <v>2</v>
      </c>
      <c r="BP123">
        <v>0</v>
      </c>
      <c r="BQ123">
        <v>2</v>
      </c>
      <c r="BR123">
        <v>148</v>
      </c>
      <c r="BS123">
        <v>0</v>
      </c>
      <c r="BT123">
        <v>0</v>
      </c>
      <c r="BU123">
        <v>0</v>
      </c>
      <c r="BV123">
        <v>0</v>
      </c>
      <c r="BW123">
        <v>1</v>
      </c>
      <c r="BX123">
        <v>0</v>
      </c>
      <c r="BY123">
        <v>0</v>
      </c>
      <c r="BZ123">
        <v>0</v>
      </c>
      <c r="CA123">
        <v>1</v>
      </c>
      <c r="CB123">
        <v>0</v>
      </c>
      <c r="CC123">
        <v>0</v>
      </c>
      <c r="CD123">
        <v>0</v>
      </c>
      <c r="CE123">
        <v>5</v>
      </c>
      <c r="CF123">
        <v>1</v>
      </c>
      <c r="CG123">
        <v>0</v>
      </c>
      <c r="CH123">
        <v>0</v>
      </c>
      <c r="CI123">
        <v>1</v>
      </c>
      <c r="CJ123">
        <v>1</v>
      </c>
      <c r="CK123">
        <v>0</v>
      </c>
      <c r="CL123">
        <v>0</v>
      </c>
      <c r="CM123" t="s">
        <v>628</v>
      </c>
      <c r="CN123">
        <v>369.60000610351563</v>
      </c>
      <c r="CO123">
        <v>370.58999633789063</v>
      </c>
      <c r="CP123">
        <v>371.39999389648438</v>
      </c>
      <c r="CQ123">
        <v>361.94000244140631</v>
      </c>
      <c r="CR123">
        <v>364.27999877929688</v>
      </c>
      <c r="CS123" s="2">
        <f t="shared" si="39"/>
        <v>2.6713895252379327E-3</v>
      </c>
      <c r="CT123" s="2">
        <f t="shared" si="40"/>
        <v>2.1809304574720301E-3</v>
      </c>
      <c r="CU123" s="2">
        <f t="shared" si="41"/>
        <v>2.3341142453822683E-2</v>
      </c>
      <c r="CV123" s="2">
        <f t="shared" si="42"/>
        <v>6.4236201431093765E-3</v>
      </c>
      <c r="CW123">
        <v>9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3</v>
      </c>
      <c r="DG123">
        <v>5</v>
      </c>
      <c r="DH123">
        <v>3</v>
      </c>
      <c r="DI123">
        <v>1</v>
      </c>
      <c r="DJ123">
        <v>150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10</v>
      </c>
      <c r="DX123">
        <v>0</v>
      </c>
      <c r="DY123">
        <v>0</v>
      </c>
      <c r="DZ123">
        <v>0</v>
      </c>
      <c r="EA123">
        <v>1</v>
      </c>
      <c r="EB123">
        <v>0</v>
      </c>
      <c r="EC123">
        <v>0</v>
      </c>
      <c r="ED123">
        <v>0</v>
      </c>
      <c r="EE123" t="s">
        <v>629</v>
      </c>
      <c r="EF123">
        <v>364.27999877929688</v>
      </c>
      <c r="EG123">
        <v>362.85000610351563</v>
      </c>
      <c r="EH123">
        <v>377.8699951171875</v>
      </c>
      <c r="EI123">
        <v>362.1199951171875</v>
      </c>
      <c r="EJ123">
        <v>377.57000732421881</v>
      </c>
      <c r="EK123" s="2">
        <f t="shared" si="43"/>
        <v>-3.9410022095280883E-3</v>
      </c>
      <c r="EL123" s="2">
        <f t="shared" si="44"/>
        <v>3.9749091507024215E-2</v>
      </c>
      <c r="EM123" s="2">
        <f t="shared" si="45"/>
        <v>2.0118808710171132E-3</v>
      </c>
      <c r="EN123" s="2">
        <f t="shared" si="46"/>
        <v>4.0919596120791435E-2</v>
      </c>
      <c r="EO123">
        <v>1</v>
      </c>
      <c r="EP123">
        <v>1</v>
      </c>
      <c r="EQ123">
        <v>5</v>
      </c>
      <c r="ER123">
        <v>14</v>
      </c>
      <c r="ES123">
        <v>110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1</v>
      </c>
      <c r="EZ123">
        <v>0</v>
      </c>
      <c r="FA123">
        <v>0</v>
      </c>
      <c r="FB123">
        <v>0</v>
      </c>
      <c r="FC123">
        <v>1</v>
      </c>
      <c r="FD123">
        <v>1</v>
      </c>
      <c r="FE123">
        <v>1</v>
      </c>
      <c r="FF123">
        <v>1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 t="s">
        <v>630</v>
      </c>
      <c r="FX123">
        <v>377.57000732421881</v>
      </c>
      <c r="FY123">
        <v>376.83999633789063</v>
      </c>
      <c r="FZ123">
        <v>379.89999389648438</v>
      </c>
      <c r="GA123">
        <v>369.67001342773438</v>
      </c>
      <c r="GB123">
        <v>372.17999267578119</v>
      </c>
      <c r="GC123">
        <v>146</v>
      </c>
      <c r="GD123">
        <v>466</v>
      </c>
      <c r="GE123">
        <v>140</v>
      </c>
      <c r="GF123">
        <v>163</v>
      </c>
      <c r="GG123">
        <v>0</v>
      </c>
      <c r="GH123">
        <v>124</v>
      </c>
      <c r="GI123">
        <v>0</v>
      </c>
      <c r="GJ123">
        <v>124</v>
      </c>
      <c r="GK123">
        <v>1</v>
      </c>
      <c r="GL123">
        <v>441</v>
      </c>
      <c r="GM123">
        <v>1</v>
      </c>
      <c r="GN123">
        <v>150</v>
      </c>
      <c r="GO123">
        <v>0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1.8</v>
      </c>
      <c r="GX123" t="s">
        <v>218</v>
      </c>
      <c r="GY123">
        <v>234904</v>
      </c>
      <c r="GZ123">
        <v>256028</v>
      </c>
      <c r="HA123">
        <v>4.5170000000000003</v>
      </c>
      <c r="HB123">
        <v>5.7290000000000001</v>
      </c>
      <c r="HC123">
        <v>2.2999999999999998</v>
      </c>
      <c r="HD123">
        <v>1.32</v>
      </c>
      <c r="HE123">
        <v>0.57140000000000002</v>
      </c>
      <c r="HF123" s="2">
        <f t="shared" si="47"/>
        <v>-1.9371908327736609E-3</v>
      </c>
      <c r="HG123" s="2">
        <f t="shared" si="48"/>
        <v>8.0547449532929472E-3</v>
      </c>
      <c r="HH123" s="2">
        <f t="shared" si="49"/>
        <v>1.9026597441443971E-2</v>
      </c>
      <c r="HI123" s="2">
        <f t="shared" si="50"/>
        <v>6.7439929535205723E-3</v>
      </c>
      <c r="HJ123" s="3">
        <f t="shared" si="51"/>
        <v>382.95999145507813</v>
      </c>
      <c r="HK123" t="str">
        <f t="shared" si="52"/>
        <v>MPWR</v>
      </c>
    </row>
    <row r="124" spans="1:219" hidden="1" x14ac:dyDescent="0.25">
      <c r="A124">
        <v>115</v>
      </c>
      <c r="B124" t="s">
        <v>631</v>
      </c>
      <c r="C124">
        <v>9</v>
      </c>
      <c r="D124">
        <v>0</v>
      </c>
      <c r="E124">
        <v>6</v>
      </c>
      <c r="F124">
        <v>0</v>
      </c>
      <c r="G124" t="s">
        <v>218</v>
      </c>
      <c r="H124" t="s">
        <v>218</v>
      </c>
      <c r="I124">
        <v>6</v>
      </c>
      <c r="J124">
        <v>0</v>
      </c>
      <c r="K124" t="s">
        <v>218</v>
      </c>
      <c r="L124" t="s">
        <v>218</v>
      </c>
      <c r="M124">
        <v>35</v>
      </c>
      <c r="N124">
        <v>55</v>
      </c>
      <c r="O124">
        <v>54</v>
      </c>
      <c r="P124">
        <v>51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3</v>
      </c>
      <c r="W124">
        <v>1</v>
      </c>
      <c r="X124">
        <v>0</v>
      </c>
      <c r="Y124">
        <v>2</v>
      </c>
      <c r="Z124">
        <v>1</v>
      </c>
      <c r="AA124">
        <v>1</v>
      </c>
      <c r="AB124">
        <v>7</v>
      </c>
      <c r="AC124">
        <v>0</v>
      </c>
      <c r="AD124">
        <v>0</v>
      </c>
      <c r="AE124">
        <v>0</v>
      </c>
      <c r="AF124">
        <v>0</v>
      </c>
      <c r="AG124">
        <v>1</v>
      </c>
      <c r="AH124">
        <v>1</v>
      </c>
      <c r="AI124">
        <v>0</v>
      </c>
      <c r="AJ124">
        <v>0</v>
      </c>
      <c r="AK124">
        <v>1</v>
      </c>
      <c r="AL124">
        <v>1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 t="s">
        <v>598</v>
      </c>
      <c r="AV124">
        <v>98.169998168945327</v>
      </c>
      <c r="AW124">
        <v>98.339996337890625</v>
      </c>
      <c r="AX124">
        <v>98.489997863769517</v>
      </c>
      <c r="AY124">
        <v>96.940002441406236</v>
      </c>
      <c r="AZ124">
        <v>97.860000610351563</v>
      </c>
      <c r="BA124" s="2">
        <f t="shared" si="35"/>
        <v>1.7286778043106299E-3</v>
      </c>
      <c r="BB124" s="2">
        <f t="shared" si="36"/>
        <v>1.5230127843679497E-3</v>
      </c>
      <c r="BC124" s="2">
        <f t="shared" si="37"/>
        <v>1.4236261425860652E-2</v>
      </c>
      <c r="BD124" s="2">
        <f t="shared" si="38"/>
        <v>9.4011665972543179E-3</v>
      </c>
      <c r="BE124">
        <v>5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23</v>
      </c>
      <c r="BO124">
        <v>7</v>
      </c>
      <c r="BP124">
        <v>13</v>
      </c>
      <c r="BQ124">
        <v>11</v>
      </c>
      <c r="BR124">
        <v>140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1</v>
      </c>
      <c r="CF124">
        <v>0</v>
      </c>
      <c r="CG124">
        <v>27</v>
      </c>
      <c r="CH124">
        <v>0</v>
      </c>
      <c r="CI124">
        <v>1</v>
      </c>
      <c r="CJ124">
        <v>0</v>
      </c>
      <c r="CK124">
        <v>1</v>
      </c>
      <c r="CL124">
        <v>0</v>
      </c>
      <c r="CM124" t="s">
        <v>419</v>
      </c>
      <c r="CN124">
        <v>97.860000610351563</v>
      </c>
      <c r="CO124">
        <v>98.050003051757798</v>
      </c>
      <c r="CP124">
        <v>98.25</v>
      </c>
      <c r="CQ124">
        <v>96.959999084472656</v>
      </c>
      <c r="CR124">
        <v>97.400001525878906</v>
      </c>
      <c r="CS124" s="2">
        <f t="shared" si="39"/>
        <v>1.9378116827384329E-3</v>
      </c>
      <c r="CT124" s="2">
        <f t="shared" si="40"/>
        <v>2.0355923485211314E-3</v>
      </c>
      <c r="CU124" s="2">
        <f t="shared" si="41"/>
        <v>1.1116817270365176E-2</v>
      </c>
      <c r="CV124" s="2">
        <f t="shared" si="42"/>
        <v>4.5174787937692917E-3</v>
      </c>
      <c r="CW124">
        <v>19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37</v>
      </c>
      <c r="DG124">
        <v>10</v>
      </c>
      <c r="DH124">
        <v>15</v>
      </c>
      <c r="DI124">
        <v>3</v>
      </c>
      <c r="DJ124">
        <v>127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21</v>
      </c>
      <c r="DX124">
        <v>0</v>
      </c>
      <c r="DY124">
        <v>0</v>
      </c>
      <c r="DZ124">
        <v>0</v>
      </c>
      <c r="EA124">
        <v>1</v>
      </c>
      <c r="EB124">
        <v>0</v>
      </c>
      <c r="EC124">
        <v>0</v>
      </c>
      <c r="ED124">
        <v>0</v>
      </c>
      <c r="EE124" t="s">
        <v>590</v>
      </c>
      <c r="EF124">
        <v>97.400001525878906</v>
      </c>
      <c r="EG124">
        <v>98.209999084472656</v>
      </c>
      <c r="EH124">
        <v>98.489997863769517</v>
      </c>
      <c r="EI124">
        <v>97.309997558593764</v>
      </c>
      <c r="EJ124">
        <v>97.989997863769517</v>
      </c>
      <c r="EK124" s="2">
        <f t="shared" si="43"/>
        <v>8.2476078418151078E-3</v>
      </c>
      <c r="EL124" s="2">
        <f t="shared" si="44"/>
        <v>2.8429158835413526E-3</v>
      </c>
      <c r="EM124" s="2">
        <f t="shared" si="45"/>
        <v>9.1640518711825214E-3</v>
      </c>
      <c r="EN124" s="2">
        <f t="shared" si="46"/>
        <v>6.9394868864179893E-3</v>
      </c>
      <c r="EO124">
        <v>22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33</v>
      </c>
      <c r="EY124">
        <v>24</v>
      </c>
      <c r="EZ124">
        <v>32</v>
      </c>
      <c r="FA124">
        <v>40</v>
      </c>
      <c r="FB124">
        <v>50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 t="s">
        <v>283</v>
      </c>
      <c r="FX124">
        <v>97.989997863769517</v>
      </c>
      <c r="FY124">
        <v>97.80999755859375</v>
      </c>
      <c r="FZ124">
        <v>98.080001831054688</v>
      </c>
      <c r="GA124">
        <v>97.199996948242188</v>
      </c>
      <c r="GB124">
        <v>97.510002136230469</v>
      </c>
      <c r="GC124">
        <v>241</v>
      </c>
      <c r="GD124">
        <v>572</v>
      </c>
      <c r="GE124">
        <v>41</v>
      </c>
      <c r="GF124">
        <v>371</v>
      </c>
      <c r="GG124">
        <v>0</v>
      </c>
      <c r="GH124">
        <v>51</v>
      </c>
      <c r="GI124">
        <v>0</v>
      </c>
      <c r="GJ124">
        <v>0</v>
      </c>
      <c r="GK124">
        <v>0</v>
      </c>
      <c r="GL124">
        <v>318</v>
      </c>
      <c r="GM124">
        <v>0</v>
      </c>
      <c r="GN124">
        <v>177</v>
      </c>
      <c r="GO124">
        <v>1</v>
      </c>
      <c r="GP124">
        <v>0</v>
      </c>
      <c r="GQ124">
        <v>1</v>
      </c>
      <c r="GR124">
        <v>0</v>
      </c>
      <c r="GS124">
        <v>1</v>
      </c>
      <c r="GT124">
        <v>0</v>
      </c>
      <c r="GU124">
        <v>0</v>
      </c>
      <c r="GV124">
        <v>0</v>
      </c>
      <c r="GW124">
        <v>2.1</v>
      </c>
      <c r="GX124" t="s">
        <v>218</v>
      </c>
      <c r="GY124">
        <v>1285082</v>
      </c>
      <c r="GZ124">
        <v>2042428</v>
      </c>
      <c r="HA124">
        <v>3.637</v>
      </c>
      <c r="HB124">
        <v>4.1879999999999997</v>
      </c>
      <c r="HC124">
        <v>2.38</v>
      </c>
      <c r="HD124">
        <v>2.58</v>
      </c>
      <c r="HE124">
        <v>0</v>
      </c>
      <c r="HF124" s="2">
        <f t="shared" si="47"/>
        <v>-1.8403057935660883E-3</v>
      </c>
      <c r="HG124" s="2">
        <f t="shared" si="48"/>
        <v>2.7528983219844427E-3</v>
      </c>
      <c r="HH124" s="2">
        <f t="shared" si="49"/>
        <v>6.2365875225192102E-3</v>
      </c>
      <c r="HI124" s="2">
        <f t="shared" si="50"/>
        <v>3.1792142467105267E-3</v>
      </c>
      <c r="HJ124" s="3">
        <f t="shared" si="51"/>
        <v>98.350006103515625</v>
      </c>
      <c r="HK124" t="str">
        <f t="shared" si="52"/>
        <v>MNST</v>
      </c>
    </row>
    <row r="125" spans="1:219" hidden="1" x14ac:dyDescent="0.25">
      <c r="A125">
        <v>116</v>
      </c>
      <c r="B125" t="s">
        <v>632</v>
      </c>
      <c r="C125">
        <v>9</v>
      </c>
      <c r="D125">
        <v>1</v>
      </c>
      <c r="E125">
        <v>6</v>
      </c>
      <c r="F125">
        <v>0</v>
      </c>
      <c r="G125" t="s">
        <v>218</v>
      </c>
      <c r="H125" t="s">
        <v>218</v>
      </c>
      <c r="I125">
        <v>6</v>
      </c>
      <c r="J125">
        <v>0</v>
      </c>
      <c r="K125" t="s">
        <v>218</v>
      </c>
      <c r="L125" t="s">
        <v>218</v>
      </c>
      <c r="M125">
        <v>15</v>
      </c>
      <c r="N125">
        <v>68</v>
      </c>
      <c r="O125">
        <v>23</v>
      </c>
      <c r="P125">
        <v>22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1</v>
      </c>
      <c r="W125">
        <v>2</v>
      </c>
      <c r="X125">
        <v>8</v>
      </c>
      <c r="Y125">
        <v>9</v>
      </c>
      <c r="Z125">
        <v>24</v>
      </c>
      <c r="AA125">
        <v>1</v>
      </c>
      <c r="AB125">
        <v>44</v>
      </c>
      <c r="AC125">
        <v>0</v>
      </c>
      <c r="AD125">
        <v>0</v>
      </c>
      <c r="AE125">
        <v>0</v>
      </c>
      <c r="AF125">
        <v>0</v>
      </c>
      <c r="AG125">
        <v>24</v>
      </c>
      <c r="AH125">
        <v>24</v>
      </c>
      <c r="AI125">
        <v>0</v>
      </c>
      <c r="AJ125">
        <v>0</v>
      </c>
      <c r="AK125">
        <v>1</v>
      </c>
      <c r="AL125">
        <v>1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 t="s">
        <v>374</v>
      </c>
      <c r="AV125">
        <v>237.24000549316409</v>
      </c>
      <c r="AW125">
        <v>237.3800048828125</v>
      </c>
      <c r="AX125">
        <v>239</v>
      </c>
      <c r="AY125">
        <v>235.75</v>
      </c>
      <c r="AZ125">
        <v>237.66000366210929</v>
      </c>
      <c r="BA125" s="2">
        <f t="shared" si="35"/>
        <v>5.897690907771258E-4</v>
      </c>
      <c r="BB125" s="2">
        <f t="shared" si="36"/>
        <v>6.7782222476464593E-3</v>
      </c>
      <c r="BC125" s="2">
        <f t="shared" si="37"/>
        <v>6.8666477769144807E-3</v>
      </c>
      <c r="BD125" s="2">
        <f t="shared" si="38"/>
        <v>8.0367063564671382E-3</v>
      </c>
      <c r="BE125">
        <v>89</v>
      </c>
      <c r="BF125">
        <v>1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14</v>
      </c>
      <c r="BO125">
        <v>2</v>
      </c>
      <c r="BP125">
        <v>8</v>
      </c>
      <c r="BQ125">
        <v>4</v>
      </c>
      <c r="BR125">
        <v>16</v>
      </c>
      <c r="BS125">
        <v>0</v>
      </c>
      <c r="BT125">
        <v>0</v>
      </c>
      <c r="BU125">
        <v>0</v>
      </c>
      <c r="BV125">
        <v>0</v>
      </c>
      <c r="BW125">
        <v>1</v>
      </c>
      <c r="BX125">
        <v>0</v>
      </c>
      <c r="BY125">
        <v>0</v>
      </c>
      <c r="BZ125">
        <v>0</v>
      </c>
      <c r="CA125">
        <v>1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 t="s">
        <v>400</v>
      </c>
      <c r="CN125">
        <v>237.66000366210929</v>
      </c>
      <c r="CO125">
        <v>236.3699951171875</v>
      </c>
      <c r="CP125">
        <v>240.02000427246091</v>
      </c>
      <c r="CQ125">
        <v>235.19999694824219</v>
      </c>
      <c r="CR125">
        <v>235.69999694824219</v>
      </c>
      <c r="CS125" s="2">
        <f t="shared" si="39"/>
        <v>-5.4575816371371655E-3</v>
      </c>
      <c r="CT125" s="2">
        <f t="shared" si="40"/>
        <v>1.5207103950927614E-2</v>
      </c>
      <c r="CU125" s="2">
        <f t="shared" si="41"/>
        <v>4.9498590900475259E-3</v>
      </c>
      <c r="CV125" s="2">
        <f t="shared" si="42"/>
        <v>2.1213407147807617E-3</v>
      </c>
      <c r="CW125">
        <v>46</v>
      </c>
      <c r="CX125">
        <v>32</v>
      </c>
      <c r="CY125">
        <v>4</v>
      </c>
      <c r="CZ125">
        <v>1</v>
      </c>
      <c r="DA125">
        <v>0</v>
      </c>
      <c r="DB125">
        <v>1</v>
      </c>
      <c r="DC125">
        <v>5</v>
      </c>
      <c r="DD125">
        <v>0</v>
      </c>
      <c r="DE125">
        <v>0</v>
      </c>
      <c r="DF125">
        <v>20</v>
      </c>
      <c r="DG125">
        <v>5</v>
      </c>
      <c r="DH125">
        <v>3</v>
      </c>
      <c r="DI125">
        <v>2</v>
      </c>
      <c r="DJ125">
        <v>0</v>
      </c>
      <c r="DK125">
        <v>1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 t="s">
        <v>633</v>
      </c>
      <c r="EF125">
        <v>235.69999694824219</v>
      </c>
      <c r="EG125">
        <v>234.33999633789071</v>
      </c>
      <c r="EH125">
        <v>241.6499938964844</v>
      </c>
      <c r="EI125">
        <v>234.22999572753901</v>
      </c>
      <c r="EJ125">
        <v>238.16000366210929</v>
      </c>
      <c r="EK125" s="2">
        <f t="shared" si="43"/>
        <v>-5.8035360228927413E-3</v>
      </c>
      <c r="EL125" s="2">
        <f t="shared" si="44"/>
        <v>3.025035275492316E-2</v>
      </c>
      <c r="EM125" s="2">
        <f t="shared" si="45"/>
        <v>4.6940604280409914E-4</v>
      </c>
      <c r="EN125" s="2">
        <f t="shared" si="46"/>
        <v>1.6501544651242095E-2</v>
      </c>
      <c r="EO125">
        <v>0</v>
      </c>
      <c r="EP125">
        <v>15</v>
      </c>
      <c r="EQ125">
        <v>7</v>
      </c>
      <c r="ER125">
        <v>39</v>
      </c>
      <c r="ES125">
        <v>35</v>
      </c>
      <c r="ET125">
        <v>0</v>
      </c>
      <c r="EU125">
        <v>0</v>
      </c>
      <c r="EV125">
        <v>0</v>
      </c>
      <c r="EW125">
        <v>0</v>
      </c>
      <c r="EX125">
        <v>1</v>
      </c>
      <c r="EY125">
        <v>0</v>
      </c>
      <c r="EZ125">
        <v>0</v>
      </c>
      <c r="FA125">
        <v>0</v>
      </c>
      <c r="FB125">
        <v>0</v>
      </c>
      <c r="FC125">
        <v>1</v>
      </c>
      <c r="FD125">
        <v>1</v>
      </c>
      <c r="FE125">
        <v>1</v>
      </c>
      <c r="FF125">
        <v>1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 t="s">
        <v>412</v>
      </c>
      <c r="FX125">
        <v>238.16000366210929</v>
      </c>
      <c r="FY125">
        <v>238.86000061035159</v>
      </c>
      <c r="FZ125">
        <v>242.3999938964844</v>
      </c>
      <c r="GA125">
        <v>233.08000183105469</v>
      </c>
      <c r="GB125">
        <v>241.50999450683591</v>
      </c>
      <c r="GC125">
        <v>397</v>
      </c>
      <c r="GD125">
        <v>119</v>
      </c>
      <c r="GE125">
        <v>179</v>
      </c>
      <c r="GF125">
        <v>31</v>
      </c>
      <c r="GG125">
        <v>0</v>
      </c>
      <c r="GH125">
        <v>97</v>
      </c>
      <c r="GI125">
        <v>0</v>
      </c>
      <c r="GJ125">
        <v>75</v>
      </c>
      <c r="GK125">
        <v>1</v>
      </c>
      <c r="GL125">
        <v>40</v>
      </c>
      <c r="GM125">
        <v>1</v>
      </c>
      <c r="GN125">
        <v>0</v>
      </c>
      <c r="GO125">
        <v>1</v>
      </c>
      <c r="GP125">
        <v>0</v>
      </c>
      <c r="GQ125">
        <v>1</v>
      </c>
      <c r="GR125">
        <v>0</v>
      </c>
      <c r="GS125">
        <v>0</v>
      </c>
      <c r="GT125">
        <v>0</v>
      </c>
      <c r="GU125">
        <v>0</v>
      </c>
      <c r="GV125">
        <v>0</v>
      </c>
      <c r="GX125" t="s">
        <v>385</v>
      </c>
      <c r="GY125">
        <v>114727</v>
      </c>
      <c r="GZ125">
        <v>169228</v>
      </c>
      <c r="HA125">
        <v>1.0720000000000001</v>
      </c>
      <c r="HB125">
        <v>1.165</v>
      </c>
      <c r="HD125">
        <v>1.54</v>
      </c>
      <c r="HE125">
        <v>0.2346</v>
      </c>
      <c r="HF125" s="2">
        <f t="shared" si="47"/>
        <v>2.9305741708683941E-3</v>
      </c>
      <c r="HG125" s="2">
        <f t="shared" si="48"/>
        <v>1.4603933066287711E-2</v>
      </c>
      <c r="HH125" s="2">
        <f t="shared" si="49"/>
        <v>2.4198269967878439E-2</v>
      </c>
      <c r="HI125" s="2">
        <f t="shared" si="50"/>
        <v>3.4905357407652216E-2</v>
      </c>
      <c r="HJ125" s="3">
        <f t="shared" si="51"/>
        <v>245.93998718261722</v>
      </c>
      <c r="HK125" t="str">
        <f t="shared" si="52"/>
        <v>MORN</v>
      </c>
    </row>
    <row r="126" spans="1:219" hidden="1" x14ac:dyDescent="0.25">
      <c r="A126">
        <v>117</v>
      </c>
      <c r="B126" t="s">
        <v>634</v>
      </c>
      <c r="C126">
        <v>9</v>
      </c>
      <c r="D126">
        <v>0</v>
      </c>
      <c r="E126">
        <v>6</v>
      </c>
      <c r="F126">
        <v>0</v>
      </c>
      <c r="G126" t="s">
        <v>218</v>
      </c>
      <c r="H126" t="s">
        <v>218</v>
      </c>
      <c r="I126">
        <v>6</v>
      </c>
      <c r="J126">
        <v>0</v>
      </c>
      <c r="K126" t="s">
        <v>218</v>
      </c>
      <c r="L126" t="s">
        <v>218</v>
      </c>
      <c r="M126">
        <v>2</v>
      </c>
      <c r="N126">
        <v>2</v>
      </c>
      <c r="O126">
        <v>1</v>
      </c>
      <c r="P126">
        <v>0</v>
      </c>
      <c r="Q126">
        <v>0</v>
      </c>
      <c r="R126">
        <v>1</v>
      </c>
      <c r="S126">
        <v>1</v>
      </c>
      <c r="T126">
        <v>0</v>
      </c>
      <c r="U126">
        <v>0</v>
      </c>
      <c r="V126">
        <v>9</v>
      </c>
      <c r="W126">
        <v>11</v>
      </c>
      <c r="X126">
        <v>21</v>
      </c>
      <c r="Y126">
        <v>20</v>
      </c>
      <c r="Z126">
        <v>132</v>
      </c>
      <c r="AA126">
        <v>1</v>
      </c>
      <c r="AB126">
        <v>0</v>
      </c>
      <c r="AC126">
        <v>0</v>
      </c>
      <c r="AD126">
        <v>0</v>
      </c>
      <c r="AE126">
        <v>3</v>
      </c>
      <c r="AF126">
        <v>1</v>
      </c>
      <c r="AG126">
        <v>0</v>
      </c>
      <c r="AH126">
        <v>0</v>
      </c>
      <c r="AI126">
        <v>1</v>
      </c>
      <c r="AJ126">
        <v>1</v>
      </c>
      <c r="AK126">
        <v>0</v>
      </c>
      <c r="AL126">
        <v>0</v>
      </c>
      <c r="AM126">
        <v>6</v>
      </c>
      <c r="AN126">
        <v>3</v>
      </c>
      <c r="AO126">
        <v>0</v>
      </c>
      <c r="AP126">
        <v>0</v>
      </c>
      <c r="AQ126">
        <v>2</v>
      </c>
      <c r="AR126">
        <v>1</v>
      </c>
      <c r="AS126">
        <v>1</v>
      </c>
      <c r="AT126">
        <v>0</v>
      </c>
      <c r="AU126" t="s">
        <v>423</v>
      </c>
      <c r="AV126">
        <v>33.459999084472663</v>
      </c>
      <c r="AW126">
        <v>33.529998779296882</v>
      </c>
      <c r="AX126">
        <v>33.619998931884773</v>
      </c>
      <c r="AY126">
        <v>32.259998321533203</v>
      </c>
      <c r="AZ126">
        <v>32.729999542236328</v>
      </c>
      <c r="BA126" s="2">
        <f t="shared" si="35"/>
        <v>2.0876736466641788E-3</v>
      </c>
      <c r="BB126" s="2">
        <f t="shared" si="36"/>
        <v>2.6769826129451335E-3</v>
      </c>
      <c r="BC126" s="2">
        <f t="shared" si="37"/>
        <v>3.7876543513262528E-2</v>
      </c>
      <c r="BD126" s="2">
        <f t="shared" si="38"/>
        <v>1.4359951948566763E-2</v>
      </c>
      <c r="BE126">
        <v>2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2</v>
      </c>
      <c r="BP126">
        <v>3</v>
      </c>
      <c r="BQ126">
        <v>0</v>
      </c>
      <c r="BR126">
        <v>190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3</v>
      </c>
      <c r="CF126">
        <v>0</v>
      </c>
      <c r="CG126">
        <v>0</v>
      </c>
      <c r="CH126">
        <v>0</v>
      </c>
      <c r="CI126">
        <v>2</v>
      </c>
      <c r="CJ126">
        <v>0</v>
      </c>
      <c r="CK126">
        <v>1</v>
      </c>
      <c r="CL126">
        <v>0</v>
      </c>
      <c r="CM126" t="s">
        <v>635</v>
      </c>
      <c r="CN126">
        <v>32.729999542236328</v>
      </c>
      <c r="CO126">
        <v>32.560001373291023</v>
      </c>
      <c r="CP126">
        <v>32.709999084472663</v>
      </c>
      <c r="CQ126">
        <v>31.469999313354489</v>
      </c>
      <c r="CR126">
        <v>32.209999084472663</v>
      </c>
      <c r="CS126" s="2">
        <f t="shared" si="39"/>
        <v>-5.2210737645961292E-3</v>
      </c>
      <c r="CT126" s="2">
        <f t="shared" si="40"/>
        <v>4.5856837474765877E-3</v>
      </c>
      <c r="CU126" s="2">
        <f t="shared" si="41"/>
        <v>3.3476720330566812E-2</v>
      </c>
      <c r="CV126" s="2">
        <f t="shared" si="42"/>
        <v>2.2974225152179617E-2</v>
      </c>
      <c r="CW126">
        <v>11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7</v>
      </c>
      <c r="DG126">
        <v>1</v>
      </c>
      <c r="DH126">
        <v>1</v>
      </c>
      <c r="DI126">
        <v>1</v>
      </c>
      <c r="DJ126">
        <v>184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11</v>
      </c>
      <c r="DX126">
        <v>0</v>
      </c>
      <c r="DY126">
        <v>0</v>
      </c>
      <c r="DZ126">
        <v>0</v>
      </c>
      <c r="EA126">
        <v>1</v>
      </c>
      <c r="EB126">
        <v>0</v>
      </c>
      <c r="EC126">
        <v>0</v>
      </c>
      <c r="ED126">
        <v>0</v>
      </c>
      <c r="EE126" t="s">
        <v>636</v>
      </c>
      <c r="EF126">
        <v>32.209999084472663</v>
      </c>
      <c r="EG126">
        <v>32.099998474121087</v>
      </c>
      <c r="EH126">
        <v>33.419998168945313</v>
      </c>
      <c r="EI126">
        <v>31.54000091552734</v>
      </c>
      <c r="EJ126">
        <v>33.380001068115227</v>
      </c>
      <c r="EK126" s="2">
        <f t="shared" si="43"/>
        <v>-3.4268104542203304E-3</v>
      </c>
      <c r="EL126" s="2">
        <f t="shared" si="44"/>
        <v>3.9497300034289085E-2</v>
      </c>
      <c r="EM126" s="2">
        <f t="shared" si="45"/>
        <v>1.7445407639044452E-2</v>
      </c>
      <c r="EN126" s="2">
        <f t="shared" si="46"/>
        <v>5.5122830848123194E-2</v>
      </c>
      <c r="EO126">
        <v>5</v>
      </c>
      <c r="EP126">
        <v>8</v>
      </c>
      <c r="EQ126">
        <v>11</v>
      </c>
      <c r="ER126">
        <v>18</v>
      </c>
      <c r="ES126">
        <v>149</v>
      </c>
      <c r="ET126">
        <v>0</v>
      </c>
      <c r="EU126">
        <v>0</v>
      </c>
      <c r="EV126">
        <v>0</v>
      </c>
      <c r="EW126">
        <v>0</v>
      </c>
      <c r="EX126">
        <v>3</v>
      </c>
      <c r="EY126">
        <v>0</v>
      </c>
      <c r="EZ126">
        <v>1</v>
      </c>
      <c r="FA126">
        <v>0</v>
      </c>
      <c r="FB126">
        <v>5</v>
      </c>
      <c r="FC126">
        <v>1</v>
      </c>
      <c r="FD126">
        <v>9</v>
      </c>
      <c r="FE126">
        <v>1</v>
      </c>
      <c r="FF126">
        <v>9</v>
      </c>
      <c r="FG126">
        <v>0</v>
      </c>
      <c r="FH126">
        <v>0</v>
      </c>
      <c r="FI126">
        <v>5</v>
      </c>
      <c r="FJ126">
        <v>5</v>
      </c>
      <c r="FK126">
        <v>0</v>
      </c>
      <c r="FL126">
        <v>0</v>
      </c>
      <c r="FM126">
        <v>1</v>
      </c>
      <c r="FN126">
        <v>1</v>
      </c>
      <c r="FO126">
        <v>1</v>
      </c>
      <c r="FP126">
        <v>0</v>
      </c>
      <c r="FQ126">
        <v>2</v>
      </c>
      <c r="FR126">
        <v>2</v>
      </c>
      <c r="FS126">
        <v>1</v>
      </c>
      <c r="FT126">
        <v>0</v>
      </c>
      <c r="FU126">
        <v>1</v>
      </c>
      <c r="FV126">
        <v>1</v>
      </c>
      <c r="FW126" t="s">
        <v>637</v>
      </c>
      <c r="FX126">
        <v>33.380001068115227</v>
      </c>
      <c r="FY126">
        <v>33.380001068115227</v>
      </c>
      <c r="FZ126">
        <v>33.840000152587891</v>
      </c>
      <c r="GA126">
        <v>32.880001068115227</v>
      </c>
      <c r="GB126">
        <v>33.060001373291023</v>
      </c>
      <c r="GC126">
        <v>209</v>
      </c>
      <c r="GD126">
        <v>591</v>
      </c>
      <c r="GE126">
        <v>202</v>
      </c>
      <c r="GF126">
        <v>203</v>
      </c>
      <c r="GG126">
        <v>0</v>
      </c>
      <c r="GH126">
        <v>167</v>
      </c>
      <c r="GI126">
        <v>0</v>
      </c>
      <c r="GJ126">
        <v>167</v>
      </c>
      <c r="GK126">
        <v>9</v>
      </c>
      <c r="GL126">
        <v>511</v>
      </c>
      <c r="GM126">
        <v>9</v>
      </c>
      <c r="GN126">
        <v>189</v>
      </c>
      <c r="GO126">
        <v>1</v>
      </c>
      <c r="GP126">
        <v>1</v>
      </c>
      <c r="GQ126">
        <v>1</v>
      </c>
      <c r="GR126">
        <v>1</v>
      </c>
      <c r="GS126">
        <v>3</v>
      </c>
      <c r="GT126">
        <v>1</v>
      </c>
      <c r="GU126">
        <v>1</v>
      </c>
      <c r="GV126">
        <v>1</v>
      </c>
      <c r="GW126">
        <v>2.2000000000000002</v>
      </c>
      <c r="GX126" t="s">
        <v>218</v>
      </c>
      <c r="GY126">
        <v>3508305</v>
      </c>
      <c r="GZ126">
        <v>4459057</v>
      </c>
      <c r="HA126">
        <v>0.52</v>
      </c>
      <c r="HB126">
        <v>1.119</v>
      </c>
      <c r="HC126">
        <v>1.8</v>
      </c>
      <c r="HD126">
        <v>0.8</v>
      </c>
      <c r="HE126">
        <v>0.114300005</v>
      </c>
      <c r="HF126" s="2">
        <f t="shared" si="47"/>
        <v>0</v>
      </c>
      <c r="HG126" s="2">
        <f t="shared" si="48"/>
        <v>1.3593353498773109E-2</v>
      </c>
      <c r="HH126" s="2">
        <f t="shared" si="49"/>
        <v>1.4979028879588685E-2</v>
      </c>
      <c r="HI126" s="2">
        <f t="shared" si="50"/>
        <v>5.444655102804008E-3</v>
      </c>
      <c r="HJ126" s="3">
        <f t="shared" si="51"/>
        <v>34.299999237060554</v>
      </c>
      <c r="HK126" t="str">
        <f t="shared" si="52"/>
        <v>MOS</v>
      </c>
    </row>
    <row r="127" spans="1:219" hidden="1" x14ac:dyDescent="0.25">
      <c r="A127">
        <v>118</v>
      </c>
      <c r="B127" t="s">
        <v>638</v>
      </c>
      <c r="C127">
        <v>9</v>
      </c>
      <c r="D127">
        <v>0</v>
      </c>
      <c r="E127">
        <v>6</v>
      </c>
      <c r="F127">
        <v>0</v>
      </c>
      <c r="G127" t="s">
        <v>218</v>
      </c>
      <c r="H127" t="s">
        <v>218</v>
      </c>
      <c r="I127">
        <v>6</v>
      </c>
      <c r="J127">
        <v>0</v>
      </c>
      <c r="K127" t="s">
        <v>218</v>
      </c>
      <c r="L127" t="s">
        <v>218</v>
      </c>
      <c r="M127">
        <v>10</v>
      </c>
      <c r="N127">
        <v>7</v>
      </c>
      <c r="O127">
        <v>10</v>
      </c>
      <c r="P127">
        <v>17</v>
      </c>
      <c r="Q127">
        <v>143</v>
      </c>
      <c r="R127">
        <v>0</v>
      </c>
      <c r="S127">
        <v>0</v>
      </c>
      <c r="T127">
        <v>0</v>
      </c>
      <c r="U127">
        <v>0</v>
      </c>
      <c r="V127">
        <v>2</v>
      </c>
      <c r="W127">
        <v>1</v>
      </c>
      <c r="X127">
        <v>0</v>
      </c>
      <c r="Y127">
        <v>1</v>
      </c>
      <c r="Z127">
        <v>5</v>
      </c>
      <c r="AA127">
        <v>1</v>
      </c>
      <c r="AB127">
        <v>9</v>
      </c>
      <c r="AC127">
        <v>1</v>
      </c>
      <c r="AD127">
        <v>9</v>
      </c>
      <c r="AE127">
        <v>0</v>
      </c>
      <c r="AF127">
        <v>0</v>
      </c>
      <c r="AG127">
        <v>5</v>
      </c>
      <c r="AH127">
        <v>5</v>
      </c>
      <c r="AI127">
        <v>0</v>
      </c>
      <c r="AJ127">
        <v>0</v>
      </c>
      <c r="AK127">
        <v>1</v>
      </c>
      <c r="AL127">
        <v>1</v>
      </c>
      <c r="AM127">
        <v>3</v>
      </c>
      <c r="AN127">
        <v>0</v>
      </c>
      <c r="AO127">
        <v>2</v>
      </c>
      <c r="AP127">
        <v>2</v>
      </c>
      <c r="AQ127">
        <v>1</v>
      </c>
      <c r="AR127">
        <v>0</v>
      </c>
      <c r="AS127">
        <v>1</v>
      </c>
      <c r="AT127">
        <v>1</v>
      </c>
      <c r="AU127" t="s">
        <v>354</v>
      </c>
      <c r="AV127">
        <v>51.880001068115227</v>
      </c>
      <c r="AW127">
        <v>51.889999389648438</v>
      </c>
      <c r="AX127">
        <v>53.5</v>
      </c>
      <c r="AY127">
        <v>51.290000915527337</v>
      </c>
      <c r="AZ127">
        <v>53.130001068115227</v>
      </c>
      <c r="BA127" s="2">
        <f t="shared" si="35"/>
        <v>1.9268301504749008E-4</v>
      </c>
      <c r="BB127" s="2">
        <f t="shared" si="36"/>
        <v>3.0093469352365676E-2</v>
      </c>
      <c r="BC127" s="2">
        <f t="shared" si="37"/>
        <v>1.156289229482621E-2</v>
      </c>
      <c r="BD127" s="2">
        <f t="shared" si="38"/>
        <v>3.4632036807771271E-2</v>
      </c>
      <c r="BE127">
        <v>11</v>
      </c>
      <c r="BF127">
        <v>44</v>
      </c>
      <c r="BG127">
        <v>30</v>
      </c>
      <c r="BH127">
        <v>24</v>
      </c>
      <c r="BI127">
        <v>58</v>
      </c>
      <c r="BJ127">
        <v>1</v>
      </c>
      <c r="BK127">
        <v>51</v>
      </c>
      <c r="BL127">
        <v>1</v>
      </c>
      <c r="BM127">
        <v>38</v>
      </c>
      <c r="BN127">
        <v>3</v>
      </c>
      <c r="BO127">
        <v>3</v>
      </c>
      <c r="BP127">
        <v>3</v>
      </c>
      <c r="BQ127">
        <v>1</v>
      </c>
      <c r="BR127">
        <v>15</v>
      </c>
      <c r="BS127">
        <v>2</v>
      </c>
      <c r="BT127">
        <v>25</v>
      </c>
      <c r="BU127">
        <v>2</v>
      </c>
      <c r="BV127">
        <v>25</v>
      </c>
      <c r="BW127">
        <v>66</v>
      </c>
      <c r="BX127">
        <v>51</v>
      </c>
      <c r="BY127">
        <v>15</v>
      </c>
      <c r="BZ127">
        <v>15</v>
      </c>
      <c r="CA127">
        <v>2</v>
      </c>
      <c r="CB127">
        <v>1</v>
      </c>
      <c r="CC127">
        <v>3</v>
      </c>
      <c r="CD127">
        <v>2</v>
      </c>
      <c r="CE127">
        <v>55</v>
      </c>
      <c r="CF127">
        <v>54</v>
      </c>
      <c r="CG127">
        <v>3</v>
      </c>
      <c r="CH127">
        <v>3</v>
      </c>
      <c r="CI127">
        <v>1</v>
      </c>
      <c r="CJ127">
        <v>1</v>
      </c>
      <c r="CK127">
        <v>1</v>
      </c>
      <c r="CL127">
        <v>1</v>
      </c>
      <c r="CM127" t="s">
        <v>616</v>
      </c>
      <c r="CN127">
        <v>53.130001068115227</v>
      </c>
      <c r="CO127">
        <v>53.630001068115227</v>
      </c>
      <c r="CP127">
        <v>54.590000152587891</v>
      </c>
      <c r="CQ127">
        <v>52.479999542236328</v>
      </c>
      <c r="CR127">
        <v>53.819999694824219</v>
      </c>
      <c r="CS127" s="2">
        <f t="shared" si="39"/>
        <v>9.3231398478801353E-3</v>
      </c>
      <c r="CT127" s="2">
        <f t="shared" si="40"/>
        <v>1.7585621575184285E-2</v>
      </c>
      <c r="CU127" s="2">
        <f t="shared" si="41"/>
        <v>2.1443250102089029E-2</v>
      </c>
      <c r="CV127" s="2">
        <f t="shared" si="42"/>
        <v>2.489781048283346E-2</v>
      </c>
      <c r="CW127">
        <v>52</v>
      </c>
      <c r="CX127">
        <v>54</v>
      </c>
      <c r="CY127">
        <v>25</v>
      </c>
      <c r="CZ127">
        <v>7</v>
      </c>
      <c r="DA127">
        <v>0</v>
      </c>
      <c r="DB127">
        <v>3</v>
      </c>
      <c r="DC127">
        <v>32</v>
      </c>
      <c r="DD127">
        <v>0</v>
      </c>
      <c r="DE127">
        <v>0</v>
      </c>
      <c r="DF127">
        <v>21</v>
      </c>
      <c r="DG127">
        <v>7</v>
      </c>
      <c r="DH127">
        <v>4</v>
      </c>
      <c r="DI127">
        <v>5</v>
      </c>
      <c r="DJ127">
        <v>36</v>
      </c>
      <c r="DK127">
        <v>3</v>
      </c>
      <c r="DL127">
        <v>39</v>
      </c>
      <c r="DM127">
        <v>0</v>
      </c>
      <c r="DN127">
        <v>0</v>
      </c>
      <c r="DO127">
        <v>80</v>
      </c>
      <c r="DP127">
        <v>32</v>
      </c>
      <c r="DQ127">
        <v>32</v>
      </c>
      <c r="DR127">
        <v>32</v>
      </c>
      <c r="DS127">
        <v>2</v>
      </c>
      <c r="DT127">
        <v>2</v>
      </c>
      <c r="DU127">
        <v>2</v>
      </c>
      <c r="DV127">
        <v>1</v>
      </c>
      <c r="DW127">
        <v>31</v>
      </c>
      <c r="DX127">
        <v>21</v>
      </c>
      <c r="DY127">
        <v>16</v>
      </c>
      <c r="DZ127">
        <v>16</v>
      </c>
      <c r="EA127">
        <v>1</v>
      </c>
      <c r="EB127">
        <v>1</v>
      </c>
      <c r="EC127">
        <v>1</v>
      </c>
      <c r="ED127">
        <v>1</v>
      </c>
      <c r="EE127" t="s">
        <v>639</v>
      </c>
      <c r="EF127">
        <v>53.819999694824219</v>
      </c>
      <c r="EG127">
        <v>53.799999237060547</v>
      </c>
      <c r="EH127">
        <v>55.229999542236328</v>
      </c>
      <c r="EI127">
        <v>53.610000610351563</v>
      </c>
      <c r="EJ127">
        <v>54.700000762939453</v>
      </c>
      <c r="EK127" s="2">
        <f t="shared" si="43"/>
        <v>-3.7175572578629357E-4</v>
      </c>
      <c r="EL127" s="2">
        <f t="shared" si="44"/>
        <v>2.5891731251640016E-2</v>
      </c>
      <c r="EM127" s="2">
        <f t="shared" si="45"/>
        <v>3.5315730372371679E-3</v>
      </c>
      <c r="EN127" s="2">
        <f t="shared" si="46"/>
        <v>1.9926876369010804E-2</v>
      </c>
      <c r="EO127">
        <v>22</v>
      </c>
      <c r="EP127">
        <v>63</v>
      </c>
      <c r="EQ127">
        <v>26</v>
      </c>
      <c r="ER127">
        <v>46</v>
      </c>
      <c r="ES127">
        <v>14</v>
      </c>
      <c r="ET127">
        <v>1</v>
      </c>
      <c r="EU127">
        <v>50</v>
      </c>
      <c r="EV127">
        <v>1</v>
      </c>
      <c r="EW127">
        <v>13</v>
      </c>
      <c r="EX127">
        <v>9</v>
      </c>
      <c r="EY127">
        <v>0</v>
      </c>
      <c r="EZ127">
        <v>1</v>
      </c>
      <c r="FA127">
        <v>0</v>
      </c>
      <c r="FB127">
        <v>0</v>
      </c>
      <c r="FC127">
        <v>2</v>
      </c>
      <c r="FD127">
        <v>10</v>
      </c>
      <c r="FE127">
        <v>2</v>
      </c>
      <c r="FF127">
        <v>1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 t="s">
        <v>640</v>
      </c>
      <c r="FX127">
        <v>54.700000762939453</v>
      </c>
      <c r="FY127">
        <v>54.900001525878913</v>
      </c>
      <c r="FZ127">
        <v>55.330001831054688</v>
      </c>
      <c r="GA127">
        <v>52.659999847412109</v>
      </c>
      <c r="GB127">
        <v>53.290000915527337</v>
      </c>
      <c r="GC127">
        <v>663</v>
      </c>
      <c r="GD127">
        <v>117</v>
      </c>
      <c r="GE127">
        <v>309</v>
      </c>
      <c r="GF127">
        <v>83</v>
      </c>
      <c r="GG127">
        <v>51</v>
      </c>
      <c r="GH127">
        <v>309</v>
      </c>
      <c r="GI127">
        <v>13</v>
      </c>
      <c r="GJ127">
        <v>67</v>
      </c>
      <c r="GK127">
        <v>35</v>
      </c>
      <c r="GL127">
        <v>56</v>
      </c>
      <c r="GM127">
        <v>1</v>
      </c>
      <c r="GN127">
        <v>36</v>
      </c>
      <c r="GO127">
        <v>6</v>
      </c>
      <c r="GP127">
        <v>2</v>
      </c>
      <c r="GQ127">
        <v>4</v>
      </c>
      <c r="GR127">
        <v>1</v>
      </c>
      <c r="GS127">
        <v>3</v>
      </c>
      <c r="GT127">
        <v>1</v>
      </c>
      <c r="GU127">
        <v>3</v>
      </c>
      <c r="GV127">
        <v>1</v>
      </c>
      <c r="GW127">
        <v>4</v>
      </c>
      <c r="GX127" t="s">
        <v>641</v>
      </c>
      <c r="GY127">
        <v>400959</v>
      </c>
      <c r="GZ127">
        <v>736757</v>
      </c>
      <c r="HA127">
        <v>1.7529999999999999</v>
      </c>
      <c r="HB127">
        <v>2.3980000000000001</v>
      </c>
      <c r="HC127">
        <v>1.04</v>
      </c>
      <c r="HD127">
        <v>6.28</v>
      </c>
      <c r="HE127">
        <v>0</v>
      </c>
      <c r="HF127" s="2">
        <f t="shared" si="47"/>
        <v>3.6430010451854455E-3</v>
      </c>
      <c r="HG127" s="2">
        <f t="shared" si="48"/>
        <v>7.7715577615331544E-3</v>
      </c>
      <c r="HH127" s="2">
        <f t="shared" si="49"/>
        <v>4.080148663403782E-2</v>
      </c>
      <c r="HI127" s="2">
        <f t="shared" si="50"/>
        <v>1.1822125301027331E-2</v>
      </c>
      <c r="HJ127" s="3">
        <f t="shared" si="51"/>
        <v>55.760002136230462</v>
      </c>
      <c r="HK127" t="str">
        <f t="shared" si="52"/>
        <v>FIZZ</v>
      </c>
    </row>
    <row r="128" spans="1:219" hidden="1" x14ac:dyDescent="0.25">
      <c r="A128">
        <v>119</v>
      </c>
      <c r="B128" t="s">
        <v>642</v>
      </c>
      <c r="C128">
        <v>9</v>
      </c>
      <c r="D128">
        <v>1</v>
      </c>
      <c r="E128">
        <v>6</v>
      </c>
      <c r="F128">
        <v>0</v>
      </c>
      <c r="G128" t="s">
        <v>218</v>
      </c>
      <c r="H128" t="s">
        <v>218</v>
      </c>
      <c r="I128">
        <v>6</v>
      </c>
      <c r="J128">
        <v>0</v>
      </c>
      <c r="K128" t="s">
        <v>218</v>
      </c>
      <c r="L128" t="s">
        <v>218</v>
      </c>
      <c r="M128">
        <v>20</v>
      </c>
      <c r="N128">
        <v>8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23</v>
      </c>
      <c r="W128">
        <v>28</v>
      </c>
      <c r="X128">
        <v>24</v>
      </c>
      <c r="Y128">
        <v>22</v>
      </c>
      <c r="Z128">
        <v>71</v>
      </c>
      <c r="AA128">
        <v>0</v>
      </c>
      <c r="AB128">
        <v>0</v>
      </c>
      <c r="AC128">
        <v>0</v>
      </c>
      <c r="AD128">
        <v>0</v>
      </c>
      <c r="AE128">
        <v>8</v>
      </c>
      <c r="AF128">
        <v>0</v>
      </c>
      <c r="AG128">
        <v>0</v>
      </c>
      <c r="AH128">
        <v>0</v>
      </c>
      <c r="AI128">
        <v>1</v>
      </c>
      <c r="AJ128">
        <v>0</v>
      </c>
      <c r="AK128">
        <v>0</v>
      </c>
      <c r="AL128">
        <v>0</v>
      </c>
      <c r="AM128">
        <v>29</v>
      </c>
      <c r="AN128">
        <v>8</v>
      </c>
      <c r="AO128">
        <v>6</v>
      </c>
      <c r="AP128">
        <v>0</v>
      </c>
      <c r="AQ128">
        <v>1</v>
      </c>
      <c r="AR128">
        <v>1</v>
      </c>
      <c r="AS128">
        <v>1</v>
      </c>
      <c r="AT128">
        <v>0</v>
      </c>
      <c r="AU128" t="s">
        <v>585</v>
      </c>
      <c r="AV128">
        <v>14.88000011444092</v>
      </c>
      <c r="AW128">
        <v>14.89999961853027</v>
      </c>
      <c r="AX128">
        <v>15.085000038146971</v>
      </c>
      <c r="AY128">
        <v>14.847000122070311</v>
      </c>
      <c r="AZ128">
        <v>15.02999973297119</v>
      </c>
      <c r="BA128" s="2">
        <f t="shared" si="35"/>
        <v>1.3422486309648818E-3</v>
      </c>
      <c r="BB128" s="2">
        <f t="shared" si="36"/>
        <v>1.2263866035722382E-2</v>
      </c>
      <c r="BC128" s="2">
        <f t="shared" si="37"/>
        <v>3.5570132762987594E-3</v>
      </c>
      <c r="BD128" s="2">
        <f t="shared" si="38"/>
        <v>1.2175623030746596E-2</v>
      </c>
      <c r="BE128">
        <v>50</v>
      </c>
      <c r="BF128">
        <v>120</v>
      </c>
      <c r="BG128">
        <v>21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2</v>
      </c>
      <c r="BP128">
        <v>1</v>
      </c>
      <c r="BQ128">
        <v>0</v>
      </c>
      <c r="BR128">
        <v>0</v>
      </c>
      <c r="BS128">
        <v>1</v>
      </c>
      <c r="BT128">
        <v>3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 t="s">
        <v>480</v>
      </c>
      <c r="CN128">
        <v>15.02999973297119</v>
      </c>
      <c r="CO128">
        <v>14.909999847412109</v>
      </c>
      <c r="CP128">
        <v>14.97000026702881</v>
      </c>
      <c r="CQ128">
        <v>14.61999988555908</v>
      </c>
      <c r="CR128">
        <v>14.79500007629394</v>
      </c>
      <c r="CS128" s="2">
        <f t="shared" si="39"/>
        <v>-8.0482821453486952E-3</v>
      </c>
      <c r="CT128" s="2">
        <f t="shared" si="40"/>
        <v>4.0080439910780141E-3</v>
      </c>
      <c r="CU128" s="2">
        <f t="shared" si="41"/>
        <v>1.9450031175108573E-2</v>
      </c>
      <c r="CV128" s="2">
        <f t="shared" si="42"/>
        <v>1.1828333209356501E-2</v>
      </c>
      <c r="CW128">
        <v>12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8</v>
      </c>
      <c r="DG128">
        <v>8</v>
      </c>
      <c r="DH128">
        <v>3</v>
      </c>
      <c r="DI128">
        <v>4</v>
      </c>
      <c r="DJ128">
        <v>164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18</v>
      </c>
      <c r="DX128">
        <v>0</v>
      </c>
      <c r="DY128">
        <v>0</v>
      </c>
      <c r="DZ128">
        <v>0</v>
      </c>
      <c r="EA128">
        <v>1</v>
      </c>
      <c r="EB128">
        <v>0</v>
      </c>
      <c r="EC128">
        <v>0</v>
      </c>
      <c r="ED128">
        <v>0</v>
      </c>
      <c r="EE128" t="s">
        <v>643</v>
      </c>
      <c r="EF128">
        <v>14.79500007629394</v>
      </c>
      <c r="EG128">
        <v>14.64500045776367</v>
      </c>
      <c r="EH128">
        <v>15.07999992370606</v>
      </c>
      <c r="EI128">
        <v>14.60000038146973</v>
      </c>
      <c r="EJ128">
        <v>15.02999973297119</v>
      </c>
      <c r="EK128" s="2">
        <f t="shared" si="43"/>
        <v>-1.0242377182771101E-2</v>
      </c>
      <c r="EL128" s="2">
        <f t="shared" si="44"/>
        <v>2.8846118577133595E-2</v>
      </c>
      <c r="EM128" s="2">
        <f t="shared" si="45"/>
        <v>3.0727261787202309E-3</v>
      </c>
      <c r="EN128" s="2">
        <f t="shared" si="46"/>
        <v>2.8609405132468013E-2</v>
      </c>
      <c r="EO128">
        <v>1</v>
      </c>
      <c r="EP128">
        <v>2</v>
      </c>
      <c r="EQ128">
        <v>16</v>
      </c>
      <c r="ER128">
        <v>37</v>
      </c>
      <c r="ES128">
        <v>139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 t="s">
        <v>644</v>
      </c>
      <c r="FX128">
        <v>15.02999973297119</v>
      </c>
      <c r="FY128">
        <v>15.079999923706049</v>
      </c>
      <c r="FZ128">
        <v>15.14999961853027</v>
      </c>
      <c r="GA128">
        <v>14.85000038146973</v>
      </c>
      <c r="GB128">
        <v>14.930000305175779</v>
      </c>
      <c r="GC128">
        <v>426</v>
      </c>
      <c r="GD128">
        <v>358</v>
      </c>
      <c r="GE128">
        <v>207</v>
      </c>
      <c r="GF128">
        <v>187</v>
      </c>
      <c r="GG128">
        <v>0</v>
      </c>
      <c r="GH128">
        <v>176</v>
      </c>
      <c r="GI128">
        <v>0</v>
      </c>
      <c r="GJ128">
        <v>176</v>
      </c>
      <c r="GK128">
        <v>0</v>
      </c>
      <c r="GL128">
        <v>235</v>
      </c>
      <c r="GM128">
        <v>0</v>
      </c>
      <c r="GN128">
        <v>164</v>
      </c>
      <c r="GO128">
        <v>0</v>
      </c>
      <c r="GP128">
        <v>0</v>
      </c>
      <c r="GQ128">
        <v>0</v>
      </c>
      <c r="GR128">
        <v>0</v>
      </c>
      <c r="GS128">
        <v>1</v>
      </c>
      <c r="GT128">
        <v>0</v>
      </c>
      <c r="GU128">
        <v>0</v>
      </c>
      <c r="GV128">
        <v>0</v>
      </c>
      <c r="GW128">
        <v>1.8</v>
      </c>
      <c r="GX128" t="s">
        <v>218</v>
      </c>
      <c r="GY128">
        <v>1534890</v>
      </c>
      <c r="GZ128">
        <v>1615271</v>
      </c>
      <c r="HA128">
        <v>11.742000000000001</v>
      </c>
      <c r="HB128">
        <v>12.106999999999999</v>
      </c>
      <c r="HC128">
        <v>0.54</v>
      </c>
      <c r="HD128">
        <v>3.93</v>
      </c>
      <c r="HE128">
        <v>0.3019</v>
      </c>
      <c r="HF128" s="2">
        <f t="shared" si="47"/>
        <v>3.3156625323491618E-3</v>
      </c>
      <c r="HG128" s="2">
        <f t="shared" si="48"/>
        <v>4.620442018929305E-3</v>
      </c>
      <c r="HH128" s="2">
        <f t="shared" si="49"/>
        <v>1.5251959111402646E-2</v>
      </c>
      <c r="HI128" s="2">
        <f t="shared" si="50"/>
        <v>5.3583336952991445E-3</v>
      </c>
      <c r="HJ128" s="3">
        <f t="shared" si="51"/>
        <v>15.21999931335449</v>
      </c>
      <c r="HK128" t="str">
        <f t="shared" si="52"/>
        <v>NAVI</v>
      </c>
    </row>
    <row r="129" spans="1:219" hidden="1" x14ac:dyDescent="0.25">
      <c r="A129">
        <v>120</v>
      </c>
      <c r="B129" t="s">
        <v>645</v>
      </c>
      <c r="C129">
        <v>9</v>
      </c>
      <c r="D129">
        <v>0</v>
      </c>
      <c r="E129">
        <v>5</v>
      </c>
      <c r="F129">
        <v>1</v>
      </c>
      <c r="G129" t="s">
        <v>218</v>
      </c>
      <c r="H129" t="s">
        <v>218</v>
      </c>
      <c r="I129">
        <v>6</v>
      </c>
      <c r="J129">
        <v>0</v>
      </c>
      <c r="K129" t="s">
        <v>218</v>
      </c>
      <c r="L129" t="s">
        <v>218</v>
      </c>
      <c r="M129">
        <v>8</v>
      </c>
      <c r="N129">
        <v>173</v>
      </c>
      <c r="O129">
        <v>14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3</v>
      </c>
      <c r="W129">
        <v>1</v>
      </c>
      <c r="X129">
        <v>0</v>
      </c>
      <c r="Y129">
        <v>0</v>
      </c>
      <c r="Z129">
        <v>0</v>
      </c>
      <c r="AA129">
        <v>1</v>
      </c>
      <c r="AB129">
        <v>4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 t="s">
        <v>263</v>
      </c>
      <c r="AV129">
        <v>106.8000030517578</v>
      </c>
      <c r="AW129">
        <v>107.30999755859381</v>
      </c>
      <c r="AX129">
        <v>109.11000061035161</v>
      </c>
      <c r="AY129">
        <v>106.5400009155273</v>
      </c>
      <c r="AZ129">
        <v>106.8300018310547</v>
      </c>
      <c r="BA129" s="2">
        <f t="shared" si="35"/>
        <v>4.7525348843432402E-3</v>
      </c>
      <c r="BB129" s="2">
        <f t="shared" si="36"/>
        <v>1.6497140882492323E-2</v>
      </c>
      <c r="BC129" s="2">
        <f t="shared" si="37"/>
        <v>7.1754418095674177E-3</v>
      </c>
      <c r="BD129" s="2">
        <f t="shared" si="38"/>
        <v>2.7146018024600815E-3</v>
      </c>
      <c r="BE129">
        <v>38</v>
      </c>
      <c r="BF129">
        <v>22</v>
      </c>
      <c r="BG129">
        <v>0</v>
      </c>
      <c r="BH129">
        <v>1</v>
      </c>
      <c r="BI129">
        <v>0</v>
      </c>
      <c r="BJ129">
        <v>1</v>
      </c>
      <c r="BK129">
        <v>1</v>
      </c>
      <c r="BL129">
        <v>0</v>
      </c>
      <c r="BM129">
        <v>0</v>
      </c>
      <c r="BN129">
        <v>10</v>
      </c>
      <c r="BO129">
        <v>6</v>
      </c>
      <c r="BP129">
        <v>11</v>
      </c>
      <c r="BQ129">
        <v>47</v>
      </c>
      <c r="BR129">
        <v>71</v>
      </c>
      <c r="BS129">
        <v>1</v>
      </c>
      <c r="BT129">
        <v>0</v>
      </c>
      <c r="BU129">
        <v>0</v>
      </c>
      <c r="BV129">
        <v>0</v>
      </c>
      <c r="BW129">
        <v>23</v>
      </c>
      <c r="BX129">
        <v>1</v>
      </c>
      <c r="BY129">
        <v>0</v>
      </c>
      <c r="BZ129">
        <v>0</v>
      </c>
      <c r="CA129">
        <v>1</v>
      </c>
      <c r="CB129">
        <v>1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 t="s">
        <v>302</v>
      </c>
      <c r="CN129">
        <v>106.8300018310547</v>
      </c>
      <c r="CO129">
        <v>106.8300018310547</v>
      </c>
      <c r="CP129">
        <v>106.84999847412109</v>
      </c>
      <c r="CQ129">
        <v>105.51999664306641</v>
      </c>
      <c r="CR129">
        <v>106.73000335693359</v>
      </c>
      <c r="CS129" s="2">
        <f t="shared" si="39"/>
        <v>0</v>
      </c>
      <c r="CT129" s="2">
        <f t="shared" si="40"/>
        <v>1.8714687273702069E-4</v>
      </c>
      <c r="CU129" s="2">
        <f t="shared" si="41"/>
        <v>1.226252144093376E-2</v>
      </c>
      <c r="CV129" s="2">
        <f t="shared" si="42"/>
        <v>1.1337081193753984E-2</v>
      </c>
      <c r="CW129">
        <v>3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37</v>
      </c>
      <c r="DG129">
        <v>37</v>
      </c>
      <c r="DH129">
        <v>65</v>
      </c>
      <c r="DI129">
        <v>6</v>
      </c>
      <c r="DJ129">
        <v>50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1</v>
      </c>
      <c r="DX129">
        <v>0</v>
      </c>
      <c r="DY129">
        <v>0</v>
      </c>
      <c r="DZ129">
        <v>0</v>
      </c>
      <c r="EA129">
        <v>1</v>
      </c>
      <c r="EB129">
        <v>0</v>
      </c>
      <c r="EC129">
        <v>1</v>
      </c>
      <c r="ED129">
        <v>0</v>
      </c>
      <c r="EE129" t="s">
        <v>496</v>
      </c>
      <c r="EF129">
        <v>106.73000335693359</v>
      </c>
      <c r="EG129">
        <v>106.09999847412109</v>
      </c>
      <c r="EH129">
        <v>109.09999847412109</v>
      </c>
      <c r="EI129">
        <v>106.0100021362305</v>
      </c>
      <c r="EJ129">
        <v>108.9300003051758</v>
      </c>
      <c r="EK129" s="2">
        <f t="shared" si="43"/>
        <v>-5.9378406397070371E-3</v>
      </c>
      <c r="EL129" s="2">
        <f t="shared" si="44"/>
        <v>2.7497708908874152E-2</v>
      </c>
      <c r="EM129" s="2">
        <f t="shared" si="45"/>
        <v>8.4822185848143494E-4</v>
      </c>
      <c r="EN129" s="2">
        <f t="shared" si="46"/>
        <v>2.6806188935689867E-2</v>
      </c>
      <c r="EO129">
        <v>7</v>
      </c>
      <c r="EP129">
        <v>14</v>
      </c>
      <c r="EQ129">
        <v>24</v>
      </c>
      <c r="ER129">
        <v>39</v>
      </c>
      <c r="ES129">
        <v>111</v>
      </c>
      <c r="ET129">
        <v>1</v>
      </c>
      <c r="EU129">
        <v>2</v>
      </c>
      <c r="EV129">
        <v>0</v>
      </c>
      <c r="EW129">
        <v>0</v>
      </c>
      <c r="EX129">
        <v>2</v>
      </c>
      <c r="EY129">
        <v>0</v>
      </c>
      <c r="EZ129">
        <v>0</v>
      </c>
      <c r="FA129">
        <v>0</v>
      </c>
      <c r="FB129">
        <v>0</v>
      </c>
      <c r="FC129">
        <v>2</v>
      </c>
      <c r="FD129">
        <v>2</v>
      </c>
      <c r="FE129">
        <v>1</v>
      </c>
      <c r="FF129">
        <v>2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 t="s">
        <v>646</v>
      </c>
      <c r="FX129">
        <v>108.9300003051758</v>
      </c>
      <c r="FY129">
        <v>109.1999969482422</v>
      </c>
      <c r="FZ129">
        <v>112.48000335693359</v>
      </c>
      <c r="GA129">
        <v>109</v>
      </c>
      <c r="GB129">
        <v>111.34999847412109</v>
      </c>
      <c r="GC129">
        <v>454</v>
      </c>
      <c r="GD129">
        <v>346</v>
      </c>
      <c r="GE129">
        <v>198</v>
      </c>
      <c r="GF129">
        <v>197</v>
      </c>
      <c r="GG129">
        <v>0</v>
      </c>
      <c r="GH129">
        <v>151</v>
      </c>
      <c r="GI129">
        <v>0</v>
      </c>
      <c r="GJ129">
        <v>150</v>
      </c>
      <c r="GK129">
        <v>2</v>
      </c>
      <c r="GL129">
        <v>121</v>
      </c>
      <c r="GM129">
        <v>2</v>
      </c>
      <c r="GN129">
        <v>50</v>
      </c>
      <c r="GO129">
        <v>0</v>
      </c>
      <c r="GP129">
        <v>0</v>
      </c>
      <c r="GQ129">
        <v>0</v>
      </c>
      <c r="GR129">
        <v>0</v>
      </c>
      <c r="GS129">
        <v>1</v>
      </c>
      <c r="GT129">
        <v>1</v>
      </c>
      <c r="GU129">
        <v>0</v>
      </c>
      <c r="GV129">
        <v>0</v>
      </c>
      <c r="GW129">
        <v>1.8</v>
      </c>
      <c r="GX129" t="s">
        <v>218</v>
      </c>
      <c r="GY129">
        <v>1631819</v>
      </c>
      <c r="GZ129">
        <v>1559600</v>
      </c>
      <c r="HA129">
        <v>2.0979999999999999</v>
      </c>
      <c r="HB129">
        <v>2.3069999999999999</v>
      </c>
      <c r="HC129">
        <v>90.26</v>
      </c>
      <c r="HD129">
        <v>2.36</v>
      </c>
      <c r="HE129">
        <v>0.35650003000000002</v>
      </c>
      <c r="HF129" s="2">
        <f t="shared" si="47"/>
        <v>2.4724968004750103E-3</v>
      </c>
      <c r="HG129" s="2">
        <f t="shared" si="48"/>
        <v>2.9160795793034655E-2</v>
      </c>
      <c r="HH129" s="2">
        <f t="shared" si="49"/>
        <v>1.8314739361851018E-3</v>
      </c>
      <c r="HI129" s="2">
        <f t="shared" si="50"/>
        <v>2.1104611641887483E-2</v>
      </c>
      <c r="HJ129" s="3">
        <f t="shared" si="51"/>
        <v>115.76000976562499</v>
      </c>
      <c r="HK129" t="str">
        <f t="shared" si="52"/>
        <v>NTES</v>
      </c>
    </row>
    <row r="130" spans="1:219" hidden="1" x14ac:dyDescent="0.25">
      <c r="A130">
        <v>121</v>
      </c>
      <c r="B130" t="s">
        <v>647</v>
      </c>
      <c r="C130">
        <v>9</v>
      </c>
      <c r="D130">
        <v>0</v>
      </c>
      <c r="E130">
        <v>6</v>
      </c>
      <c r="F130">
        <v>0</v>
      </c>
      <c r="G130" t="s">
        <v>218</v>
      </c>
      <c r="H130" t="s">
        <v>218</v>
      </c>
      <c r="I130">
        <v>6</v>
      </c>
      <c r="J130">
        <v>0</v>
      </c>
      <c r="K130" t="s">
        <v>218</v>
      </c>
      <c r="L130" t="s">
        <v>218</v>
      </c>
      <c r="M130">
        <v>44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30</v>
      </c>
      <c r="W130">
        <v>6</v>
      </c>
      <c r="X130">
        <v>4</v>
      </c>
      <c r="Y130">
        <v>34</v>
      </c>
      <c r="Z130">
        <v>45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 t="s">
        <v>232</v>
      </c>
      <c r="AV130">
        <v>42.110000610351563</v>
      </c>
      <c r="AW130">
        <v>42.169998168945313</v>
      </c>
      <c r="AX130">
        <v>42.310001373291023</v>
      </c>
      <c r="AY130">
        <v>41.669998168945313</v>
      </c>
      <c r="AZ130">
        <v>42.060001373291023</v>
      </c>
      <c r="BA130" s="2">
        <f t="shared" si="35"/>
        <v>1.422754593286446E-3</v>
      </c>
      <c r="BB130" s="2">
        <f t="shared" si="36"/>
        <v>3.3089860506146929E-3</v>
      </c>
      <c r="BC130" s="2">
        <f t="shared" si="37"/>
        <v>1.1856770730623523E-2</v>
      </c>
      <c r="BD130" s="2">
        <f t="shared" si="38"/>
        <v>9.2725437853496961E-3</v>
      </c>
      <c r="BE130">
        <v>16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58</v>
      </c>
      <c r="BO130">
        <v>27</v>
      </c>
      <c r="BP130">
        <v>14</v>
      </c>
      <c r="BQ130">
        <v>20</v>
      </c>
      <c r="BR130">
        <v>46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5</v>
      </c>
      <c r="CF130">
        <v>0</v>
      </c>
      <c r="CG130">
        <v>9</v>
      </c>
      <c r="CH130">
        <v>0</v>
      </c>
      <c r="CI130">
        <v>1</v>
      </c>
      <c r="CJ130">
        <v>0</v>
      </c>
      <c r="CK130">
        <v>1</v>
      </c>
      <c r="CL130">
        <v>0</v>
      </c>
      <c r="CM130" t="s">
        <v>311</v>
      </c>
      <c r="CN130">
        <v>42.060001373291023</v>
      </c>
      <c r="CO130">
        <v>42.099998474121087</v>
      </c>
      <c r="CP130">
        <v>42.810001373291023</v>
      </c>
      <c r="CQ130">
        <v>42</v>
      </c>
      <c r="CR130">
        <v>42.799999237060547</v>
      </c>
      <c r="CS130" s="2">
        <f t="shared" si="39"/>
        <v>9.5004993538538862E-4</v>
      </c>
      <c r="CT130" s="2">
        <f t="shared" si="40"/>
        <v>1.6584977257508404E-2</v>
      </c>
      <c r="CU130" s="2">
        <f t="shared" si="41"/>
        <v>2.3752607540485915E-3</v>
      </c>
      <c r="CV130" s="2">
        <f t="shared" si="42"/>
        <v>1.8691571292548725E-2</v>
      </c>
      <c r="CW130">
        <v>82</v>
      </c>
      <c r="CX130">
        <v>44</v>
      </c>
      <c r="CY130">
        <v>14</v>
      </c>
      <c r="CZ130">
        <v>12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9</v>
      </c>
      <c r="DG130">
        <v>2</v>
      </c>
      <c r="DH130">
        <v>0</v>
      </c>
      <c r="DI130">
        <v>0</v>
      </c>
      <c r="DJ130">
        <v>0</v>
      </c>
      <c r="DK130">
        <v>1</v>
      </c>
      <c r="DL130">
        <v>11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 t="s">
        <v>349</v>
      </c>
      <c r="EF130">
        <v>42.799999237060547</v>
      </c>
      <c r="EG130">
        <v>42.590000152587891</v>
      </c>
      <c r="EH130">
        <v>43.240001678466797</v>
      </c>
      <c r="EI130">
        <v>42.490001678466797</v>
      </c>
      <c r="EJ130">
        <v>42.849998474121087</v>
      </c>
      <c r="EK130" s="2">
        <f t="shared" si="43"/>
        <v>-4.9307134003355735E-3</v>
      </c>
      <c r="EL130" s="2">
        <f t="shared" si="44"/>
        <v>1.5032412133383466E-2</v>
      </c>
      <c r="EM130" s="2">
        <f t="shared" si="45"/>
        <v>2.3479331712333851E-3</v>
      </c>
      <c r="EN130" s="2">
        <f t="shared" si="46"/>
        <v>8.4013257520115792E-3</v>
      </c>
      <c r="EO130">
        <v>56</v>
      </c>
      <c r="EP130">
        <v>74</v>
      </c>
      <c r="EQ130">
        <v>36</v>
      </c>
      <c r="ER130">
        <v>3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5</v>
      </c>
      <c r="EY130">
        <v>1</v>
      </c>
      <c r="EZ130">
        <v>0</v>
      </c>
      <c r="FA130">
        <v>0</v>
      </c>
      <c r="FB130">
        <v>0</v>
      </c>
      <c r="FC130">
        <v>1</v>
      </c>
      <c r="FD130">
        <v>6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 t="s">
        <v>648</v>
      </c>
      <c r="FX130">
        <v>42.849998474121087</v>
      </c>
      <c r="FY130">
        <v>42.869998931884773</v>
      </c>
      <c r="FZ130">
        <v>43.020000457763672</v>
      </c>
      <c r="GA130">
        <v>42.180000305175781</v>
      </c>
      <c r="GB130">
        <v>42.369998931884773</v>
      </c>
      <c r="GC130">
        <v>381</v>
      </c>
      <c r="GD130">
        <v>301</v>
      </c>
      <c r="GE130">
        <v>321</v>
      </c>
      <c r="GF130">
        <v>17</v>
      </c>
      <c r="GG130">
        <v>0</v>
      </c>
      <c r="GH130">
        <v>15</v>
      </c>
      <c r="GI130">
        <v>0</v>
      </c>
      <c r="GJ130">
        <v>15</v>
      </c>
      <c r="GK130">
        <v>0</v>
      </c>
      <c r="GL130">
        <v>91</v>
      </c>
      <c r="GM130">
        <v>0</v>
      </c>
      <c r="GN130">
        <v>0</v>
      </c>
      <c r="GO130">
        <v>0</v>
      </c>
      <c r="GP130">
        <v>0</v>
      </c>
      <c r="GQ130">
        <v>0</v>
      </c>
      <c r="GR130">
        <v>0</v>
      </c>
      <c r="GS130">
        <v>1</v>
      </c>
      <c r="GT130">
        <v>0</v>
      </c>
      <c r="GU130">
        <v>0</v>
      </c>
      <c r="GV130">
        <v>0</v>
      </c>
      <c r="GW130">
        <v>2</v>
      </c>
      <c r="GX130" t="s">
        <v>218</v>
      </c>
      <c r="GY130">
        <v>355412</v>
      </c>
      <c r="GZ130">
        <v>332971</v>
      </c>
      <c r="HA130">
        <v>0.50600000000000001</v>
      </c>
      <c r="HB130">
        <v>1.175</v>
      </c>
      <c r="HC130">
        <v>3.75</v>
      </c>
      <c r="HD130">
        <v>3.58</v>
      </c>
      <c r="HE130">
        <v>0.62619996</v>
      </c>
      <c r="HF130" s="2">
        <f t="shared" si="47"/>
        <v>4.6653739822721807E-4</v>
      </c>
      <c r="HG130" s="2">
        <f t="shared" si="48"/>
        <v>3.4867857806316627E-3</v>
      </c>
      <c r="HH130" s="2">
        <f t="shared" si="49"/>
        <v>1.6095139815732518E-2</v>
      </c>
      <c r="HI130" s="2">
        <f t="shared" si="50"/>
        <v>4.4842726339087147E-3</v>
      </c>
      <c r="HJ130" s="3">
        <f t="shared" si="51"/>
        <v>43.170001983642571</v>
      </c>
      <c r="HK130" t="str">
        <f t="shared" si="52"/>
        <v>NJR</v>
      </c>
    </row>
    <row r="131" spans="1:219" hidden="1" x14ac:dyDescent="0.25">
      <c r="A131">
        <v>122</v>
      </c>
      <c r="B131" t="s">
        <v>649</v>
      </c>
      <c r="C131">
        <v>9</v>
      </c>
      <c r="D131">
        <v>0</v>
      </c>
      <c r="E131">
        <v>6</v>
      </c>
      <c r="F131">
        <v>0</v>
      </c>
      <c r="G131" t="s">
        <v>218</v>
      </c>
      <c r="H131" t="s">
        <v>218</v>
      </c>
      <c r="I131">
        <v>6</v>
      </c>
      <c r="J131">
        <v>0</v>
      </c>
      <c r="K131" t="s">
        <v>218</v>
      </c>
      <c r="L131" t="s">
        <v>218</v>
      </c>
      <c r="M131">
        <v>100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49</v>
      </c>
      <c r="W131">
        <v>32</v>
      </c>
      <c r="X131">
        <v>10</v>
      </c>
      <c r="Y131">
        <v>4</v>
      </c>
      <c r="Z131">
        <v>16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1</v>
      </c>
      <c r="AN131">
        <v>0</v>
      </c>
      <c r="AO131">
        <v>1</v>
      </c>
      <c r="AP131">
        <v>0</v>
      </c>
      <c r="AQ131">
        <v>1</v>
      </c>
      <c r="AR131">
        <v>0</v>
      </c>
      <c r="AS131">
        <v>1</v>
      </c>
      <c r="AT131">
        <v>0</v>
      </c>
      <c r="AU131" t="s">
        <v>339</v>
      </c>
      <c r="AV131">
        <v>65.410003662109375</v>
      </c>
      <c r="AW131">
        <v>65.199996948242188</v>
      </c>
      <c r="AX131">
        <v>65.290000915527344</v>
      </c>
      <c r="AY131">
        <v>64.129997253417969</v>
      </c>
      <c r="AZ131">
        <v>64.849998474121094</v>
      </c>
      <c r="BA131" s="2">
        <f t="shared" si="35"/>
        <v>-3.2209620198893063E-3</v>
      </c>
      <c r="BB131" s="2">
        <f t="shared" si="36"/>
        <v>1.3785260533477617E-3</v>
      </c>
      <c r="BC131" s="2">
        <f t="shared" si="37"/>
        <v>1.6411039032311892E-2</v>
      </c>
      <c r="BD131" s="2">
        <f t="shared" si="38"/>
        <v>1.1102563417799471E-2</v>
      </c>
      <c r="BE131">
        <v>1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2</v>
      </c>
      <c r="BP131">
        <v>7</v>
      </c>
      <c r="BQ131">
        <v>7</v>
      </c>
      <c r="BR131">
        <v>179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1</v>
      </c>
      <c r="CF131">
        <v>0</v>
      </c>
      <c r="CG131">
        <v>0</v>
      </c>
      <c r="CH131">
        <v>0</v>
      </c>
      <c r="CI131">
        <v>1</v>
      </c>
      <c r="CJ131">
        <v>0</v>
      </c>
      <c r="CK131">
        <v>0</v>
      </c>
      <c r="CL131">
        <v>0</v>
      </c>
      <c r="CM131" t="s">
        <v>507</v>
      </c>
      <c r="CN131">
        <v>64.849998474121094</v>
      </c>
      <c r="CO131">
        <v>64.959999084472656</v>
      </c>
      <c r="CP131">
        <v>66.319999694824219</v>
      </c>
      <c r="CQ131">
        <v>64.720001220703125</v>
      </c>
      <c r="CR131">
        <v>65.839996337890625</v>
      </c>
      <c r="CS131" s="2">
        <f t="shared" si="39"/>
        <v>1.6933591733663267E-3</v>
      </c>
      <c r="CT131" s="2">
        <f t="shared" si="40"/>
        <v>2.0506643796889268E-2</v>
      </c>
      <c r="CU131" s="2">
        <f t="shared" si="41"/>
        <v>3.6945484475368051E-3</v>
      </c>
      <c r="CV131" s="2">
        <f t="shared" si="42"/>
        <v>1.7010862385831382E-2</v>
      </c>
      <c r="CW131">
        <v>3</v>
      </c>
      <c r="CX131">
        <v>24</v>
      </c>
      <c r="CY131">
        <v>75</v>
      </c>
      <c r="CZ131">
        <v>87</v>
      </c>
      <c r="DA131">
        <v>5</v>
      </c>
      <c r="DB131">
        <v>0</v>
      </c>
      <c r="DC131">
        <v>0</v>
      </c>
      <c r="DD131">
        <v>0</v>
      </c>
      <c r="DE131">
        <v>0</v>
      </c>
      <c r="DF131">
        <v>1</v>
      </c>
      <c r="DG131">
        <v>0</v>
      </c>
      <c r="DH131">
        <v>0</v>
      </c>
      <c r="DI131">
        <v>0</v>
      </c>
      <c r="DJ131">
        <v>0</v>
      </c>
      <c r="DK131">
        <v>1</v>
      </c>
      <c r="DL131">
        <v>1</v>
      </c>
      <c r="DM131">
        <v>1</v>
      </c>
      <c r="DN131">
        <v>1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 t="s">
        <v>312</v>
      </c>
      <c r="EF131">
        <v>65.839996337890625</v>
      </c>
      <c r="EG131">
        <v>66.029998779296875</v>
      </c>
      <c r="EH131">
        <v>66.989997863769531</v>
      </c>
      <c r="EI131">
        <v>65.610000610351563</v>
      </c>
      <c r="EJ131">
        <v>66.819999694824219</v>
      </c>
      <c r="EK131" s="2">
        <f t="shared" si="43"/>
        <v>2.8775169607578865E-3</v>
      </c>
      <c r="EL131" s="2">
        <f t="shared" si="44"/>
        <v>1.4330483879472666E-2</v>
      </c>
      <c r="EM131" s="2">
        <f t="shared" si="45"/>
        <v>6.360717502799651E-3</v>
      </c>
      <c r="EN131" s="2">
        <f t="shared" si="46"/>
        <v>1.8108337174481903E-2</v>
      </c>
      <c r="EO131">
        <v>5</v>
      </c>
      <c r="EP131">
        <v>66</v>
      </c>
      <c r="EQ131">
        <v>120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2</v>
      </c>
      <c r="EY131">
        <v>2</v>
      </c>
      <c r="EZ131">
        <v>1</v>
      </c>
      <c r="FA131">
        <v>0</v>
      </c>
      <c r="FB131">
        <v>2</v>
      </c>
      <c r="FC131">
        <v>1</v>
      </c>
      <c r="FD131">
        <v>7</v>
      </c>
      <c r="FE131">
        <v>0</v>
      </c>
      <c r="FF131">
        <v>0</v>
      </c>
      <c r="FG131">
        <v>0</v>
      </c>
      <c r="FH131">
        <v>0</v>
      </c>
      <c r="FI131">
        <v>2</v>
      </c>
      <c r="FJ131">
        <v>2</v>
      </c>
      <c r="FK131">
        <v>0</v>
      </c>
      <c r="FL131">
        <v>0</v>
      </c>
      <c r="FM131">
        <v>1</v>
      </c>
      <c r="FN131">
        <v>1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 t="s">
        <v>323</v>
      </c>
      <c r="FX131">
        <v>66.819999694824219</v>
      </c>
      <c r="FY131">
        <v>66.220001220703125</v>
      </c>
      <c r="FZ131">
        <v>66.389999389648438</v>
      </c>
      <c r="GA131">
        <v>65.220001220703125</v>
      </c>
      <c r="GB131">
        <v>65.699996948242188</v>
      </c>
      <c r="GC131">
        <v>486</v>
      </c>
      <c r="GD131">
        <v>314</v>
      </c>
      <c r="GE131">
        <v>385</v>
      </c>
      <c r="GF131">
        <v>8</v>
      </c>
      <c r="GG131">
        <v>0</v>
      </c>
      <c r="GH131">
        <v>92</v>
      </c>
      <c r="GI131">
        <v>0</v>
      </c>
      <c r="GJ131">
        <v>92</v>
      </c>
      <c r="GK131">
        <v>1</v>
      </c>
      <c r="GL131">
        <v>197</v>
      </c>
      <c r="GM131">
        <v>1</v>
      </c>
      <c r="GN131">
        <v>2</v>
      </c>
      <c r="GO131">
        <v>1</v>
      </c>
      <c r="GP131">
        <v>1</v>
      </c>
      <c r="GQ131">
        <v>1</v>
      </c>
      <c r="GR131">
        <v>1</v>
      </c>
      <c r="GS131">
        <v>1</v>
      </c>
      <c r="GT131">
        <v>0</v>
      </c>
      <c r="GU131">
        <v>0</v>
      </c>
      <c r="GV131">
        <v>0</v>
      </c>
      <c r="GW131">
        <v>2</v>
      </c>
      <c r="GX131" t="s">
        <v>218</v>
      </c>
      <c r="GY131">
        <v>4770608</v>
      </c>
      <c r="GZ131">
        <v>5832971</v>
      </c>
      <c r="HA131">
        <v>1.8640000000000001</v>
      </c>
      <c r="HB131">
        <v>2.524</v>
      </c>
      <c r="HC131">
        <v>-15.55</v>
      </c>
      <c r="HD131">
        <v>1.37</v>
      </c>
      <c r="HE131">
        <v>0.31419999999999998</v>
      </c>
      <c r="HF131" s="2">
        <f t="shared" si="47"/>
        <v>-9.0606835255313545E-3</v>
      </c>
      <c r="HG131" s="2">
        <f t="shared" si="48"/>
        <v>2.5605990436537995E-3</v>
      </c>
      <c r="HH131" s="2">
        <f t="shared" si="49"/>
        <v>1.5101177613499606E-2</v>
      </c>
      <c r="HI131" s="2">
        <f t="shared" si="50"/>
        <v>7.3058713825694399E-3</v>
      </c>
      <c r="HJ131" s="3">
        <f t="shared" si="51"/>
        <v>66.55999755859375</v>
      </c>
      <c r="HK131" t="str">
        <f t="shared" si="52"/>
        <v>NEM</v>
      </c>
    </row>
    <row r="132" spans="1:219" hidden="1" x14ac:dyDescent="0.25">
      <c r="A132">
        <v>123</v>
      </c>
      <c r="B132" t="s">
        <v>650</v>
      </c>
      <c r="C132">
        <v>9</v>
      </c>
      <c r="D132">
        <v>0</v>
      </c>
      <c r="E132">
        <v>6</v>
      </c>
      <c r="F132">
        <v>0</v>
      </c>
      <c r="G132" t="s">
        <v>218</v>
      </c>
      <c r="H132" t="s">
        <v>218</v>
      </c>
      <c r="I132">
        <v>6</v>
      </c>
      <c r="J132">
        <v>0</v>
      </c>
      <c r="K132" t="s">
        <v>218</v>
      </c>
      <c r="L132" t="s">
        <v>218</v>
      </c>
      <c r="M132">
        <v>85</v>
      </c>
      <c r="N132">
        <v>90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12</v>
      </c>
      <c r="X132">
        <v>0</v>
      </c>
      <c r="Y132">
        <v>10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 t="s">
        <v>262</v>
      </c>
      <c r="AV132">
        <v>4.179999828338623</v>
      </c>
      <c r="AW132">
        <v>4.1700000762939453</v>
      </c>
      <c r="AX132">
        <v>4.2199997901916504</v>
      </c>
      <c r="AY132">
        <v>4.1500000953674316</v>
      </c>
      <c r="AZ132">
        <v>4.1700000762939453</v>
      </c>
      <c r="BA132" s="2">
        <f t="shared" si="35"/>
        <v>-2.39802202919015E-3</v>
      </c>
      <c r="BB132" s="2">
        <f t="shared" si="36"/>
        <v>1.1848274024543137E-2</v>
      </c>
      <c r="BC132" s="2">
        <f t="shared" si="37"/>
        <v>4.7961584078167752E-3</v>
      </c>
      <c r="BD132" s="2">
        <f t="shared" si="38"/>
        <v>4.7961584078167752E-3</v>
      </c>
      <c r="BE132">
        <v>26</v>
      </c>
      <c r="BF132">
        <v>28</v>
      </c>
      <c r="BG132">
        <v>10</v>
      </c>
      <c r="BH132">
        <v>0</v>
      </c>
      <c r="BI132">
        <v>0</v>
      </c>
      <c r="BJ132">
        <v>1</v>
      </c>
      <c r="BK132">
        <v>10</v>
      </c>
      <c r="BL132">
        <v>0</v>
      </c>
      <c r="BM132">
        <v>0</v>
      </c>
      <c r="BN132">
        <v>1</v>
      </c>
      <c r="BO132">
        <v>93</v>
      </c>
      <c r="BP132">
        <v>0</v>
      </c>
      <c r="BQ132">
        <v>39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 t="s">
        <v>387</v>
      </c>
      <c r="CN132">
        <v>4.1700000762939453</v>
      </c>
      <c r="CO132">
        <v>4.130000114440918</v>
      </c>
      <c r="CP132">
        <v>4.1500000953674316</v>
      </c>
      <c r="CQ132">
        <v>4.1100001335144043</v>
      </c>
      <c r="CR132">
        <v>4.1500000953674316</v>
      </c>
      <c r="CS132" s="2">
        <f t="shared" si="39"/>
        <v>-9.685220519283666E-3</v>
      </c>
      <c r="CT132" s="2">
        <f t="shared" si="40"/>
        <v>4.8192724016655752E-3</v>
      </c>
      <c r="CU132" s="2">
        <f t="shared" si="41"/>
        <v>4.842610259641833E-3</v>
      </c>
      <c r="CV132" s="2">
        <f t="shared" si="42"/>
        <v>9.6385448033311505E-3</v>
      </c>
      <c r="CW132">
        <v>163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1</v>
      </c>
      <c r="DG132">
        <v>29</v>
      </c>
      <c r="DH132">
        <v>0</v>
      </c>
      <c r="DI132">
        <v>10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 t="s">
        <v>517</v>
      </c>
      <c r="EF132">
        <v>4.1500000953674316</v>
      </c>
      <c r="EG132">
        <v>4.1399998664855957</v>
      </c>
      <c r="EH132">
        <v>4.2199997901916504</v>
      </c>
      <c r="EI132">
        <v>4.130000114440918</v>
      </c>
      <c r="EJ132">
        <v>4.2100000381469727</v>
      </c>
      <c r="EK132" s="2">
        <f t="shared" si="43"/>
        <v>-2.4155143005657465E-3</v>
      </c>
      <c r="EL132" s="2">
        <f t="shared" si="44"/>
        <v>1.8957328834943277E-2</v>
      </c>
      <c r="EM132" s="2">
        <f t="shared" si="45"/>
        <v>2.4153991225044358E-3</v>
      </c>
      <c r="EN132" s="2">
        <f t="shared" si="46"/>
        <v>1.9002357002653736E-2</v>
      </c>
      <c r="EO132">
        <v>1</v>
      </c>
      <c r="EP132">
        <v>7</v>
      </c>
      <c r="EQ132">
        <v>42</v>
      </c>
      <c r="ER132">
        <v>144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1</v>
      </c>
      <c r="EZ132">
        <v>0</v>
      </c>
      <c r="FA132">
        <v>0</v>
      </c>
      <c r="FB132">
        <v>0</v>
      </c>
      <c r="FC132">
        <v>1</v>
      </c>
      <c r="FD132">
        <v>1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 t="s">
        <v>651</v>
      </c>
      <c r="FX132">
        <v>4.2100000381469727</v>
      </c>
      <c r="FY132">
        <v>4.1999998092651367</v>
      </c>
      <c r="FZ132">
        <v>4.2300000190734863</v>
      </c>
      <c r="GA132">
        <v>4.1599998474121094</v>
      </c>
      <c r="GB132">
        <v>4.1599998474121094</v>
      </c>
      <c r="GC132">
        <v>596</v>
      </c>
      <c r="GD132">
        <v>196</v>
      </c>
      <c r="GE132">
        <v>357</v>
      </c>
      <c r="GF132">
        <v>41</v>
      </c>
      <c r="GG132">
        <v>0</v>
      </c>
      <c r="GH132">
        <v>144</v>
      </c>
      <c r="GI132">
        <v>0</v>
      </c>
      <c r="GJ132">
        <v>144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2.8</v>
      </c>
      <c r="GX132" t="s">
        <v>243</v>
      </c>
      <c r="GY132">
        <v>24552147</v>
      </c>
      <c r="GZ132">
        <v>26585957</v>
      </c>
      <c r="HA132">
        <v>1.3440000000000001</v>
      </c>
      <c r="HB132">
        <v>1.5489999999999999</v>
      </c>
      <c r="HC132">
        <v>1.47</v>
      </c>
      <c r="HD132">
        <v>0.57999999999999996</v>
      </c>
      <c r="HE132">
        <v>0</v>
      </c>
      <c r="HF132" s="2">
        <f t="shared" si="47"/>
        <v>-2.3810069847565174E-3</v>
      </c>
      <c r="HG132" s="2">
        <f t="shared" si="48"/>
        <v>7.0922481496632495E-3</v>
      </c>
      <c r="HH132" s="2">
        <f t="shared" si="49"/>
        <v>9.5238008737019708E-3</v>
      </c>
      <c r="HI132" s="2">
        <f t="shared" si="50"/>
        <v>0</v>
      </c>
      <c r="HJ132" s="3">
        <f t="shared" si="51"/>
        <v>4.2600002288818359</v>
      </c>
      <c r="HK132" t="str">
        <f t="shared" si="52"/>
        <v>NOK</v>
      </c>
    </row>
    <row r="133" spans="1:219" hidden="1" x14ac:dyDescent="0.25">
      <c r="A133">
        <v>124</v>
      </c>
      <c r="B133" t="s">
        <v>652</v>
      </c>
      <c r="C133">
        <v>9</v>
      </c>
      <c r="D133">
        <v>0</v>
      </c>
      <c r="E133">
        <v>6</v>
      </c>
      <c r="F133">
        <v>0</v>
      </c>
      <c r="G133" t="s">
        <v>218</v>
      </c>
      <c r="H133" t="s">
        <v>218</v>
      </c>
      <c r="I133">
        <v>6</v>
      </c>
      <c r="J133">
        <v>0</v>
      </c>
      <c r="K133" t="s">
        <v>218</v>
      </c>
      <c r="L133" t="s">
        <v>218</v>
      </c>
      <c r="M133">
        <v>63</v>
      </c>
      <c r="N133">
        <v>4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33</v>
      </c>
      <c r="W133">
        <v>11</v>
      </c>
      <c r="X133">
        <v>13</v>
      </c>
      <c r="Y133">
        <v>3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 t="s">
        <v>600</v>
      </c>
      <c r="AV133">
        <v>206.2200012207031</v>
      </c>
      <c r="AW133">
        <v>205.8699951171875</v>
      </c>
      <c r="AX133">
        <v>207.1199951171875</v>
      </c>
      <c r="AY133">
        <v>205.00999450683599</v>
      </c>
      <c r="AZ133">
        <v>205.92999267578119</v>
      </c>
      <c r="BA133" s="2">
        <f t="shared" si="35"/>
        <v>-1.7001316938700661E-3</v>
      </c>
      <c r="BB133" s="2">
        <f t="shared" si="36"/>
        <v>6.0351488483415539E-3</v>
      </c>
      <c r="BC133" s="2">
        <f t="shared" si="37"/>
        <v>4.1773965645744982E-3</v>
      </c>
      <c r="BD133" s="2">
        <f t="shared" si="38"/>
        <v>4.4675287800046704E-3</v>
      </c>
      <c r="BE133">
        <v>106</v>
      </c>
      <c r="BF133">
        <v>18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8</v>
      </c>
      <c r="BO133">
        <v>0</v>
      </c>
      <c r="BP133">
        <v>0</v>
      </c>
      <c r="BQ133">
        <v>1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 t="s">
        <v>626</v>
      </c>
      <c r="CN133">
        <v>205.92999267578119</v>
      </c>
      <c r="CO133">
        <v>206.1199951171875</v>
      </c>
      <c r="CP133">
        <v>208.03999328613281</v>
      </c>
      <c r="CQ133">
        <v>204.75</v>
      </c>
      <c r="CR133">
        <v>206.19999694824219</v>
      </c>
      <c r="CS133" s="2">
        <f t="shared" si="39"/>
        <v>9.2180499663940818E-4</v>
      </c>
      <c r="CT133" s="2">
        <f t="shared" si="40"/>
        <v>9.2289859205321179E-3</v>
      </c>
      <c r="CU133" s="2">
        <f t="shared" si="41"/>
        <v>6.6465900914105536E-3</v>
      </c>
      <c r="CV133" s="2">
        <f t="shared" si="42"/>
        <v>7.0319930635408534E-3</v>
      </c>
      <c r="CW133">
        <v>30</v>
      </c>
      <c r="CX133">
        <v>26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14</v>
      </c>
      <c r="DG133">
        <v>22</v>
      </c>
      <c r="DH133">
        <v>14</v>
      </c>
      <c r="DI133">
        <v>6</v>
      </c>
      <c r="DJ133">
        <v>4</v>
      </c>
      <c r="DK133">
        <v>0</v>
      </c>
      <c r="DL133">
        <v>0</v>
      </c>
      <c r="DM133">
        <v>0</v>
      </c>
      <c r="DN133">
        <v>0</v>
      </c>
      <c r="DO133">
        <v>26</v>
      </c>
      <c r="DP133">
        <v>0</v>
      </c>
      <c r="DQ133">
        <v>0</v>
      </c>
      <c r="DR133">
        <v>0</v>
      </c>
      <c r="DS133">
        <v>1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 t="s">
        <v>653</v>
      </c>
      <c r="EF133">
        <v>206.19999694824219</v>
      </c>
      <c r="EG133">
        <v>207.19999694824219</v>
      </c>
      <c r="EH133">
        <v>210.80000305175781</v>
      </c>
      <c r="EI133">
        <v>206.3699951171875</v>
      </c>
      <c r="EJ133">
        <v>209.52000427246091</v>
      </c>
      <c r="EK133" s="2">
        <f t="shared" si="43"/>
        <v>4.8262548973385666E-3</v>
      </c>
      <c r="EL133" s="2">
        <f t="shared" si="44"/>
        <v>1.7077827568302784E-2</v>
      </c>
      <c r="EM133" s="2">
        <f t="shared" si="45"/>
        <v>4.0058004019276616E-3</v>
      </c>
      <c r="EN133" s="2">
        <f t="shared" si="46"/>
        <v>1.5034407651009385E-2</v>
      </c>
      <c r="EO133">
        <v>3</v>
      </c>
      <c r="EP133">
        <v>16</v>
      </c>
      <c r="EQ133">
        <v>73</v>
      </c>
      <c r="ER133">
        <v>35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1</v>
      </c>
      <c r="EY133">
        <v>0</v>
      </c>
      <c r="EZ133">
        <v>0</v>
      </c>
      <c r="FA133">
        <v>1</v>
      </c>
      <c r="FB133">
        <v>0</v>
      </c>
      <c r="FC133">
        <v>1</v>
      </c>
      <c r="FD133">
        <v>2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 t="s">
        <v>654</v>
      </c>
      <c r="FX133">
        <v>209.52000427246091</v>
      </c>
      <c r="FY133">
        <v>208.99000549316409</v>
      </c>
      <c r="FZ133">
        <v>213.13999938964841</v>
      </c>
      <c r="GA133">
        <v>208.69999694824219</v>
      </c>
      <c r="GB133">
        <v>210.78999328613281</v>
      </c>
      <c r="GC133">
        <v>374</v>
      </c>
      <c r="GD133">
        <v>131</v>
      </c>
      <c r="GE133">
        <v>183</v>
      </c>
      <c r="GF133">
        <v>62</v>
      </c>
      <c r="GG133">
        <v>0</v>
      </c>
      <c r="GH133">
        <v>35</v>
      </c>
      <c r="GI133">
        <v>0</v>
      </c>
      <c r="GJ133">
        <v>35</v>
      </c>
      <c r="GK133">
        <v>0</v>
      </c>
      <c r="GL133">
        <v>4</v>
      </c>
      <c r="GM133">
        <v>0</v>
      </c>
      <c r="GN133">
        <v>4</v>
      </c>
      <c r="GO133">
        <v>0</v>
      </c>
      <c r="GP133">
        <v>0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2.2000000000000002</v>
      </c>
      <c r="GX133" t="s">
        <v>218</v>
      </c>
      <c r="GY133">
        <v>161708</v>
      </c>
      <c r="GZ133">
        <v>125942</v>
      </c>
      <c r="HA133">
        <v>1.8939999999999999</v>
      </c>
      <c r="HB133">
        <v>2.859</v>
      </c>
      <c r="HC133">
        <v>2.4</v>
      </c>
      <c r="HD133">
        <v>1.42</v>
      </c>
      <c r="HE133">
        <v>0.32770001999999998</v>
      </c>
      <c r="HF133" s="2">
        <f t="shared" si="47"/>
        <v>-2.5360005998666946E-3</v>
      </c>
      <c r="HG133" s="2">
        <f t="shared" si="48"/>
        <v>1.9470741805237446E-2</v>
      </c>
      <c r="HH133" s="2">
        <f t="shared" si="49"/>
        <v>1.3876670524868295E-3</v>
      </c>
      <c r="HI133" s="2">
        <f t="shared" si="50"/>
        <v>9.9150643031408192E-3</v>
      </c>
      <c r="HJ133" s="3">
        <f t="shared" si="51"/>
        <v>217.28999328613273</v>
      </c>
      <c r="HK133" t="str">
        <f t="shared" si="52"/>
        <v>NDSN</v>
      </c>
    </row>
    <row r="134" spans="1:219" hidden="1" x14ac:dyDescent="0.25">
      <c r="A134">
        <v>125</v>
      </c>
      <c r="B134" t="s">
        <v>655</v>
      </c>
      <c r="C134">
        <v>9</v>
      </c>
      <c r="D134">
        <v>2</v>
      </c>
      <c r="E134">
        <v>6</v>
      </c>
      <c r="F134">
        <v>0</v>
      </c>
      <c r="G134" t="s">
        <v>218</v>
      </c>
      <c r="H134" t="s">
        <v>218</v>
      </c>
      <c r="I134">
        <v>6</v>
      </c>
      <c r="J134">
        <v>0</v>
      </c>
      <c r="K134" t="s">
        <v>218</v>
      </c>
      <c r="L134" t="s">
        <v>218</v>
      </c>
      <c r="M134">
        <v>21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43</v>
      </c>
      <c r="W134">
        <v>34</v>
      </c>
      <c r="X134">
        <v>31</v>
      </c>
      <c r="Y134">
        <v>22</v>
      </c>
      <c r="Z134">
        <v>53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 t="s">
        <v>338</v>
      </c>
      <c r="AV134">
        <v>346.42999267578119</v>
      </c>
      <c r="AW134">
        <v>347</v>
      </c>
      <c r="AX134">
        <v>347.25</v>
      </c>
      <c r="AY134">
        <v>342.79998779296881</v>
      </c>
      <c r="AZ134">
        <v>344.6400146484375</v>
      </c>
      <c r="BA134" s="2">
        <f t="shared" si="35"/>
        <v>1.6426724040887741E-3</v>
      </c>
      <c r="BB134" s="2">
        <f t="shared" si="36"/>
        <v>7.1994240460759862E-4</v>
      </c>
      <c r="BC134" s="2">
        <f t="shared" si="37"/>
        <v>1.210378157645875E-2</v>
      </c>
      <c r="BD134" s="2">
        <f t="shared" si="38"/>
        <v>5.3389820602975924E-3</v>
      </c>
      <c r="BE134">
        <v>4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23</v>
      </c>
      <c r="BO134">
        <v>13</v>
      </c>
      <c r="BP134">
        <v>9</v>
      </c>
      <c r="BQ134">
        <v>22</v>
      </c>
      <c r="BR134">
        <v>128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1</v>
      </c>
      <c r="CF134">
        <v>0</v>
      </c>
      <c r="CG134">
        <v>0</v>
      </c>
      <c r="CH134">
        <v>0</v>
      </c>
      <c r="CI134">
        <v>1</v>
      </c>
      <c r="CJ134">
        <v>0</v>
      </c>
      <c r="CK134">
        <v>1</v>
      </c>
      <c r="CL134">
        <v>0</v>
      </c>
      <c r="CM134" t="s">
        <v>560</v>
      </c>
      <c r="CN134">
        <v>344.6400146484375</v>
      </c>
      <c r="CO134">
        <v>344.79998779296881</v>
      </c>
      <c r="CP134">
        <v>346.6099853515625</v>
      </c>
      <c r="CQ134">
        <v>343.16000366210938</v>
      </c>
      <c r="CR134">
        <v>345.1400146484375</v>
      </c>
      <c r="CS134" s="2">
        <f t="shared" si="39"/>
        <v>4.6395925230535706E-4</v>
      </c>
      <c r="CT134" s="2">
        <f t="shared" si="40"/>
        <v>5.2220006205471181E-3</v>
      </c>
      <c r="CU134" s="2">
        <f t="shared" si="41"/>
        <v>4.7563346546408702E-3</v>
      </c>
      <c r="CV134" s="2">
        <f t="shared" si="42"/>
        <v>5.7368340450033584E-3</v>
      </c>
      <c r="CW134">
        <v>75</v>
      </c>
      <c r="CX134">
        <v>1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70</v>
      </c>
      <c r="DG134">
        <v>21</v>
      </c>
      <c r="DH134">
        <v>38</v>
      </c>
      <c r="DI134">
        <v>18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 t="s">
        <v>260</v>
      </c>
      <c r="EF134">
        <v>345.1400146484375</v>
      </c>
      <c r="EG134">
        <v>345.1199951171875</v>
      </c>
      <c r="EH134">
        <v>346.54998779296881</v>
      </c>
      <c r="EI134">
        <v>343.54000854492188</v>
      </c>
      <c r="EJ134">
        <v>345.51998901367188</v>
      </c>
      <c r="EK134" s="2">
        <f t="shared" si="43"/>
        <v>-5.8007451127828347E-5</v>
      </c>
      <c r="EL134" s="2">
        <f t="shared" si="44"/>
        <v>4.1263676991833975E-3</v>
      </c>
      <c r="EM134" s="2">
        <f t="shared" si="45"/>
        <v>4.5780789134779454E-3</v>
      </c>
      <c r="EN134" s="2">
        <f t="shared" si="46"/>
        <v>5.7304368248045634E-3</v>
      </c>
      <c r="EO134">
        <v>131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32</v>
      </c>
      <c r="EY134">
        <v>19</v>
      </c>
      <c r="EZ134">
        <v>11</v>
      </c>
      <c r="FA134">
        <v>12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 t="s">
        <v>463</v>
      </c>
      <c r="FX134">
        <v>345.51998901367188</v>
      </c>
      <c r="FY134">
        <v>344.1300048828125</v>
      </c>
      <c r="FZ134">
        <v>345.19000244140619</v>
      </c>
      <c r="GA134">
        <v>341.77999877929688</v>
      </c>
      <c r="GB134">
        <v>343.42999267578119</v>
      </c>
      <c r="GC134">
        <v>232</v>
      </c>
      <c r="GD134">
        <v>599</v>
      </c>
      <c r="GE134">
        <v>207</v>
      </c>
      <c r="GF134">
        <v>221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181</v>
      </c>
      <c r="GM134">
        <v>0</v>
      </c>
      <c r="GN134">
        <v>0</v>
      </c>
      <c r="GO134">
        <v>0</v>
      </c>
      <c r="GP134">
        <v>0</v>
      </c>
      <c r="GQ134">
        <v>0</v>
      </c>
      <c r="GR134">
        <v>0</v>
      </c>
      <c r="GS134">
        <v>1</v>
      </c>
      <c r="GT134">
        <v>0</v>
      </c>
      <c r="GU134">
        <v>0</v>
      </c>
      <c r="GV134">
        <v>0</v>
      </c>
      <c r="GW134">
        <v>2</v>
      </c>
      <c r="GX134" t="s">
        <v>218</v>
      </c>
      <c r="GY134">
        <v>748732</v>
      </c>
      <c r="GZ134">
        <v>940600</v>
      </c>
      <c r="HA134">
        <v>1.288</v>
      </c>
      <c r="HB134">
        <v>1.6020000000000001</v>
      </c>
      <c r="HC134">
        <v>2.83</v>
      </c>
      <c r="HD134">
        <v>3.45</v>
      </c>
      <c r="HE134">
        <v>0.29799998</v>
      </c>
      <c r="HF134" s="2">
        <f t="shared" si="47"/>
        <v>-4.0391250723188499E-3</v>
      </c>
      <c r="HG134" s="2">
        <f t="shared" si="48"/>
        <v>3.0707655236151821E-3</v>
      </c>
      <c r="HH134" s="2">
        <f t="shared" si="49"/>
        <v>6.8288323313041577E-3</v>
      </c>
      <c r="HI134" s="2">
        <f t="shared" si="50"/>
        <v>4.8044548573892287E-3</v>
      </c>
      <c r="HJ134" s="3">
        <f t="shared" si="51"/>
        <v>346.24999999999989</v>
      </c>
      <c r="HK134" t="str">
        <f t="shared" si="52"/>
        <v>NOC</v>
      </c>
    </row>
    <row r="135" spans="1:219" hidden="1" x14ac:dyDescent="0.25">
      <c r="A135">
        <v>126</v>
      </c>
      <c r="B135" t="s">
        <v>656</v>
      </c>
      <c r="C135">
        <v>10</v>
      </c>
      <c r="D135">
        <v>0</v>
      </c>
      <c r="E135">
        <v>6</v>
      </c>
      <c r="F135">
        <v>0</v>
      </c>
      <c r="G135" t="s">
        <v>218</v>
      </c>
      <c r="H135" t="s">
        <v>218</v>
      </c>
      <c r="I135">
        <v>6</v>
      </c>
      <c r="J135">
        <v>0</v>
      </c>
      <c r="K135" t="s">
        <v>218</v>
      </c>
      <c r="L135" t="s">
        <v>218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5</v>
      </c>
      <c r="Z135">
        <v>139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1</v>
      </c>
      <c r="AN135">
        <v>0</v>
      </c>
      <c r="AO135">
        <v>0</v>
      </c>
      <c r="AP135">
        <v>0</v>
      </c>
      <c r="AQ135">
        <v>1</v>
      </c>
      <c r="AR135">
        <v>0</v>
      </c>
      <c r="AS135">
        <v>0</v>
      </c>
      <c r="AT135">
        <v>0</v>
      </c>
      <c r="AU135" t="s">
        <v>657</v>
      </c>
      <c r="AV135">
        <v>52.990001678466797</v>
      </c>
      <c r="AW135">
        <v>53.069999694824219</v>
      </c>
      <c r="AX135">
        <v>53.790000915527337</v>
      </c>
      <c r="AY135">
        <v>52.529998779296882</v>
      </c>
      <c r="AZ135">
        <v>53.569999694824219</v>
      </c>
      <c r="BA135" s="2">
        <f t="shared" si="35"/>
        <v>1.5074056306283445E-3</v>
      </c>
      <c r="BB135" s="2">
        <f t="shared" si="36"/>
        <v>1.3385410084558624E-2</v>
      </c>
      <c r="BC135" s="2">
        <f t="shared" si="37"/>
        <v>1.0175257558556194E-2</v>
      </c>
      <c r="BD135" s="2">
        <f t="shared" si="38"/>
        <v>1.941386823692326E-2</v>
      </c>
      <c r="BE135">
        <v>52</v>
      </c>
      <c r="BF135">
        <v>34</v>
      </c>
      <c r="BG135">
        <v>15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13</v>
      </c>
      <c r="BO135">
        <v>6</v>
      </c>
      <c r="BP135">
        <v>7</v>
      </c>
      <c r="BQ135">
        <v>8</v>
      </c>
      <c r="BR135">
        <v>28</v>
      </c>
      <c r="BS135">
        <v>1</v>
      </c>
      <c r="BT135">
        <v>62</v>
      </c>
      <c r="BU135">
        <v>0</v>
      </c>
      <c r="BV135">
        <v>0</v>
      </c>
      <c r="BW135">
        <v>0</v>
      </c>
      <c r="BX135">
        <v>0</v>
      </c>
      <c r="BY135">
        <v>28</v>
      </c>
      <c r="BZ135">
        <v>28</v>
      </c>
      <c r="CA135">
        <v>0</v>
      </c>
      <c r="CB135">
        <v>0</v>
      </c>
      <c r="CC135">
        <v>1</v>
      </c>
      <c r="CD135">
        <v>1</v>
      </c>
      <c r="CE135">
        <v>1</v>
      </c>
      <c r="CF135">
        <v>0</v>
      </c>
      <c r="CG135">
        <v>1</v>
      </c>
      <c r="CH135">
        <v>1</v>
      </c>
      <c r="CI135">
        <v>1</v>
      </c>
      <c r="CJ135">
        <v>0</v>
      </c>
      <c r="CK135">
        <v>1</v>
      </c>
      <c r="CL135">
        <v>1</v>
      </c>
      <c r="CM135" t="s">
        <v>658</v>
      </c>
      <c r="CN135">
        <v>53.569999694824219</v>
      </c>
      <c r="CO135">
        <v>53.459999084472663</v>
      </c>
      <c r="CP135">
        <v>54.790000915527337</v>
      </c>
      <c r="CQ135">
        <v>53.139999389648438</v>
      </c>
      <c r="CR135">
        <v>54.700000762939453</v>
      </c>
      <c r="CS135" s="2">
        <f t="shared" si="39"/>
        <v>-2.057624620938503E-3</v>
      </c>
      <c r="CT135" s="2">
        <f t="shared" si="40"/>
        <v>2.4274535660351759E-2</v>
      </c>
      <c r="CU135" s="2">
        <f t="shared" si="41"/>
        <v>5.9857781575827218E-3</v>
      </c>
      <c r="CV135" s="2">
        <f t="shared" si="42"/>
        <v>2.8519220320522454E-2</v>
      </c>
      <c r="CW135">
        <v>35</v>
      </c>
      <c r="CX135">
        <v>25</v>
      </c>
      <c r="CY135">
        <v>6</v>
      </c>
      <c r="CZ135">
        <v>75</v>
      </c>
      <c r="DA135">
        <v>32</v>
      </c>
      <c r="DB135">
        <v>0</v>
      </c>
      <c r="DC135">
        <v>0</v>
      </c>
      <c r="DD135">
        <v>0</v>
      </c>
      <c r="DE135">
        <v>0</v>
      </c>
      <c r="DF135">
        <v>4</v>
      </c>
      <c r="DG135">
        <v>3</v>
      </c>
      <c r="DH135">
        <v>0</v>
      </c>
      <c r="DI135">
        <v>0</v>
      </c>
      <c r="DJ135">
        <v>1</v>
      </c>
      <c r="DK135">
        <v>1</v>
      </c>
      <c r="DL135">
        <v>8</v>
      </c>
      <c r="DM135">
        <v>1</v>
      </c>
      <c r="DN135">
        <v>8</v>
      </c>
      <c r="DO135">
        <v>0</v>
      </c>
      <c r="DP135">
        <v>0</v>
      </c>
      <c r="DQ135">
        <v>1</v>
      </c>
      <c r="DR135">
        <v>1</v>
      </c>
      <c r="DS135">
        <v>0</v>
      </c>
      <c r="DT135">
        <v>0</v>
      </c>
      <c r="DU135">
        <v>1</v>
      </c>
      <c r="DV135">
        <v>1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 t="s">
        <v>610</v>
      </c>
      <c r="EF135">
        <v>54.700000762939453</v>
      </c>
      <c r="EG135">
        <v>54.540000915527337</v>
      </c>
      <c r="EH135">
        <v>55.200000762939453</v>
      </c>
      <c r="EI135">
        <v>54.060001373291023</v>
      </c>
      <c r="EJ135">
        <v>54.360000610351563</v>
      </c>
      <c r="EK135" s="2">
        <f t="shared" si="43"/>
        <v>-2.9336238490338395E-3</v>
      </c>
      <c r="EL135" s="2">
        <f t="shared" si="44"/>
        <v>1.1956518809601802E-2</v>
      </c>
      <c r="EM135" s="2">
        <f t="shared" si="45"/>
        <v>8.8008715471007415E-3</v>
      </c>
      <c r="EN135" s="2">
        <f t="shared" si="46"/>
        <v>5.5187497000029895E-3</v>
      </c>
      <c r="EO135">
        <v>33</v>
      </c>
      <c r="EP135">
        <v>22</v>
      </c>
      <c r="EQ135">
        <v>5</v>
      </c>
      <c r="ER135">
        <v>0</v>
      </c>
      <c r="ES135">
        <v>0</v>
      </c>
      <c r="ET135">
        <v>1</v>
      </c>
      <c r="EU135">
        <v>5</v>
      </c>
      <c r="EV135">
        <v>0</v>
      </c>
      <c r="EW135">
        <v>0</v>
      </c>
      <c r="EX135">
        <v>15</v>
      </c>
      <c r="EY135">
        <v>17</v>
      </c>
      <c r="EZ135">
        <v>18</v>
      </c>
      <c r="FA135">
        <v>24</v>
      </c>
      <c r="FB135">
        <v>38</v>
      </c>
      <c r="FC135">
        <v>1</v>
      </c>
      <c r="FD135">
        <v>3</v>
      </c>
      <c r="FE135">
        <v>0</v>
      </c>
      <c r="FF135">
        <v>0</v>
      </c>
      <c r="FG135">
        <v>27</v>
      </c>
      <c r="FH135">
        <v>5</v>
      </c>
      <c r="FI135">
        <v>2</v>
      </c>
      <c r="FJ135">
        <v>2</v>
      </c>
      <c r="FK135">
        <v>1</v>
      </c>
      <c r="FL135">
        <v>1</v>
      </c>
      <c r="FM135">
        <v>1</v>
      </c>
      <c r="FN135">
        <v>1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 t="s">
        <v>659</v>
      </c>
      <c r="FX135">
        <v>54.360000610351563</v>
      </c>
      <c r="FY135">
        <v>54.430000305175781</v>
      </c>
      <c r="FZ135">
        <v>54.479999542236328</v>
      </c>
      <c r="GA135">
        <v>53.490001678466797</v>
      </c>
      <c r="GB135">
        <v>53.720001220703118</v>
      </c>
      <c r="GC135">
        <v>334</v>
      </c>
      <c r="GD135">
        <v>326</v>
      </c>
      <c r="GE135">
        <v>233</v>
      </c>
      <c r="GF135">
        <v>120</v>
      </c>
      <c r="GG135">
        <v>0</v>
      </c>
      <c r="GH135">
        <v>107</v>
      </c>
      <c r="GI135">
        <v>0</v>
      </c>
      <c r="GJ135">
        <v>107</v>
      </c>
      <c r="GK135">
        <v>8</v>
      </c>
      <c r="GL135">
        <v>206</v>
      </c>
      <c r="GM135">
        <v>8</v>
      </c>
      <c r="GN135">
        <v>39</v>
      </c>
      <c r="GO135">
        <v>3</v>
      </c>
      <c r="GP135">
        <v>2</v>
      </c>
      <c r="GQ135">
        <v>3</v>
      </c>
      <c r="GR135">
        <v>2</v>
      </c>
      <c r="GS135">
        <v>1</v>
      </c>
      <c r="GT135">
        <v>0</v>
      </c>
      <c r="GU135">
        <v>1</v>
      </c>
      <c r="GV135">
        <v>0</v>
      </c>
      <c r="GW135">
        <v>2.5</v>
      </c>
      <c r="GX135" t="s">
        <v>218</v>
      </c>
      <c r="GY135">
        <v>347463</v>
      </c>
      <c r="GZ135">
        <v>309900</v>
      </c>
      <c r="HA135">
        <v>0.95899999999999996</v>
      </c>
      <c r="HB135">
        <v>1.6639999999999999</v>
      </c>
      <c r="HC135">
        <v>3.29</v>
      </c>
      <c r="HD135">
        <v>4.2699999999999996</v>
      </c>
      <c r="HE135">
        <v>0.41320000000000001</v>
      </c>
      <c r="HF135" s="2">
        <f t="shared" si="47"/>
        <v>1.286049870140471E-3</v>
      </c>
      <c r="HG135" s="2">
        <f t="shared" si="48"/>
        <v>9.177539919358324E-4</v>
      </c>
      <c r="HH135" s="2">
        <f t="shared" si="49"/>
        <v>1.7269862602216413E-2</v>
      </c>
      <c r="HI135" s="2">
        <f t="shared" si="50"/>
        <v>4.2814508006318031E-3</v>
      </c>
      <c r="HJ135" s="3">
        <f t="shared" si="51"/>
        <v>54.529998779296875</v>
      </c>
      <c r="HK135" t="str">
        <f t="shared" si="52"/>
        <v>NUS</v>
      </c>
    </row>
    <row r="136" spans="1:219" hidden="1" x14ac:dyDescent="0.25">
      <c r="A136">
        <v>127</v>
      </c>
      <c r="B136" t="s">
        <v>660</v>
      </c>
      <c r="C136">
        <v>9</v>
      </c>
      <c r="D136">
        <v>1</v>
      </c>
      <c r="E136">
        <v>6</v>
      </c>
      <c r="F136">
        <v>0</v>
      </c>
      <c r="G136" t="s">
        <v>218</v>
      </c>
      <c r="H136" t="s">
        <v>218</v>
      </c>
      <c r="I136">
        <v>6</v>
      </c>
      <c r="J136">
        <v>0</v>
      </c>
      <c r="K136" t="s">
        <v>218</v>
      </c>
      <c r="L136" t="s">
        <v>218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194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1</v>
      </c>
      <c r="AN136">
        <v>0</v>
      </c>
      <c r="AO136">
        <v>0</v>
      </c>
      <c r="AP136">
        <v>0</v>
      </c>
      <c r="AQ136">
        <v>1</v>
      </c>
      <c r="AR136">
        <v>0</v>
      </c>
      <c r="AS136">
        <v>0</v>
      </c>
      <c r="AT136">
        <v>0</v>
      </c>
      <c r="AU136" t="s">
        <v>643</v>
      </c>
      <c r="AV136">
        <v>269.98001098632813</v>
      </c>
      <c r="AW136">
        <v>268.47000122070313</v>
      </c>
      <c r="AX136">
        <v>274.1400146484375</v>
      </c>
      <c r="AY136">
        <v>263.79998779296881</v>
      </c>
      <c r="AZ136">
        <v>266.010009765625</v>
      </c>
      <c r="BA136" s="2">
        <f t="shared" si="35"/>
        <v>-5.6245009079567421E-3</v>
      </c>
      <c r="BB136" s="2">
        <f t="shared" si="36"/>
        <v>2.0682910646976138E-2</v>
      </c>
      <c r="BC136" s="2">
        <f t="shared" si="37"/>
        <v>1.7394917147168343E-2</v>
      </c>
      <c r="BD136" s="2">
        <f t="shared" si="38"/>
        <v>8.3080406432952669E-3</v>
      </c>
      <c r="BE136">
        <v>13</v>
      </c>
      <c r="BF136">
        <v>6</v>
      </c>
      <c r="BG136">
        <v>12</v>
      </c>
      <c r="BH136">
        <v>6</v>
      </c>
      <c r="BI136">
        <v>3</v>
      </c>
      <c r="BJ136">
        <v>1</v>
      </c>
      <c r="BK136">
        <v>21</v>
      </c>
      <c r="BL136">
        <v>1</v>
      </c>
      <c r="BM136">
        <v>3</v>
      </c>
      <c r="BN136">
        <v>10</v>
      </c>
      <c r="BO136">
        <v>5</v>
      </c>
      <c r="BP136">
        <v>5</v>
      </c>
      <c r="BQ136">
        <v>4</v>
      </c>
      <c r="BR136">
        <v>139</v>
      </c>
      <c r="BS136">
        <v>1</v>
      </c>
      <c r="BT136">
        <v>2</v>
      </c>
      <c r="BU136">
        <v>1</v>
      </c>
      <c r="BV136">
        <v>0</v>
      </c>
      <c r="BW136">
        <v>27</v>
      </c>
      <c r="BX136">
        <v>21</v>
      </c>
      <c r="BY136">
        <v>1</v>
      </c>
      <c r="BZ136">
        <v>1</v>
      </c>
      <c r="CA136">
        <v>1</v>
      </c>
      <c r="CB136">
        <v>1</v>
      </c>
      <c r="CC136">
        <v>1</v>
      </c>
      <c r="CD136">
        <v>1</v>
      </c>
      <c r="CE136">
        <v>41</v>
      </c>
      <c r="CF136">
        <v>27</v>
      </c>
      <c r="CG136">
        <v>0</v>
      </c>
      <c r="CH136">
        <v>0</v>
      </c>
      <c r="CI136">
        <v>1</v>
      </c>
      <c r="CJ136">
        <v>1</v>
      </c>
      <c r="CK136">
        <v>0</v>
      </c>
      <c r="CL136">
        <v>0</v>
      </c>
      <c r="CM136" t="s">
        <v>383</v>
      </c>
      <c r="CN136">
        <v>266.010009765625</v>
      </c>
      <c r="CO136">
        <v>263.67999267578119</v>
      </c>
      <c r="CP136">
        <v>268.80999755859369</v>
      </c>
      <c r="CQ136">
        <v>261.239990234375</v>
      </c>
      <c r="CR136">
        <v>265.79998779296881</v>
      </c>
      <c r="CS136" s="2">
        <f t="shared" si="39"/>
        <v>-8.8365335048714577E-3</v>
      </c>
      <c r="CT136" s="2">
        <f t="shared" si="40"/>
        <v>1.9084129792063642E-2</v>
      </c>
      <c r="CU136" s="2">
        <f t="shared" si="41"/>
        <v>9.2536502927106357E-3</v>
      </c>
      <c r="CV136" s="2">
        <f t="shared" si="42"/>
        <v>1.7155747810438493E-2</v>
      </c>
      <c r="CW136">
        <v>98</v>
      </c>
      <c r="CX136">
        <v>14</v>
      </c>
      <c r="CY136">
        <v>25</v>
      </c>
      <c r="CZ136">
        <v>8</v>
      </c>
      <c r="DA136">
        <v>0</v>
      </c>
      <c r="DB136">
        <v>1</v>
      </c>
      <c r="DC136">
        <v>33</v>
      </c>
      <c r="DD136">
        <v>0</v>
      </c>
      <c r="DE136">
        <v>0</v>
      </c>
      <c r="DF136">
        <v>27</v>
      </c>
      <c r="DG136">
        <v>8</v>
      </c>
      <c r="DH136">
        <v>2</v>
      </c>
      <c r="DI136">
        <v>6</v>
      </c>
      <c r="DJ136">
        <v>19</v>
      </c>
      <c r="DK136">
        <v>0</v>
      </c>
      <c r="DL136">
        <v>0</v>
      </c>
      <c r="DM136">
        <v>0</v>
      </c>
      <c r="DN136">
        <v>0</v>
      </c>
      <c r="DO136">
        <v>43</v>
      </c>
      <c r="DP136">
        <v>34</v>
      </c>
      <c r="DQ136">
        <v>19</v>
      </c>
      <c r="DR136">
        <v>0</v>
      </c>
      <c r="DS136">
        <v>1</v>
      </c>
      <c r="DT136">
        <v>1</v>
      </c>
      <c r="DU136">
        <v>1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 t="s">
        <v>388</v>
      </c>
      <c r="EF136">
        <v>265.79998779296881</v>
      </c>
      <c r="EG136">
        <v>262</v>
      </c>
      <c r="EH136">
        <v>277.07000732421881</v>
      </c>
      <c r="EI136">
        <v>260.60000610351563</v>
      </c>
      <c r="EJ136">
        <v>274.54000854492188</v>
      </c>
      <c r="EK136" s="2">
        <f t="shared" si="43"/>
        <v>-1.4503770202171085E-2</v>
      </c>
      <c r="EL136" s="2">
        <f t="shared" si="44"/>
        <v>5.4390612212978917E-2</v>
      </c>
      <c r="EM136" s="2">
        <f t="shared" si="45"/>
        <v>5.3434881545205704E-3</v>
      </c>
      <c r="EN136" s="2">
        <f t="shared" si="46"/>
        <v>5.0775850541016188E-2</v>
      </c>
      <c r="EO136">
        <v>2</v>
      </c>
      <c r="EP136">
        <v>0</v>
      </c>
      <c r="EQ136">
        <v>7</v>
      </c>
      <c r="ER136">
        <v>2</v>
      </c>
      <c r="ES136">
        <v>184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1</v>
      </c>
      <c r="FC136">
        <v>1</v>
      </c>
      <c r="FD136">
        <v>1</v>
      </c>
      <c r="FE136">
        <v>1</v>
      </c>
      <c r="FF136">
        <v>1</v>
      </c>
      <c r="FG136">
        <v>0</v>
      </c>
      <c r="FH136">
        <v>0</v>
      </c>
      <c r="FI136">
        <v>1</v>
      </c>
      <c r="FJ136">
        <v>1</v>
      </c>
      <c r="FK136">
        <v>0</v>
      </c>
      <c r="FL136">
        <v>0</v>
      </c>
      <c r="FM136">
        <v>1</v>
      </c>
      <c r="FN136">
        <v>1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 t="s">
        <v>661</v>
      </c>
      <c r="FX136">
        <v>274.54000854492188</v>
      </c>
      <c r="FY136">
        <v>275.60000610351563</v>
      </c>
      <c r="FZ136">
        <v>287.44000244140619</v>
      </c>
      <c r="GA136">
        <v>274.239990234375</v>
      </c>
      <c r="GB136">
        <v>274.95999145507813</v>
      </c>
      <c r="GC136">
        <v>381</v>
      </c>
      <c r="GD136">
        <v>420</v>
      </c>
      <c r="GE136">
        <v>340</v>
      </c>
      <c r="GF136">
        <v>63</v>
      </c>
      <c r="GG136">
        <v>3</v>
      </c>
      <c r="GH136">
        <v>203</v>
      </c>
      <c r="GI136">
        <v>0</v>
      </c>
      <c r="GJ136">
        <v>194</v>
      </c>
      <c r="GK136">
        <v>1</v>
      </c>
      <c r="GL136">
        <v>353</v>
      </c>
      <c r="GM136">
        <v>1</v>
      </c>
      <c r="GN136">
        <v>20</v>
      </c>
      <c r="GO136">
        <v>3</v>
      </c>
      <c r="GP136">
        <v>2</v>
      </c>
      <c r="GQ136">
        <v>2</v>
      </c>
      <c r="GR136">
        <v>1</v>
      </c>
      <c r="GS136">
        <v>0</v>
      </c>
      <c r="GT136">
        <v>0</v>
      </c>
      <c r="GU136">
        <v>0</v>
      </c>
      <c r="GV136">
        <v>0</v>
      </c>
      <c r="GW136">
        <v>2.1</v>
      </c>
      <c r="GX136" t="s">
        <v>218</v>
      </c>
      <c r="GY136">
        <v>1897848</v>
      </c>
      <c r="GZ136">
        <v>1914757</v>
      </c>
      <c r="HA136">
        <v>1.8069999999999999</v>
      </c>
      <c r="HB136">
        <v>1.8620000000000001</v>
      </c>
      <c r="HC136">
        <v>23754.5</v>
      </c>
      <c r="HD136">
        <v>2.15</v>
      </c>
      <c r="HE136">
        <v>0</v>
      </c>
      <c r="HF136" s="2">
        <f t="shared" si="47"/>
        <v>3.8461449024628225E-3</v>
      </c>
      <c r="HG136" s="2">
        <f t="shared" si="48"/>
        <v>4.1191192030775592E-2</v>
      </c>
      <c r="HH136" s="2">
        <f t="shared" si="49"/>
        <v>4.9347454246057021E-3</v>
      </c>
      <c r="HI136" s="2">
        <f t="shared" si="50"/>
        <v>2.6185672209724231E-3</v>
      </c>
      <c r="HJ136" s="3">
        <f t="shared" si="51"/>
        <v>299.27999877929676</v>
      </c>
      <c r="HK136" t="str">
        <f t="shared" si="52"/>
        <v>OKTA</v>
      </c>
    </row>
    <row r="137" spans="1:219" hidden="1" x14ac:dyDescent="0.25">
      <c r="A137">
        <v>128</v>
      </c>
      <c r="B137" t="s">
        <v>662</v>
      </c>
      <c r="C137">
        <v>9</v>
      </c>
      <c r="D137">
        <v>1</v>
      </c>
      <c r="E137">
        <v>6</v>
      </c>
      <c r="F137">
        <v>0</v>
      </c>
      <c r="G137" t="s">
        <v>218</v>
      </c>
      <c r="H137" t="s">
        <v>218</v>
      </c>
      <c r="I137">
        <v>6</v>
      </c>
      <c r="J137">
        <v>0</v>
      </c>
      <c r="K137" t="s">
        <v>218</v>
      </c>
      <c r="L137" t="s">
        <v>218</v>
      </c>
      <c r="M137">
        <v>0</v>
      </c>
      <c r="N137">
        <v>3</v>
      </c>
      <c r="O137">
        <v>6</v>
      </c>
      <c r="P137">
        <v>41</v>
      </c>
      <c r="Q137">
        <v>145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 t="s">
        <v>663</v>
      </c>
      <c r="AV137">
        <v>95.730003356933594</v>
      </c>
      <c r="AW137">
        <v>95.699996948242202</v>
      </c>
      <c r="AX137">
        <v>96.949996948242202</v>
      </c>
      <c r="AY137">
        <v>94.349998474121094</v>
      </c>
      <c r="AZ137">
        <v>94.879997253417955</v>
      </c>
      <c r="BA137" s="2">
        <f t="shared" si="35"/>
        <v>-3.1354660029525583E-4</v>
      </c>
      <c r="BB137" s="2">
        <f t="shared" si="36"/>
        <v>1.2893244346024346E-2</v>
      </c>
      <c r="BC137" s="2">
        <f t="shared" si="37"/>
        <v>1.4106567577543694E-2</v>
      </c>
      <c r="BD137" s="2">
        <f t="shared" si="38"/>
        <v>5.5859906686260841E-3</v>
      </c>
      <c r="BE137">
        <v>69</v>
      </c>
      <c r="BF137">
        <v>6</v>
      </c>
      <c r="BG137">
        <v>7</v>
      </c>
      <c r="BH137">
        <v>0</v>
      </c>
      <c r="BI137">
        <v>0</v>
      </c>
      <c r="BJ137">
        <v>2</v>
      </c>
      <c r="BK137">
        <v>7</v>
      </c>
      <c r="BL137">
        <v>0</v>
      </c>
      <c r="BM137">
        <v>0</v>
      </c>
      <c r="BN137">
        <v>33</v>
      </c>
      <c r="BO137">
        <v>14</v>
      </c>
      <c r="BP137">
        <v>16</v>
      </c>
      <c r="BQ137">
        <v>9</v>
      </c>
      <c r="BR137">
        <v>59</v>
      </c>
      <c r="BS137">
        <v>2</v>
      </c>
      <c r="BT137">
        <v>6</v>
      </c>
      <c r="BU137">
        <v>0</v>
      </c>
      <c r="BV137">
        <v>0</v>
      </c>
      <c r="BW137">
        <v>13</v>
      </c>
      <c r="BX137">
        <v>7</v>
      </c>
      <c r="BY137">
        <v>0</v>
      </c>
      <c r="BZ137">
        <v>0</v>
      </c>
      <c r="CA137">
        <v>1</v>
      </c>
      <c r="CB137">
        <v>1</v>
      </c>
      <c r="CC137">
        <v>0</v>
      </c>
      <c r="CD137">
        <v>0</v>
      </c>
      <c r="CE137">
        <v>84</v>
      </c>
      <c r="CF137">
        <v>13</v>
      </c>
      <c r="CG137">
        <v>5</v>
      </c>
      <c r="CH137">
        <v>0</v>
      </c>
      <c r="CI137">
        <v>2</v>
      </c>
      <c r="CJ137">
        <v>1</v>
      </c>
      <c r="CK137">
        <v>1</v>
      </c>
      <c r="CL137">
        <v>0</v>
      </c>
      <c r="CM137" t="s">
        <v>664</v>
      </c>
      <c r="CN137">
        <v>94.879997253417955</v>
      </c>
      <c r="CO137">
        <v>95.059997558593764</v>
      </c>
      <c r="CP137">
        <v>96.849998474121094</v>
      </c>
      <c r="CQ137">
        <v>94.099998474121094</v>
      </c>
      <c r="CR137">
        <v>94.610000610351563</v>
      </c>
      <c r="CS137" s="2">
        <f t="shared" si="39"/>
        <v>1.8935441805041364E-3</v>
      </c>
      <c r="CT137" s="2">
        <f t="shared" si="40"/>
        <v>1.8482198696220253E-2</v>
      </c>
      <c r="CU137" s="2">
        <f t="shared" si="41"/>
        <v>1.0098875543110952E-2</v>
      </c>
      <c r="CV137" s="2">
        <f t="shared" si="42"/>
        <v>5.3905732263008765E-3</v>
      </c>
      <c r="CW137">
        <v>29</v>
      </c>
      <c r="CX137">
        <v>19</v>
      </c>
      <c r="CY137">
        <v>14</v>
      </c>
      <c r="CZ137">
        <v>8</v>
      </c>
      <c r="DA137">
        <v>0</v>
      </c>
      <c r="DB137">
        <v>1</v>
      </c>
      <c r="DC137">
        <v>22</v>
      </c>
      <c r="DD137">
        <v>0</v>
      </c>
      <c r="DE137">
        <v>0</v>
      </c>
      <c r="DF137">
        <v>30</v>
      </c>
      <c r="DG137">
        <v>20</v>
      </c>
      <c r="DH137">
        <v>6</v>
      </c>
      <c r="DI137">
        <v>14</v>
      </c>
      <c r="DJ137">
        <v>59</v>
      </c>
      <c r="DK137">
        <v>0</v>
      </c>
      <c r="DL137">
        <v>0</v>
      </c>
      <c r="DM137">
        <v>0</v>
      </c>
      <c r="DN137">
        <v>0</v>
      </c>
      <c r="DO137">
        <v>41</v>
      </c>
      <c r="DP137">
        <v>22</v>
      </c>
      <c r="DQ137">
        <v>0</v>
      </c>
      <c r="DR137">
        <v>0</v>
      </c>
      <c r="DS137">
        <v>1</v>
      </c>
      <c r="DT137">
        <v>1</v>
      </c>
      <c r="DU137">
        <v>0</v>
      </c>
      <c r="DV137">
        <v>0</v>
      </c>
      <c r="DW137">
        <v>70</v>
      </c>
      <c r="DX137">
        <v>42</v>
      </c>
      <c r="DY137">
        <v>0</v>
      </c>
      <c r="DZ137">
        <v>0</v>
      </c>
      <c r="EA137">
        <v>1</v>
      </c>
      <c r="EB137">
        <v>1</v>
      </c>
      <c r="EC137">
        <v>0</v>
      </c>
      <c r="ED137">
        <v>0</v>
      </c>
      <c r="EE137" t="s">
        <v>665</v>
      </c>
      <c r="EF137">
        <v>94.610000610351563</v>
      </c>
      <c r="EG137">
        <v>94.830001831054673</v>
      </c>
      <c r="EH137">
        <v>98.580001831054673</v>
      </c>
      <c r="EI137">
        <v>94.760002136230483</v>
      </c>
      <c r="EJ137">
        <v>95.400001525878906</v>
      </c>
      <c r="EK137" s="2">
        <f t="shared" si="43"/>
        <v>2.3199537747036203E-3</v>
      </c>
      <c r="EL137" s="2">
        <f t="shared" si="44"/>
        <v>3.8040169713393857E-2</v>
      </c>
      <c r="EM137" s="2">
        <f t="shared" si="45"/>
        <v>7.3815979618874206E-4</v>
      </c>
      <c r="EN137" s="2">
        <f t="shared" si="46"/>
        <v>6.7085888827246309E-3</v>
      </c>
      <c r="EO137">
        <v>8</v>
      </c>
      <c r="EP137">
        <v>32</v>
      </c>
      <c r="EQ137">
        <v>14</v>
      </c>
      <c r="ER137">
        <v>52</v>
      </c>
      <c r="ES137">
        <v>83</v>
      </c>
      <c r="ET137">
        <v>0</v>
      </c>
      <c r="EU137">
        <v>0</v>
      </c>
      <c r="EV137">
        <v>0</v>
      </c>
      <c r="EW137">
        <v>0</v>
      </c>
      <c r="EX137">
        <v>1</v>
      </c>
      <c r="EY137">
        <v>0</v>
      </c>
      <c r="EZ137">
        <v>0</v>
      </c>
      <c r="FA137">
        <v>0</v>
      </c>
      <c r="FB137">
        <v>0</v>
      </c>
      <c r="FC137">
        <v>1</v>
      </c>
      <c r="FD137">
        <v>1</v>
      </c>
      <c r="FE137">
        <v>1</v>
      </c>
      <c r="FF137">
        <v>1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 t="s">
        <v>276</v>
      </c>
      <c r="FX137">
        <v>95.400001525878906</v>
      </c>
      <c r="FY137">
        <v>95.660003662109375</v>
      </c>
      <c r="FZ137">
        <v>96.610000610351563</v>
      </c>
      <c r="GA137">
        <v>93.860000610351563</v>
      </c>
      <c r="GB137">
        <v>94.949996948242188</v>
      </c>
      <c r="GC137">
        <v>536</v>
      </c>
      <c r="GD137">
        <v>261</v>
      </c>
      <c r="GE137">
        <v>259</v>
      </c>
      <c r="GF137">
        <v>130</v>
      </c>
      <c r="GG137">
        <v>0</v>
      </c>
      <c r="GH137">
        <v>329</v>
      </c>
      <c r="GI137">
        <v>0</v>
      </c>
      <c r="GJ137">
        <v>143</v>
      </c>
      <c r="GK137">
        <v>1</v>
      </c>
      <c r="GL137">
        <v>118</v>
      </c>
      <c r="GM137">
        <v>1</v>
      </c>
      <c r="GN137">
        <v>59</v>
      </c>
      <c r="GO137">
        <v>0</v>
      </c>
      <c r="GP137">
        <v>0</v>
      </c>
      <c r="GQ137">
        <v>0</v>
      </c>
      <c r="GR137">
        <v>0</v>
      </c>
      <c r="GS137">
        <v>1</v>
      </c>
      <c r="GT137">
        <v>0</v>
      </c>
      <c r="GU137">
        <v>0</v>
      </c>
      <c r="GV137">
        <v>0</v>
      </c>
      <c r="GW137">
        <v>2.7</v>
      </c>
      <c r="GX137" t="s">
        <v>243</v>
      </c>
      <c r="GY137">
        <v>906007</v>
      </c>
      <c r="GZ137">
        <v>938350</v>
      </c>
      <c r="HA137">
        <v>1.5780000000000001</v>
      </c>
      <c r="HB137">
        <v>2.85</v>
      </c>
      <c r="HC137">
        <v>3.08</v>
      </c>
      <c r="HD137">
        <v>8.43</v>
      </c>
      <c r="HE137">
        <v>0</v>
      </c>
      <c r="HF137" s="2">
        <f t="shared" si="47"/>
        <v>2.7179816671223378E-3</v>
      </c>
      <c r="HG137" s="2">
        <f t="shared" si="48"/>
        <v>9.8333189342759697E-3</v>
      </c>
      <c r="HH137" s="2">
        <f t="shared" si="49"/>
        <v>1.8816673456503175E-2</v>
      </c>
      <c r="HI137" s="2">
        <f t="shared" si="50"/>
        <v>1.14796879718152E-2</v>
      </c>
      <c r="HJ137" s="3">
        <f t="shared" si="51"/>
        <v>97.55999755859375</v>
      </c>
      <c r="HK137" t="str">
        <f t="shared" si="52"/>
        <v>OLLI</v>
      </c>
    </row>
    <row r="138" spans="1:219" hidden="1" x14ac:dyDescent="0.25">
      <c r="A138">
        <v>129</v>
      </c>
      <c r="B138" t="s">
        <v>666</v>
      </c>
      <c r="C138">
        <v>9</v>
      </c>
      <c r="D138">
        <v>0</v>
      </c>
      <c r="E138">
        <v>6</v>
      </c>
      <c r="F138">
        <v>0</v>
      </c>
      <c r="G138" t="s">
        <v>218</v>
      </c>
      <c r="H138" t="s">
        <v>218</v>
      </c>
      <c r="I138">
        <v>6</v>
      </c>
      <c r="J138">
        <v>0</v>
      </c>
      <c r="K138" t="s">
        <v>218</v>
      </c>
      <c r="L138" t="s">
        <v>218</v>
      </c>
      <c r="M138">
        <v>4</v>
      </c>
      <c r="N138">
        <v>2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7</v>
      </c>
      <c r="W138">
        <v>8</v>
      </c>
      <c r="X138">
        <v>5</v>
      </c>
      <c r="Y138">
        <v>10</v>
      </c>
      <c r="Z138">
        <v>152</v>
      </c>
      <c r="AA138">
        <v>0</v>
      </c>
      <c r="AB138">
        <v>0</v>
      </c>
      <c r="AC138">
        <v>0</v>
      </c>
      <c r="AD138">
        <v>0</v>
      </c>
      <c r="AE138">
        <v>2</v>
      </c>
      <c r="AF138">
        <v>0</v>
      </c>
      <c r="AG138">
        <v>0</v>
      </c>
      <c r="AH138">
        <v>0</v>
      </c>
      <c r="AI138">
        <v>1</v>
      </c>
      <c r="AJ138">
        <v>0</v>
      </c>
      <c r="AK138">
        <v>1</v>
      </c>
      <c r="AL138">
        <v>0</v>
      </c>
      <c r="AM138">
        <v>6</v>
      </c>
      <c r="AN138">
        <v>2</v>
      </c>
      <c r="AO138">
        <v>0</v>
      </c>
      <c r="AP138">
        <v>0</v>
      </c>
      <c r="AQ138">
        <v>1</v>
      </c>
      <c r="AR138">
        <v>1</v>
      </c>
      <c r="AS138">
        <v>0</v>
      </c>
      <c r="AT138">
        <v>0</v>
      </c>
      <c r="AU138" t="s">
        <v>667</v>
      </c>
      <c r="AV138">
        <v>140.36000061035159</v>
      </c>
      <c r="AW138">
        <v>142.21000671386719</v>
      </c>
      <c r="AX138">
        <v>142.44999694824219</v>
      </c>
      <c r="AY138">
        <v>139.25</v>
      </c>
      <c r="AZ138">
        <v>141.1199951171875</v>
      </c>
      <c r="BA138" s="2">
        <f t="shared" ref="BA138:BA199" si="53">100%-(AV138/AW138)</f>
        <v>1.3008972759827597E-2</v>
      </c>
      <c r="BB138" s="2">
        <f t="shared" ref="BB138:BB199" si="54">100%-(AW138/AX138)</f>
        <v>1.6847331661382636E-3</v>
      </c>
      <c r="BC138" s="2">
        <f t="shared" ref="BC138:BC199" si="55">100%-(AY138/AW138)</f>
        <v>2.0814334956209213E-2</v>
      </c>
      <c r="BD138" s="2">
        <f t="shared" ref="BD138:BD199" si="56">100%-(AY138/AZ138)</f>
        <v>1.3251099644913111E-2</v>
      </c>
      <c r="BE138">
        <v>1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1</v>
      </c>
      <c r="BP138">
        <v>0</v>
      </c>
      <c r="BQ138">
        <v>1</v>
      </c>
      <c r="BR138">
        <v>187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1</v>
      </c>
      <c r="CF138">
        <v>0</v>
      </c>
      <c r="CG138">
        <v>0</v>
      </c>
      <c r="CH138">
        <v>0</v>
      </c>
      <c r="CI138">
        <v>1</v>
      </c>
      <c r="CJ138">
        <v>0</v>
      </c>
      <c r="CK138">
        <v>0</v>
      </c>
      <c r="CL138">
        <v>0</v>
      </c>
      <c r="CM138" t="s">
        <v>668</v>
      </c>
      <c r="CN138">
        <v>141.1199951171875</v>
      </c>
      <c r="CO138">
        <v>141.16999816894531</v>
      </c>
      <c r="CP138">
        <v>141.88999938964841</v>
      </c>
      <c r="CQ138">
        <v>139.88999938964841</v>
      </c>
      <c r="CR138">
        <v>140.80999755859381</v>
      </c>
      <c r="CS138" s="2">
        <f t="shared" ref="CS138:CS199" si="57">100%-(CN138/CO138)</f>
        <v>3.542045222524326E-4</v>
      </c>
      <c r="CT138" s="2">
        <f t="shared" ref="CT138:CT199" si="58">100%-(CO138/CP138)</f>
        <v>5.0743619973235843E-3</v>
      </c>
      <c r="CU138" s="2">
        <f t="shared" ref="CU138:CU199" si="59">100%-(CQ138/CO138)</f>
        <v>9.0670737118312417E-3</v>
      </c>
      <c r="CV138" s="2">
        <f t="shared" ref="CV138:CV199" si="60">100%-(CQ138/CR138)</f>
        <v>6.5336139826475126E-3</v>
      </c>
      <c r="CW138">
        <v>23</v>
      </c>
      <c r="CX138">
        <v>1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24</v>
      </c>
      <c r="DG138">
        <v>7</v>
      </c>
      <c r="DH138">
        <v>20</v>
      </c>
      <c r="DI138">
        <v>18</v>
      </c>
      <c r="DJ138">
        <v>89</v>
      </c>
      <c r="DK138">
        <v>0</v>
      </c>
      <c r="DL138">
        <v>0</v>
      </c>
      <c r="DM138">
        <v>0</v>
      </c>
      <c r="DN138">
        <v>0</v>
      </c>
      <c r="DO138">
        <v>1</v>
      </c>
      <c r="DP138">
        <v>0</v>
      </c>
      <c r="DQ138">
        <v>0</v>
      </c>
      <c r="DR138">
        <v>0</v>
      </c>
      <c r="DS138">
        <v>1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 t="s">
        <v>394</v>
      </c>
      <c r="EF138">
        <v>140.80999755859381</v>
      </c>
      <c r="EG138">
        <v>140.83000183105469</v>
      </c>
      <c r="EH138">
        <v>142.38999938964841</v>
      </c>
      <c r="EI138">
        <v>140.74000549316409</v>
      </c>
      <c r="EJ138">
        <v>142.25</v>
      </c>
      <c r="EK138" s="2">
        <f t="shared" ref="EK138:EK199" si="61">100%-(EF138/EG138)</f>
        <v>1.4204553149743671E-4</v>
      </c>
      <c r="EL138" s="2">
        <f t="shared" ref="EL138:EL199" si="62">100%-(EG138/EH138)</f>
        <v>1.0955808450597737E-2</v>
      </c>
      <c r="EM138" s="2">
        <f t="shared" ref="EM138:EM199" si="63">100%-(EI138/EG138)</f>
        <v>6.3904236824874339E-4</v>
      </c>
      <c r="EN138" s="2">
        <f t="shared" ref="EN138:EN199" si="64">100%-(EI138/EJ138)</f>
        <v>1.0615075619233139E-2</v>
      </c>
      <c r="EO138">
        <v>15</v>
      </c>
      <c r="EP138">
        <v>138</v>
      </c>
      <c r="EQ138">
        <v>14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1</v>
      </c>
      <c r="EY138">
        <v>0</v>
      </c>
      <c r="EZ138">
        <v>0</v>
      </c>
      <c r="FA138">
        <v>0</v>
      </c>
      <c r="FB138">
        <v>0</v>
      </c>
      <c r="FC138">
        <v>1</v>
      </c>
      <c r="FD138">
        <v>1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 t="s">
        <v>445</v>
      </c>
      <c r="FX138">
        <v>142.25</v>
      </c>
      <c r="FY138">
        <v>142.6499938964844</v>
      </c>
      <c r="FZ138">
        <v>142.86000061035159</v>
      </c>
      <c r="GA138">
        <v>140.55000305175781</v>
      </c>
      <c r="GB138">
        <v>140.69000244140619</v>
      </c>
      <c r="GC138">
        <v>198</v>
      </c>
      <c r="GD138">
        <v>530</v>
      </c>
      <c r="GE138">
        <v>191</v>
      </c>
      <c r="GF138">
        <v>159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428</v>
      </c>
      <c r="GM138">
        <v>0</v>
      </c>
      <c r="GN138">
        <v>89</v>
      </c>
      <c r="GO138">
        <v>1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2.8</v>
      </c>
      <c r="GX138" t="s">
        <v>243</v>
      </c>
      <c r="GY138">
        <v>286313</v>
      </c>
      <c r="GZ138">
        <v>421537</v>
      </c>
      <c r="HA138">
        <v>2.4500000000000002</v>
      </c>
      <c r="HB138">
        <v>3.5139999999999998</v>
      </c>
      <c r="HC138">
        <v>1.69</v>
      </c>
      <c r="HD138">
        <v>2.0699999999999998</v>
      </c>
      <c r="HE138">
        <v>0.69629996999999999</v>
      </c>
      <c r="HF138" s="2">
        <f t="shared" ref="HF138:HF199" si="65">100%-(FX138/FY138)</f>
        <v>2.8040232288735201E-3</v>
      </c>
      <c r="HG138" s="2">
        <f t="shared" ref="HG138:HG199" si="66">100%-(FY138/FZ138)</f>
        <v>1.4700175904378554E-3</v>
      </c>
      <c r="HH138" s="2">
        <f t="shared" ref="HH138:HH199" si="67">100%-(GA138/FY138)</f>
        <v>1.4721282401529368E-2</v>
      </c>
      <c r="HI138" s="2">
        <f t="shared" ref="HI138:HI199" si="68">100%-(GA138/GB138)</f>
        <v>9.9509124471508503E-4</v>
      </c>
      <c r="HJ138" s="3">
        <f t="shared" ref="HJ138:HJ199" si="69">(FZ138*HG138)+FZ138</f>
        <v>143.07000732421878</v>
      </c>
      <c r="HK138" t="str">
        <f t="shared" ref="HK138:HK199" si="70">B138</f>
        <v>PKG</v>
      </c>
    </row>
    <row r="139" spans="1:219" hidden="1" x14ac:dyDescent="0.25">
      <c r="A139">
        <v>130</v>
      </c>
      <c r="B139" t="s">
        <v>669</v>
      </c>
      <c r="C139">
        <v>9</v>
      </c>
      <c r="D139">
        <v>0</v>
      </c>
      <c r="E139">
        <v>6</v>
      </c>
      <c r="F139">
        <v>0</v>
      </c>
      <c r="G139" t="s">
        <v>218</v>
      </c>
      <c r="H139" t="s">
        <v>218</v>
      </c>
      <c r="I139">
        <v>6</v>
      </c>
      <c r="J139">
        <v>0</v>
      </c>
      <c r="K139" t="s">
        <v>218</v>
      </c>
      <c r="L139" t="s">
        <v>218</v>
      </c>
      <c r="M139">
        <v>142</v>
      </c>
      <c r="N139">
        <v>6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41</v>
      </c>
      <c r="W139">
        <v>11</v>
      </c>
      <c r="X139">
        <v>1</v>
      </c>
      <c r="Y139">
        <v>3</v>
      </c>
      <c r="Z139">
        <v>9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9</v>
      </c>
      <c r="AH139">
        <v>0</v>
      </c>
      <c r="AI139">
        <v>0</v>
      </c>
      <c r="AJ139">
        <v>0</v>
      </c>
      <c r="AK139">
        <v>1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 t="s">
        <v>639</v>
      </c>
      <c r="AV139">
        <v>144.1600036621094</v>
      </c>
      <c r="AW139">
        <v>144.49000549316409</v>
      </c>
      <c r="AX139">
        <v>145.6000061035156</v>
      </c>
      <c r="AY139">
        <v>143.25999450683591</v>
      </c>
      <c r="AZ139">
        <v>144.75</v>
      </c>
      <c r="BA139" s="2">
        <f t="shared" si="53"/>
        <v>2.2839076649512347E-3</v>
      </c>
      <c r="BB139" s="2">
        <f t="shared" si="54"/>
        <v>7.6236302460203076E-3</v>
      </c>
      <c r="BC139" s="2">
        <f t="shared" si="55"/>
        <v>8.5127755523988213E-3</v>
      </c>
      <c r="BD139" s="2">
        <f t="shared" si="56"/>
        <v>1.0293647621168134E-2</v>
      </c>
      <c r="BE139">
        <v>108</v>
      </c>
      <c r="BF139">
        <v>50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14</v>
      </c>
      <c r="BO139">
        <v>5</v>
      </c>
      <c r="BP139">
        <v>3</v>
      </c>
      <c r="BQ139">
        <v>9</v>
      </c>
      <c r="BR139">
        <v>15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15</v>
      </c>
      <c r="BZ139">
        <v>0</v>
      </c>
      <c r="CA139">
        <v>0</v>
      </c>
      <c r="CB139">
        <v>0</v>
      </c>
      <c r="CC139">
        <v>1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 t="s">
        <v>343</v>
      </c>
      <c r="CN139">
        <v>144.75</v>
      </c>
      <c r="CO139">
        <v>144.1300048828125</v>
      </c>
      <c r="CP139">
        <v>146.6499938964844</v>
      </c>
      <c r="CQ139">
        <v>143.92999267578119</v>
      </c>
      <c r="CR139">
        <v>145.71000671386719</v>
      </c>
      <c r="CS139" s="2">
        <f t="shared" si="57"/>
        <v>-4.3016380780087626E-3</v>
      </c>
      <c r="CT139" s="2">
        <f t="shared" si="58"/>
        <v>1.7183696682938066E-2</v>
      </c>
      <c r="CU139" s="2">
        <f t="shared" si="59"/>
        <v>1.3877208093757698E-3</v>
      </c>
      <c r="CV139" s="2">
        <f t="shared" si="60"/>
        <v>1.2216141349725151E-2</v>
      </c>
      <c r="CW139">
        <v>16</v>
      </c>
      <c r="CX139">
        <v>73</v>
      </c>
      <c r="CY139">
        <v>87</v>
      </c>
      <c r="CZ139">
        <v>19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6</v>
      </c>
      <c r="DG139">
        <v>0</v>
      </c>
      <c r="DH139">
        <v>0</v>
      </c>
      <c r="DI139">
        <v>0</v>
      </c>
      <c r="DJ139">
        <v>0</v>
      </c>
      <c r="DK139">
        <v>1</v>
      </c>
      <c r="DL139">
        <v>6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 t="s">
        <v>313</v>
      </c>
      <c r="EF139">
        <v>145.71000671386719</v>
      </c>
      <c r="EG139">
        <v>147.3500061035156</v>
      </c>
      <c r="EH139">
        <v>147.80000305175781</v>
      </c>
      <c r="EI139">
        <v>146.21000671386719</v>
      </c>
      <c r="EJ139">
        <v>146.97999572753909</v>
      </c>
      <c r="EK139" s="2">
        <f t="shared" si="61"/>
        <v>1.1129958070692503E-2</v>
      </c>
      <c r="EL139" s="2">
        <f t="shared" si="62"/>
        <v>3.0446342283541039E-3</v>
      </c>
      <c r="EM139" s="2">
        <f t="shared" si="63"/>
        <v>7.7366769082285458E-3</v>
      </c>
      <c r="EN139" s="2">
        <f t="shared" si="64"/>
        <v>5.2387334062742319E-3</v>
      </c>
      <c r="EO139">
        <v>15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19</v>
      </c>
      <c r="EY139">
        <v>40</v>
      </c>
      <c r="EZ139">
        <v>50</v>
      </c>
      <c r="FA139">
        <v>54</v>
      </c>
      <c r="FB139">
        <v>29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 t="s">
        <v>565</v>
      </c>
      <c r="FX139">
        <v>146.97999572753909</v>
      </c>
      <c r="FY139">
        <v>146.24000549316409</v>
      </c>
      <c r="FZ139">
        <v>146.6499938964844</v>
      </c>
      <c r="GA139">
        <v>145.3800048828125</v>
      </c>
      <c r="GB139">
        <v>146.07000732421881</v>
      </c>
      <c r="GC139">
        <v>516</v>
      </c>
      <c r="GD139">
        <v>309</v>
      </c>
      <c r="GE139">
        <v>210</v>
      </c>
      <c r="GF139">
        <v>198</v>
      </c>
      <c r="GG139">
        <v>0</v>
      </c>
      <c r="GH139">
        <v>19</v>
      </c>
      <c r="GI139">
        <v>0</v>
      </c>
      <c r="GJ139">
        <v>19</v>
      </c>
      <c r="GK139">
        <v>0</v>
      </c>
      <c r="GL139">
        <v>53</v>
      </c>
      <c r="GM139">
        <v>0</v>
      </c>
      <c r="GN139">
        <v>29</v>
      </c>
      <c r="GO139">
        <v>2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2.2999999999999998</v>
      </c>
      <c r="GX139" t="s">
        <v>218</v>
      </c>
      <c r="GY139">
        <v>5998571</v>
      </c>
      <c r="GZ139">
        <v>5443662</v>
      </c>
      <c r="HA139">
        <v>0.68300000000000005</v>
      </c>
      <c r="HB139">
        <v>0.93400000000000005</v>
      </c>
      <c r="HC139">
        <v>2.58</v>
      </c>
      <c r="HD139">
        <v>1.72</v>
      </c>
      <c r="HE139">
        <v>0.75739999999999996</v>
      </c>
      <c r="HF139" s="2">
        <f t="shared" si="65"/>
        <v>-5.0601080865630976E-3</v>
      </c>
      <c r="HG139" s="2">
        <f t="shared" si="66"/>
        <v>2.7956932859451999E-3</v>
      </c>
      <c r="HH139" s="2">
        <f t="shared" si="67"/>
        <v>5.880747935227526E-3</v>
      </c>
      <c r="HI139" s="2">
        <f t="shared" si="68"/>
        <v>4.7237790566736493E-3</v>
      </c>
      <c r="HJ139" s="3">
        <f t="shared" si="69"/>
        <v>147.05998229980472</v>
      </c>
      <c r="HK139" t="str">
        <f t="shared" si="70"/>
        <v>PEP</v>
      </c>
    </row>
    <row r="140" spans="1:219" hidden="1" x14ac:dyDescent="0.25">
      <c r="A140">
        <v>131</v>
      </c>
      <c r="B140" t="s">
        <v>670</v>
      </c>
      <c r="C140">
        <v>9</v>
      </c>
      <c r="D140">
        <v>1</v>
      </c>
      <c r="E140">
        <v>6</v>
      </c>
      <c r="F140">
        <v>0</v>
      </c>
      <c r="G140" t="s">
        <v>218</v>
      </c>
      <c r="H140" t="s">
        <v>218</v>
      </c>
      <c r="I140">
        <v>6</v>
      </c>
      <c r="J140">
        <v>0</v>
      </c>
      <c r="K140" t="s">
        <v>218</v>
      </c>
      <c r="L140" t="s">
        <v>218</v>
      </c>
      <c r="M140">
        <v>109</v>
      </c>
      <c r="N140">
        <v>41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65</v>
      </c>
      <c r="W140">
        <v>2</v>
      </c>
      <c r="X140">
        <v>5</v>
      </c>
      <c r="Y140">
        <v>4</v>
      </c>
      <c r="Z140">
        <v>3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3</v>
      </c>
      <c r="AH140">
        <v>0</v>
      </c>
      <c r="AI140">
        <v>0</v>
      </c>
      <c r="AJ140">
        <v>0</v>
      </c>
      <c r="AK140">
        <v>1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 t="s">
        <v>405</v>
      </c>
      <c r="AV140">
        <v>92.910003662109375</v>
      </c>
      <c r="AW140">
        <v>93.349998474121094</v>
      </c>
      <c r="AX140">
        <v>93.430000305175781</v>
      </c>
      <c r="AY140">
        <v>91.459999084472656</v>
      </c>
      <c r="AZ140">
        <v>91.669998168945327</v>
      </c>
      <c r="BA140" s="2">
        <f t="shared" si="53"/>
        <v>4.7133885292316435E-3</v>
      </c>
      <c r="BB140" s="2">
        <f t="shared" si="54"/>
        <v>8.5627561589829426E-4</v>
      </c>
      <c r="BC140" s="2">
        <f t="shared" si="55"/>
        <v>2.0246378366812645E-2</v>
      </c>
      <c r="BD140" s="2">
        <f t="shared" si="56"/>
        <v>2.2908158467032091E-3</v>
      </c>
      <c r="BE140">
        <v>2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25</v>
      </c>
      <c r="BO140">
        <v>14</v>
      </c>
      <c r="BP140">
        <v>12</v>
      </c>
      <c r="BQ140">
        <v>32</v>
      </c>
      <c r="BR140">
        <v>112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3</v>
      </c>
      <c r="CF140">
        <v>0</v>
      </c>
      <c r="CG140">
        <v>0</v>
      </c>
      <c r="CH140">
        <v>0</v>
      </c>
      <c r="CI140">
        <v>2</v>
      </c>
      <c r="CJ140">
        <v>0</v>
      </c>
      <c r="CK140">
        <v>1</v>
      </c>
      <c r="CL140">
        <v>0</v>
      </c>
      <c r="CM140" t="s">
        <v>671</v>
      </c>
      <c r="CN140">
        <v>91.669998168945327</v>
      </c>
      <c r="CO140">
        <v>91.089996337890625</v>
      </c>
      <c r="CP140">
        <v>94.639999389648438</v>
      </c>
      <c r="CQ140">
        <v>90.209999084472656</v>
      </c>
      <c r="CR140">
        <v>94</v>
      </c>
      <c r="CS140" s="2">
        <f t="shared" si="57"/>
        <v>-6.3673493728468866E-3</v>
      </c>
      <c r="CT140" s="2">
        <f t="shared" si="58"/>
        <v>3.7510598844594956E-2</v>
      </c>
      <c r="CU140" s="2">
        <f t="shared" si="59"/>
        <v>9.6607452936291471E-3</v>
      </c>
      <c r="CV140" s="2">
        <f t="shared" si="60"/>
        <v>4.0319158675822808E-2</v>
      </c>
      <c r="CW140">
        <v>0</v>
      </c>
      <c r="CX140">
        <v>6</v>
      </c>
      <c r="CY140">
        <v>10</v>
      </c>
      <c r="CZ140">
        <v>11</v>
      </c>
      <c r="DA140">
        <v>167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1</v>
      </c>
      <c r="DI140">
        <v>0</v>
      </c>
      <c r="DJ140">
        <v>1</v>
      </c>
      <c r="DK140">
        <v>1</v>
      </c>
      <c r="DL140">
        <v>2</v>
      </c>
      <c r="DM140">
        <v>1</v>
      </c>
      <c r="DN140">
        <v>2</v>
      </c>
      <c r="DO140">
        <v>1</v>
      </c>
      <c r="DP140">
        <v>0</v>
      </c>
      <c r="DQ140">
        <v>1</v>
      </c>
      <c r="DR140">
        <v>1</v>
      </c>
      <c r="DS140">
        <v>1</v>
      </c>
      <c r="DT140">
        <v>0</v>
      </c>
      <c r="DU140">
        <v>1</v>
      </c>
      <c r="DV140">
        <v>1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 t="s">
        <v>672</v>
      </c>
      <c r="EF140">
        <v>94</v>
      </c>
      <c r="EG140">
        <v>94</v>
      </c>
      <c r="EH140">
        <v>95.599998474121094</v>
      </c>
      <c r="EI140">
        <v>93.970001220703125</v>
      </c>
      <c r="EJ140">
        <v>94.190002441406236</v>
      </c>
      <c r="EK140" s="2">
        <f t="shared" si="61"/>
        <v>0</v>
      </c>
      <c r="EL140" s="2">
        <f t="shared" si="62"/>
        <v>1.6736385979694512E-2</v>
      </c>
      <c r="EM140" s="2">
        <f t="shared" si="63"/>
        <v>3.1913594996679784E-4</v>
      </c>
      <c r="EN140" s="2">
        <f t="shared" si="64"/>
        <v>2.3357173266872477E-3</v>
      </c>
      <c r="EO140">
        <v>52</v>
      </c>
      <c r="EP140">
        <v>98</v>
      </c>
      <c r="EQ140">
        <v>40</v>
      </c>
      <c r="ER140">
        <v>5</v>
      </c>
      <c r="ES140">
        <v>0</v>
      </c>
      <c r="ET140">
        <v>1</v>
      </c>
      <c r="EU140">
        <v>45</v>
      </c>
      <c r="EV140">
        <v>0</v>
      </c>
      <c r="EW140">
        <v>0</v>
      </c>
      <c r="EX140">
        <v>3</v>
      </c>
      <c r="EY140">
        <v>0</v>
      </c>
      <c r="EZ140">
        <v>0</v>
      </c>
      <c r="FA140">
        <v>0</v>
      </c>
      <c r="FB140">
        <v>0</v>
      </c>
      <c r="FC140">
        <v>1</v>
      </c>
      <c r="FD140">
        <v>1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 t="s">
        <v>585</v>
      </c>
      <c r="FX140">
        <v>94.190002441406236</v>
      </c>
      <c r="FY140">
        <v>94</v>
      </c>
      <c r="FZ140">
        <v>94.730003356933594</v>
      </c>
      <c r="GA140">
        <v>93.760002136230469</v>
      </c>
      <c r="GB140">
        <v>94.010002136230469</v>
      </c>
      <c r="GC140">
        <v>541</v>
      </c>
      <c r="GD140">
        <v>279</v>
      </c>
      <c r="GE140">
        <v>389</v>
      </c>
      <c r="GF140">
        <v>5</v>
      </c>
      <c r="GG140">
        <v>0</v>
      </c>
      <c r="GH140">
        <v>183</v>
      </c>
      <c r="GI140">
        <v>0</v>
      </c>
      <c r="GJ140">
        <v>183</v>
      </c>
      <c r="GK140">
        <v>2</v>
      </c>
      <c r="GL140">
        <v>116</v>
      </c>
      <c r="GM140">
        <v>2</v>
      </c>
      <c r="GN140">
        <v>1</v>
      </c>
      <c r="GO140">
        <v>2</v>
      </c>
      <c r="GP140">
        <v>1</v>
      </c>
      <c r="GQ140">
        <v>1</v>
      </c>
      <c r="GR140">
        <v>1</v>
      </c>
      <c r="GS140">
        <v>1</v>
      </c>
      <c r="GT140">
        <v>0</v>
      </c>
      <c r="GU140">
        <v>0</v>
      </c>
      <c r="GV140">
        <v>0</v>
      </c>
      <c r="GW140">
        <v>2</v>
      </c>
      <c r="GX140" t="s">
        <v>218</v>
      </c>
      <c r="GY140">
        <v>5418333</v>
      </c>
      <c r="GZ140">
        <v>5536275</v>
      </c>
      <c r="HA140">
        <v>0.25600000000000001</v>
      </c>
      <c r="HB140">
        <v>1.177</v>
      </c>
      <c r="HC140">
        <v>1.42</v>
      </c>
      <c r="HD140">
        <v>2.04</v>
      </c>
      <c r="HE140">
        <v>0.86099999999999999</v>
      </c>
      <c r="HF140" s="2">
        <f t="shared" si="65"/>
        <v>-2.0213025681514729E-3</v>
      </c>
      <c r="HG140" s="2">
        <f t="shared" si="66"/>
        <v>7.7061472718734647E-3</v>
      </c>
      <c r="HH140" s="2">
        <f t="shared" si="67"/>
        <v>2.5531687635056421E-3</v>
      </c>
      <c r="HI140" s="2">
        <f t="shared" si="68"/>
        <v>2.6592915042988885E-3</v>
      </c>
      <c r="HJ140" s="3">
        <f t="shared" si="69"/>
        <v>95.460006713867188</v>
      </c>
      <c r="HK140" t="str">
        <f t="shared" si="70"/>
        <v>PM</v>
      </c>
    </row>
    <row r="141" spans="1:219" hidden="1" x14ac:dyDescent="0.25">
      <c r="A141">
        <v>132</v>
      </c>
      <c r="B141" t="s">
        <v>673</v>
      </c>
      <c r="C141">
        <v>10</v>
      </c>
      <c r="D141">
        <v>1</v>
      </c>
      <c r="E141">
        <v>6</v>
      </c>
      <c r="F141">
        <v>0</v>
      </c>
      <c r="G141" t="s">
        <v>218</v>
      </c>
      <c r="H141" t="s">
        <v>218</v>
      </c>
      <c r="I141">
        <v>6</v>
      </c>
      <c r="J141">
        <v>0</v>
      </c>
      <c r="K141" t="s">
        <v>218</v>
      </c>
      <c r="L141" t="s">
        <v>218</v>
      </c>
      <c r="M141">
        <v>33</v>
      </c>
      <c r="N141">
        <v>64</v>
      </c>
      <c r="O141">
        <v>24</v>
      </c>
      <c r="P141">
        <v>19</v>
      </c>
      <c r="Q141">
        <v>12</v>
      </c>
      <c r="R141">
        <v>0</v>
      </c>
      <c r="S141">
        <v>0</v>
      </c>
      <c r="T141">
        <v>0</v>
      </c>
      <c r="U141">
        <v>0</v>
      </c>
      <c r="V141">
        <v>4</v>
      </c>
      <c r="W141">
        <v>3</v>
      </c>
      <c r="X141">
        <v>3</v>
      </c>
      <c r="Y141">
        <v>5</v>
      </c>
      <c r="Z141">
        <v>1</v>
      </c>
      <c r="AA141">
        <v>1</v>
      </c>
      <c r="AB141">
        <v>16</v>
      </c>
      <c r="AC141">
        <v>1</v>
      </c>
      <c r="AD141">
        <v>16</v>
      </c>
      <c r="AE141">
        <v>0</v>
      </c>
      <c r="AF141">
        <v>0</v>
      </c>
      <c r="AG141">
        <v>1</v>
      </c>
      <c r="AH141">
        <v>1</v>
      </c>
      <c r="AI141">
        <v>0</v>
      </c>
      <c r="AJ141">
        <v>0</v>
      </c>
      <c r="AK141">
        <v>1</v>
      </c>
      <c r="AL141">
        <v>1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 t="s">
        <v>674</v>
      </c>
      <c r="AV141">
        <v>382.20999145507813</v>
      </c>
      <c r="AW141">
        <v>382</v>
      </c>
      <c r="AX141">
        <v>385.67999267578131</v>
      </c>
      <c r="AY141">
        <v>380.69000244140631</v>
      </c>
      <c r="AZ141">
        <v>382.95001220703131</v>
      </c>
      <c r="BA141" s="2">
        <f t="shared" si="53"/>
        <v>-5.4971585098995135E-4</v>
      </c>
      <c r="BB141" s="2">
        <f t="shared" si="54"/>
        <v>9.5415700727697894E-3</v>
      </c>
      <c r="BC141" s="2">
        <f t="shared" si="55"/>
        <v>3.4293129806117761E-3</v>
      </c>
      <c r="BD141" s="2">
        <f t="shared" si="56"/>
        <v>5.9015790405646529E-3</v>
      </c>
      <c r="BE141">
        <v>95</v>
      </c>
      <c r="BF141">
        <v>44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15</v>
      </c>
      <c r="BO141">
        <v>3</v>
      </c>
      <c r="BP141">
        <v>2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 t="s">
        <v>435</v>
      </c>
      <c r="CN141">
        <v>382.95001220703131</v>
      </c>
      <c r="CO141">
        <v>384.19000244140631</v>
      </c>
      <c r="CP141">
        <v>388.58999633789063</v>
      </c>
      <c r="CQ141">
        <v>383.239990234375</v>
      </c>
      <c r="CR141">
        <v>386.05999755859381</v>
      </c>
      <c r="CS141" s="2">
        <f t="shared" si="57"/>
        <v>3.2275442528313381E-3</v>
      </c>
      <c r="CT141" s="2">
        <f t="shared" si="58"/>
        <v>1.1322972639415063E-2</v>
      </c>
      <c r="CU141" s="2">
        <f t="shared" si="59"/>
        <v>2.4727666024474404E-3</v>
      </c>
      <c r="CV141" s="2">
        <f t="shared" si="60"/>
        <v>7.3045830753050156E-3</v>
      </c>
      <c r="CW141">
        <v>80</v>
      </c>
      <c r="CX141">
        <v>41</v>
      </c>
      <c r="CY141">
        <v>8</v>
      </c>
      <c r="CZ141">
        <v>0</v>
      </c>
      <c r="DA141">
        <v>0</v>
      </c>
      <c r="DB141">
        <v>1</v>
      </c>
      <c r="DC141">
        <v>8</v>
      </c>
      <c r="DD141">
        <v>0</v>
      </c>
      <c r="DE141">
        <v>0</v>
      </c>
      <c r="DF141">
        <v>25</v>
      </c>
      <c r="DG141">
        <v>9</v>
      </c>
      <c r="DH141">
        <v>0</v>
      </c>
      <c r="DI141">
        <v>0</v>
      </c>
      <c r="DJ141">
        <v>0</v>
      </c>
      <c r="DK141">
        <v>1</v>
      </c>
      <c r="DL141">
        <v>1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 t="s">
        <v>368</v>
      </c>
      <c r="EF141">
        <v>386.05999755859381</v>
      </c>
      <c r="EG141">
        <v>384.04998779296881</v>
      </c>
      <c r="EH141">
        <v>392.1300048828125</v>
      </c>
      <c r="EI141">
        <v>384.04998779296881</v>
      </c>
      <c r="EJ141">
        <v>385.67001342773438</v>
      </c>
      <c r="EK141" s="2">
        <f t="shared" si="61"/>
        <v>-5.2337191238462921E-3</v>
      </c>
      <c r="EL141" s="2">
        <f t="shared" si="62"/>
        <v>2.0605454796192912E-2</v>
      </c>
      <c r="EM141" s="2">
        <f t="shared" si="63"/>
        <v>0</v>
      </c>
      <c r="EN141" s="2">
        <f t="shared" si="64"/>
        <v>4.2005485994807135E-3</v>
      </c>
      <c r="EO141">
        <v>1</v>
      </c>
      <c r="EP141">
        <v>34</v>
      </c>
      <c r="EQ141">
        <v>65</v>
      </c>
      <c r="ER141">
        <v>50</v>
      </c>
      <c r="ES141">
        <v>6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 t="s">
        <v>301</v>
      </c>
      <c r="FX141">
        <v>385.67001342773438</v>
      </c>
      <c r="FY141">
        <v>413.08999633789063</v>
      </c>
      <c r="FZ141">
        <v>426.70001220703119</v>
      </c>
      <c r="GA141">
        <v>409.3800048828125</v>
      </c>
      <c r="GB141">
        <v>410.45999145507813</v>
      </c>
      <c r="GC141">
        <v>576</v>
      </c>
      <c r="GD141">
        <v>70</v>
      </c>
      <c r="GE141">
        <v>285</v>
      </c>
      <c r="GF141">
        <v>34</v>
      </c>
      <c r="GG141">
        <v>0</v>
      </c>
      <c r="GH141">
        <v>87</v>
      </c>
      <c r="GI141">
        <v>0</v>
      </c>
      <c r="GJ141">
        <v>56</v>
      </c>
      <c r="GK141">
        <v>16</v>
      </c>
      <c r="GL141">
        <v>1</v>
      </c>
      <c r="GM141">
        <v>0</v>
      </c>
      <c r="GN141">
        <v>0</v>
      </c>
      <c r="GO141">
        <v>1</v>
      </c>
      <c r="GP141">
        <v>0</v>
      </c>
      <c r="GQ141">
        <v>1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2.2999999999999998</v>
      </c>
      <c r="GX141" t="s">
        <v>218</v>
      </c>
      <c r="GY141">
        <v>262146</v>
      </c>
      <c r="GZ141">
        <v>236800</v>
      </c>
      <c r="HA141">
        <v>0.67</v>
      </c>
      <c r="HB141">
        <v>2.3220000000000001</v>
      </c>
      <c r="HC141">
        <v>2.09</v>
      </c>
      <c r="HD141">
        <v>2.41</v>
      </c>
      <c r="HE141">
        <v>0.25530002000000002</v>
      </c>
      <c r="HF141" s="2">
        <f t="shared" si="65"/>
        <v>6.63777461406444E-2</v>
      </c>
      <c r="HG141" s="2">
        <f t="shared" si="66"/>
        <v>3.1895981907160365E-2</v>
      </c>
      <c r="HH141" s="2">
        <f t="shared" si="67"/>
        <v>8.9810731026357393E-3</v>
      </c>
      <c r="HI141" s="2">
        <f t="shared" si="68"/>
        <v>2.6311616107506097E-3</v>
      </c>
      <c r="HJ141" s="3">
        <f t="shared" si="69"/>
        <v>440.31002807617176</v>
      </c>
      <c r="HK141" t="str">
        <f t="shared" si="70"/>
        <v>POOL</v>
      </c>
    </row>
    <row r="142" spans="1:219" hidden="1" x14ac:dyDescent="0.25">
      <c r="A142">
        <v>133</v>
      </c>
      <c r="B142" t="s">
        <v>675</v>
      </c>
      <c r="C142">
        <v>9</v>
      </c>
      <c r="D142">
        <v>0</v>
      </c>
      <c r="E142">
        <v>6</v>
      </c>
      <c r="F142">
        <v>0</v>
      </c>
      <c r="G142" t="s">
        <v>218</v>
      </c>
      <c r="H142" t="s">
        <v>218</v>
      </c>
      <c r="I142">
        <v>6</v>
      </c>
      <c r="J142">
        <v>0</v>
      </c>
      <c r="K142" t="s">
        <v>218</v>
      </c>
      <c r="L142" t="s">
        <v>218</v>
      </c>
      <c r="M142">
        <v>106</v>
      </c>
      <c r="N142">
        <v>55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19</v>
      </c>
      <c r="W142">
        <v>1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 t="s">
        <v>361</v>
      </c>
      <c r="AV142">
        <v>50.520000457763672</v>
      </c>
      <c r="AW142">
        <v>50.709999084472663</v>
      </c>
      <c r="AX142">
        <v>50.770000457763672</v>
      </c>
      <c r="AY142">
        <v>50.060001373291023</v>
      </c>
      <c r="AZ142">
        <v>50.689998626708977</v>
      </c>
      <c r="BA142" s="2">
        <f t="shared" si="53"/>
        <v>3.7467684902240395E-3</v>
      </c>
      <c r="BB142" s="2">
        <f t="shared" si="54"/>
        <v>1.1818273143591185E-3</v>
      </c>
      <c r="BC142" s="2">
        <f t="shared" si="55"/>
        <v>1.2817939714391935E-2</v>
      </c>
      <c r="BD142" s="2">
        <f t="shared" si="56"/>
        <v>1.2428433033849107E-2</v>
      </c>
      <c r="BE142">
        <v>1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18</v>
      </c>
      <c r="BO142">
        <v>43</v>
      </c>
      <c r="BP142">
        <v>34</v>
      </c>
      <c r="BQ142">
        <v>22</v>
      </c>
      <c r="BR142">
        <v>68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1</v>
      </c>
      <c r="CF142">
        <v>0</v>
      </c>
      <c r="CG142">
        <v>0</v>
      </c>
      <c r="CH142">
        <v>0</v>
      </c>
      <c r="CI142">
        <v>1</v>
      </c>
      <c r="CJ142">
        <v>0</v>
      </c>
      <c r="CK142">
        <v>0</v>
      </c>
      <c r="CL142">
        <v>0</v>
      </c>
      <c r="CM142" t="s">
        <v>366</v>
      </c>
      <c r="CN142">
        <v>50.689998626708977</v>
      </c>
      <c r="CO142">
        <v>50.740001678466797</v>
      </c>
      <c r="CP142">
        <v>51.5</v>
      </c>
      <c r="CQ142">
        <v>50.599998474121087</v>
      </c>
      <c r="CR142">
        <v>51.459999084472663</v>
      </c>
      <c r="CS142" s="2">
        <f t="shared" si="57"/>
        <v>9.8547595789777453E-4</v>
      </c>
      <c r="CT142" s="2">
        <f t="shared" si="58"/>
        <v>1.4757248961809744E-2</v>
      </c>
      <c r="CU142" s="2">
        <f t="shared" si="59"/>
        <v>2.7592274283492202E-3</v>
      </c>
      <c r="CV142" s="2">
        <f t="shared" si="60"/>
        <v>1.6712021485656647E-2</v>
      </c>
      <c r="CW142">
        <v>8</v>
      </c>
      <c r="CX142">
        <v>118</v>
      </c>
      <c r="CY142">
        <v>45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1</v>
      </c>
      <c r="DH142">
        <v>0</v>
      </c>
      <c r="DI142">
        <v>0</v>
      </c>
      <c r="DJ142">
        <v>0</v>
      </c>
      <c r="DK142">
        <v>1</v>
      </c>
      <c r="DL142">
        <v>1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 t="s">
        <v>676</v>
      </c>
      <c r="EF142">
        <v>51.459999084472663</v>
      </c>
      <c r="EG142">
        <v>51.509998321533203</v>
      </c>
      <c r="EH142">
        <v>51.599998474121087</v>
      </c>
      <c r="EI142">
        <v>50.580001831054688</v>
      </c>
      <c r="EJ142">
        <v>51.180000305175781</v>
      </c>
      <c r="EK142" s="2">
        <f t="shared" si="61"/>
        <v>9.7067052397159514E-4</v>
      </c>
      <c r="EL142" s="2">
        <f t="shared" si="62"/>
        <v>1.7441890552191142E-3</v>
      </c>
      <c r="EM142" s="2">
        <f t="shared" si="63"/>
        <v>1.8054679106633609E-2</v>
      </c>
      <c r="EN142" s="2">
        <f t="shared" si="64"/>
        <v>1.1723299541684717E-2</v>
      </c>
      <c r="EO142">
        <v>4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1</v>
      </c>
      <c r="EY142">
        <v>0</v>
      </c>
      <c r="EZ142">
        <v>1</v>
      </c>
      <c r="FA142">
        <v>3</v>
      </c>
      <c r="FB142">
        <v>185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4</v>
      </c>
      <c r="FP142">
        <v>0</v>
      </c>
      <c r="FQ142">
        <v>1</v>
      </c>
      <c r="FR142">
        <v>0</v>
      </c>
      <c r="FS142">
        <v>2</v>
      </c>
      <c r="FT142">
        <v>0</v>
      </c>
      <c r="FU142">
        <v>1</v>
      </c>
      <c r="FV142">
        <v>0</v>
      </c>
      <c r="FW142" t="s">
        <v>677</v>
      </c>
      <c r="FX142">
        <v>51.180000305175781</v>
      </c>
      <c r="FY142">
        <v>51.200000762939453</v>
      </c>
      <c r="FZ142">
        <v>51.340000152587891</v>
      </c>
      <c r="GA142">
        <v>50.650001525878913</v>
      </c>
      <c r="GB142">
        <v>50.669998168945313</v>
      </c>
      <c r="GC142">
        <v>337</v>
      </c>
      <c r="GD142">
        <v>396</v>
      </c>
      <c r="GE142">
        <v>175</v>
      </c>
      <c r="GF142">
        <v>191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253</v>
      </c>
      <c r="GM142">
        <v>0</v>
      </c>
      <c r="GN142">
        <v>185</v>
      </c>
      <c r="GO142">
        <v>0</v>
      </c>
      <c r="GP142">
        <v>0</v>
      </c>
      <c r="GQ142">
        <v>0</v>
      </c>
      <c r="GR142">
        <v>0</v>
      </c>
      <c r="GS142">
        <v>1</v>
      </c>
      <c r="GT142">
        <v>1</v>
      </c>
      <c r="GU142">
        <v>0</v>
      </c>
      <c r="GV142">
        <v>0</v>
      </c>
      <c r="GW142">
        <v>2.5</v>
      </c>
      <c r="GX142" t="s">
        <v>218</v>
      </c>
      <c r="GY142">
        <v>575401</v>
      </c>
      <c r="GZ142">
        <v>435325</v>
      </c>
      <c r="HA142">
        <v>0.64800000000000002</v>
      </c>
      <c r="HB142">
        <v>0.88500000000000001</v>
      </c>
      <c r="HC142">
        <v>1.49</v>
      </c>
      <c r="HD142">
        <v>1.07</v>
      </c>
      <c r="HE142">
        <v>0.92149999999999999</v>
      </c>
      <c r="HF142" s="2">
        <f t="shared" si="65"/>
        <v>3.9063393487581699E-4</v>
      </c>
      <c r="HG142" s="2">
        <f t="shared" si="66"/>
        <v>2.7269066854761492E-3</v>
      </c>
      <c r="HH142" s="2">
        <f t="shared" si="67"/>
        <v>1.074217243876785E-2</v>
      </c>
      <c r="HI142" s="2">
        <f t="shared" si="68"/>
        <v>3.946446376359436E-4</v>
      </c>
      <c r="HJ142" s="3">
        <f t="shared" si="69"/>
        <v>51.479999542236328</v>
      </c>
      <c r="HK142" t="str">
        <f t="shared" si="70"/>
        <v>POR</v>
      </c>
    </row>
    <row r="143" spans="1:219" hidden="1" x14ac:dyDescent="0.25">
      <c r="A143">
        <v>134</v>
      </c>
      <c r="B143" t="s">
        <v>678</v>
      </c>
      <c r="C143">
        <v>9</v>
      </c>
      <c r="D143">
        <v>0</v>
      </c>
      <c r="E143">
        <v>6</v>
      </c>
      <c r="F143">
        <v>0</v>
      </c>
      <c r="G143" t="s">
        <v>218</v>
      </c>
      <c r="H143" t="s">
        <v>218</v>
      </c>
      <c r="I143">
        <v>6</v>
      </c>
      <c r="J143">
        <v>0</v>
      </c>
      <c r="K143" t="s">
        <v>218</v>
      </c>
      <c r="L143" t="s">
        <v>218</v>
      </c>
      <c r="M143">
        <v>6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46</v>
      </c>
      <c r="W143">
        <v>8</v>
      </c>
      <c r="X143">
        <v>20</v>
      </c>
      <c r="Y143">
        <v>24</v>
      </c>
      <c r="Z143">
        <v>54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 t="s">
        <v>679</v>
      </c>
      <c r="AV143">
        <v>110.5899963378906</v>
      </c>
      <c r="AW143">
        <v>111.0100021362305</v>
      </c>
      <c r="AX143">
        <v>111.5299987792969</v>
      </c>
      <c r="AY143">
        <v>110.4499969482422</v>
      </c>
      <c r="AZ143">
        <v>111.1999969482422</v>
      </c>
      <c r="BA143" s="2">
        <f t="shared" si="53"/>
        <v>3.7834950928518074E-3</v>
      </c>
      <c r="BB143" s="2">
        <f t="shared" si="54"/>
        <v>4.6623926186479814E-3</v>
      </c>
      <c r="BC143" s="2">
        <f t="shared" si="55"/>
        <v>5.0446372147715524E-3</v>
      </c>
      <c r="BD143" s="2">
        <f t="shared" si="56"/>
        <v>6.7446045016448242E-3</v>
      </c>
      <c r="BE143">
        <v>136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31</v>
      </c>
      <c r="BO143">
        <v>4</v>
      </c>
      <c r="BP143">
        <v>0</v>
      </c>
      <c r="BQ143">
        <v>3</v>
      </c>
      <c r="BR143">
        <v>1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 t="s">
        <v>274</v>
      </c>
      <c r="CN143">
        <v>111.1999969482422</v>
      </c>
      <c r="CO143">
        <v>110.61000061035161</v>
      </c>
      <c r="CP143">
        <v>112</v>
      </c>
      <c r="CQ143">
        <v>110.2600021362305</v>
      </c>
      <c r="CR143">
        <v>111.9700012207031</v>
      </c>
      <c r="CS143" s="2">
        <f t="shared" si="57"/>
        <v>-5.334023457508108E-3</v>
      </c>
      <c r="CT143" s="2">
        <f t="shared" si="58"/>
        <v>1.2410708836146367E-2</v>
      </c>
      <c r="CU143" s="2">
        <f t="shared" si="59"/>
        <v>3.1642570489991417E-3</v>
      </c>
      <c r="CV143" s="2">
        <f t="shared" si="60"/>
        <v>1.5271939500134835E-2</v>
      </c>
      <c r="CW143">
        <v>40</v>
      </c>
      <c r="CX143">
        <v>123</v>
      </c>
      <c r="CY143">
        <v>8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1</v>
      </c>
      <c r="DG143">
        <v>0</v>
      </c>
      <c r="DH143">
        <v>1</v>
      </c>
      <c r="DI143">
        <v>0</v>
      </c>
      <c r="DJ143">
        <v>0</v>
      </c>
      <c r="DK143">
        <v>1</v>
      </c>
      <c r="DL143">
        <v>2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 t="s">
        <v>680</v>
      </c>
      <c r="EF143">
        <v>111.9700012207031</v>
      </c>
      <c r="EG143">
        <v>112.4199981689453</v>
      </c>
      <c r="EH143">
        <v>113.40000152587891</v>
      </c>
      <c r="EI143">
        <v>111.61000061035161</v>
      </c>
      <c r="EJ143">
        <v>112.6800003051758</v>
      </c>
      <c r="EK143" s="2">
        <f t="shared" si="61"/>
        <v>4.0028193877564844E-3</v>
      </c>
      <c r="EL143" s="2">
        <f t="shared" si="62"/>
        <v>8.6420047949467005E-3</v>
      </c>
      <c r="EM143" s="2">
        <f t="shared" si="63"/>
        <v>7.2051020440013769E-3</v>
      </c>
      <c r="EN143" s="2">
        <f t="shared" si="64"/>
        <v>9.4959149088238437E-3</v>
      </c>
      <c r="EO143">
        <v>49</v>
      </c>
      <c r="EP143">
        <v>109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2</v>
      </c>
      <c r="EY143">
        <v>1</v>
      </c>
      <c r="EZ143">
        <v>0</v>
      </c>
      <c r="FA143">
        <v>0</v>
      </c>
      <c r="FB143">
        <v>1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1</v>
      </c>
      <c r="FJ143">
        <v>0</v>
      </c>
      <c r="FK143">
        <v>0</v>
      </c>
      <c r="FL143">
        <v>0</v>
      </c>
      <c r="FM143">
        <v>1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 t="s">
        <v>420</v>
      </c>
      <c r="FX143">
        <v>112.6800003051758</v>
      </c>
      <c r="FY143">
        <v>112.4300003051758</v>
      </c>
      <c r="FZ143">
        <v>113.4300003051758</v>
      </c>
      <c r="GA143">
        <v>112.05999755859381</v>
      </c>
      <c r="GB143">
        <v>112.55999755859381</v>
      </c>
      <c r="GC143">
        <v>471</v>
      </c>
      <c r="GD143">
        <v>197</v>
      </c>
      <c r="GE143">
        <v>329</v>
      </c>
      <c r="GF143">
        <v>6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56</v>
      </c>
      <c r="GM143">
        <v>0</v>
      </c>
      <c r="GN143">
        <v>1</v>
      </c>
      <c r="GO143">
        <v>1</v>
      </c>
      <c r="GP143">
        <v>1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1.9</v>
      </c>
      <c r="GX143" t="s">
        <v>218</v>
      </c>
      <c r="GY143">
        <v>300691</v>
      </c>
      <c r="GZ143">
        <v>493612</v>
      </c>
      <c r="HA143">
        <v>1.7649999999999999</v>
      </c>
      <c r="HB143">
        <v>2.5350000000000001</v>
      </c>
      <c r="HC143">
        <v>0.97</v>
      </c>
      <c r="HD143">
        <v>4.68</v>
      </c>
      <c r="HE143">
        <v>0</v>
      </c>
      <c r="HF143" s="2">
        <f t="shared" si="65"/>
        <v>-2.2236057931281916E-3</v>
      </c>
      <c r="HG143" s="2">
        <f t="shared" si="66"/>
        <v>8.8160098502121365E-3</v>
      </c>
      <c r="HH143" s="2">
        <f t="shared" si="67"/>
        <v>3.2909610030923409E-3</v>
      </c>
      <c r="HI143" s="2">
        <f t="shared" si="68"/>
        <v>4.4420754339455915E-3</v>
      </c>
      <c r="HJ143" s="3">
        <f t="shared" si="69"/>
        <v>114.4300003051758</v>
      </c>
      <c r="HK143" t="str">
        <f t="shared" si="70"/>
        <v>POST</v>
      </c>
    </row>
    <row r="144" spans="1:219" hidden="1" x14ac:dyDescent="0.25">
      <c r="A144">
        <v>135</v>
      </c>
      <c r="B144" t="s">
        <v>681</v>
      </c>
      <c r="C144">
        <v>10</v>
      </c>
      <c r="D144">
        <v>0</v>
      </c>
      <c r="E144">
        <v>6</v>
      </c>
      <c r="F144">
        <v>0</v>
      </c>
      <c r="G144" t="s">
        <v>218</v>
      </c>
      <c r="H144" t="s">
        <v>218</v>
      </c>
      <c r="I144">
        <v>6</v>
      </c>
      <c r="J144">
        <v>0</v>
      </c>
      <c r="K144" t="s">
        <v>218</v>
      </c>
      <c r="L144" t="s">
        <v>218</v>
      </c>
      <c r="M144">
        <v>24</v>
      </c>
      <c r="N144">
        <v>1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94</v>
      </c>
      <c r="W144">
        <v>28</v>
      </c>
      <c r="X144">
        <v>20</v>
      </c>
      <c r="Y144">
        <v>6</v>
      </c>
      <c r="Z144">
        <v>6</v>
      </c>
      <c r="AA144">
        <v>0</v>
      </c>
      <c r="AB144">
        <v>0</v>
      </c>
      <c r="AC144">
        <v>0</v>
      </c>
      <c r="AD144">
        <v>0</v>
      </c>
      <c r="AE144">
        <v>1</v>
      </c>
      <c r="AF144">
        <v>0</v>
      </c>
      <c r="AG144">
        <v>0</v>
      </c>
      <c r="AH144">
        <v>0</v>
      </c>
      <c r="AI144">
        <v>1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 t="s">
        <v>463</v>
      </c>
      <c r="AV144">
        <v>35.180000305175781</v>
      </c>
      <c r="AW144">
        <v>35.130001068115227</v>
      </c>
      <c r="AX144">
        <v>35.650001525878913</v>
      </c>
      <c r="AY144">
        <v>35.040000915527337</v>
      </c>
      <c r="AZ144">
        <v>35.409999847412109</v>
      </c>
      <c r="BA144" s="2">
        <f t="shared" si="53"/>
        <v>-1.4232631807669094E-3</v>
      </c>
      <c r="BB144" s="2">
        <f t="shared" si="54"/>
        <v>1.4586267475646841E-2</v>
      </c>
      <c r="BC144" s="2">
        <f t="shared" si="55"/>
        <v>2.5619171605882896E-3</v>
      </c>
      <c r="BD144" s="2">
        <f t="shared" si="56"/>
        <v>1.0448995579756093E-2</v>
      </c>
      <c r="BE144">
        <v>88</v>
      </c>
      <c r="BF144">
        <v>37</v>
      </c>
      <c r="BG144">
        <v>1</v>
      </c>
      <c r="BH144">
        <v>0</v>
      </c>
      <c r="BI144">
        <v>0</v>
      </c>
      <c r="BJ144">
        <v>1</v>
      </c>
      <c r="BK144">
        <v>1</v>
      </c>
      <c r="BL144">
        <v>0</v>
      </c>
      <c r="BM144">
        <v>0</v>
      </c>
      <c r="BN144">
        <v>8</v>
      </c>
      <c r="BO144">
        <v>2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 t="s">
        <v>485</v>
      </c>
      <c r="CN144">
        <v>35.409999847412109</v>
      </c>
      <c r="CO144">
        <v>35.450000762939453</v>
      </c>
      <c r="CP144">
        <v>35.886001586914063</v>
      </c>
      <c r="CQ144">
        <v>35.299999237060547</v>
      </c>
      <c r="CR144">
        <v>35.409999847412109</v>
      </c>
      <c r="CS144" s="2">
        <f t="shared" si="57"/>
        <v>1.1283755900270975E-3</v>
      </c>
      <c r="CT144" s="2">
        <f t="shared" si="58"/>
        <v>1.2149607219924974E-2</v>
      </c>
      <c r="CU144" s="2">
        <f t="shared" si="59"/>
        <v>4.2313546586921769E-3</v>
      </c>
      <c r="CV144" s="2">
        <f t="shared" si="60"/>
        <v>3.1064843497762284E-3</v>
      </c>
      <c r="CW144">
        <v>28</v>
      </c>
      <c r="CX144">
        <v>75</v>
      </c>
      <c r="CY144">
        <v>19</v>
      </c>
      <c r="CZ144">
        <v>0</v>
      </c>
      <c r="DA144">
        <v>0</v>
      </c>
      <c r="DB144">
        <v>1</v>
      </c>
      <c r="DC144">
        <v>19</v>
      </c>
      <c r="DD144">
        <v>0</v>
      </c>
      <c r="DE144">
        <v>0</v>
      </c>
      <c r="DF144">
        <v>29</v>
      </c>
      <c r="DG144">
        <v>11</v>
      </c>
      <c r="DH144">
        <v>10</v>
      </c>
      <c r="DI144">
        <v>2</v>
      </c>
      <c r="DJ144">
        <v>0</v>
      </c>
      <c r="DK144">
        <v>1</v>
      </c>
      <c r="DL144">
        <v>1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 t="s">
        <v>252</v>
      </c>
      <c r="EF144">
        <v>35.409999847412109</v>
      </c>
      <c r="EG144">
        <v>35.319999694824219</v>
      </c>
      <c r="EH144">
        <v>35.840000152587891</v>
      </c>
      <c r="EI144">
        <v>35.319999694824219</v>
      </c>
      <c r="EJ144">
        <v>35.659999847412109</v>
      </c>
      <c r="EK144" s="2">
        <f t="shared" si="61"/>
        <v>-2.5481357125005655E-3</v>
      </c>
      <c r="EL144" s="2">
        <f t="shared" si="62"/>
        <v>1.4508941282081023E-2</v>
      </c>
      <c r="EM144" s="2">
        <f t="shared" si="63"/>
        <v>0</v>
      </c>
      <c r="EN144" s="2">
        <f t="shared" si="64"/>
        <v>9.5344967482540177E-3</v>
      </c>
      <c r="EO144">
        <v>3</v>
      </c>
      <c r="EP144">
        <v>58</v>
      </c>
      <c r="EQ144">
        <v>104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 t="s">
        <v>226</v>
      </c>
      <c r="FX144">
        <v>35.659999847412109</v>
      </c>
      <c r="FY144">
        <v>35.75</v>
      </c>
      <c r="FZ144">
        <v>35.790000915527337</v>
      </c>
      <c r="GA144">
        <v>35.284999847412109</v>
      </c>
      <c r="GB144">
        <v>35.509998321533203</v>
      </c>
      <c r="GC144">
        <v>438</v>
      </c>
      <c r="GD144">
        <v>216</v>
      </c>
      <c r="GE144">
        <v>287</v>
      </c>
      <c r="GF144">
        <v>52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6</v>
      </c>
      <c r="GM144">
        <v>0</v>
      </c>
      <c r="GN144">
        <v>0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2.5</v>
      </c>
      <c r="GX144" t="s">
        <v>218</v>
      </c>
      <c r="GY144">
        <v>273036</v>
      </c>
      <c r="GZ144">
        <v>337325</v>
      </c>
      <c r="HA144">
        <v>0.73</v>
      </c>
      <c r="HB144">
        <v>1.1160000000000001</v>
      </c>
      <c r="HC144">
        <v>2.4300000000000002</v>
      </c>
      <c r="HD144">
        <v>3.81</v>
      </c>
      <c r="HE144">
        <v>0.14729998999999999</v>
      </c>
      <c r="HF144" s="2">
        <f t="shared" si="65"/>
        <v>2.5174867856753158E-3</v>
      </c>
      <c r="HG144" s="2">
        <f t="shared" si="66"/>
        <v>1.1176561750235736E-3</v>
      </c>
      <c r="HH144" s="2">
        <f t="shared" si="67"/>
        <v>1.3006997275185728E-2</v>
      </c>
      <c r="HI144" s="2">
        <f t="shared" si="68"/>
        <v>6.3362006408390625E-3</v>
      </c>
      <c r="HJ144" s="3">
        <f t="shared" si="69"/>
        <v>35.830001831054673</v>
      </c>
      <c r="HK144" t="str">
        <f t="shared" si="70"/>
        <v>PINC</v>
      </c>
    </row>
    <row r="145" spans="1:219" hidden="1" x14ac:dyDescent="0.25">
      <c r="A145">
        <v>136</v>
      </c>
      <c r="B145" t="s">
        <v>682</v>
      </c>
      <c r="C145">
        <v>9</v>
      </c>
      <c r="D145">
        <v>0</v>
      </c>
      <c r="E145">
        <v>6</v>
      </c>
      <c r="F145">
        <v>0</v>
      </c>
      <c r="G145" t="s">
        <v>218</v>
      </c>
      <c r="H145" t="s">
        <v>218</v>
      </c>
      <c r="I145">
        <v>6</v>
      </c>
      <c r="J145">
        <v>0</v>
      </c>
      <c r="K145" t="s">
        <v>218</v>
      </c>
      <c r="L145" t="s">
        <v>218</v>
      </c>
      <c r="M145">
        <v>25</v>
      </c>
      <c r="N145">
        <v>12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32</v>
      </c>
      <c r="W145">
        <v>12</v>
      </c>
      <c r="X145">
        <v>9</v>
      </c>
      <c r="Y145">
        <v>5</v>
      </c>
      <c r="Z145">
        <v>52</v>
      </c>
      <c r="AA145">
        <v>0</v>
      </c>
      <c r="AB145">
        <v>0</v>
      </c>
      <c r="AC145">
        <v>0</v>
      </c>
      <c r="AD145">
        <v>0</v>
      </c>
      <c r="AE145">
        <v>1</v>
      </c>
      <c r="AF145">
        <v>0</v>
      </c>
      <c r="AG145">
        <v>52</v>
      </c>
      <c r="AH145">
        <v>0</v>
      </c>
      <c r="AI145">
        <v>1</v>
      </c>
      <c r="AJ145">
        <v>0</v>
      </c>
      <c r="AK145">
        <v>1</v>
      </c>
      <c r="AL145">
        <v>0</v>
      </c>
      <c r="AM145">
        <v>4</v>
      </c>
      <c r="AN145">
        <v>1</v>
      </c>
      <c r="AO145">
        <v>11</v>
      </c>
      <c r="AP145">
        <v>11</v>
      </c>
      <c r="AQ145">
        <v>1</v>
      </c>
      <c r="AR145">
        <v>1</v>
      </c>
      <c r="AS145">
        <v>1</v>
      </c>
      <c r="AT145">
        <v>1</v>
      </c>
      <c r="AU145" t="s">
        <v>564</v>
      </c>
      <c r="AV145">
        <v>45.220001220703118</v>
      </c>
      <c r="AW145">
        <v>45.389999389648438</v>
      </c>
      <c r="AX145">
        <v>45.580001831054688</v>
      </c>
      <c r="AY145">
        <v>44.860000610351563</v>
      </c>
      <c r="AZ145">
        <v>45.180000305175781</v>
      </c>
      <c r="BA145" s="2">
        <f t="shared" si="53"/>
        <v>3.7452780619355863E-3</v>
      </c>
      <c r="BB145" s="2">
        <f t="shared" si="54"/>
        <v>4.1685483495702558E-3</v>
      </c>
      <c r="BC145" s="2">
        <f t="shared" si="55"/>
        <v>1.1676554008012263E-2</v>
      </c>
      <c r="BD145" s="2">
        <f t="shared" si="56"/>
        <v>7.0827731886393686E-3</v>
      </c>
      <c r="BE145">
        <v>7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2</v>
      </c>
      <c r="BO145">
        <v>0</v>
      </c>
      <c r="BP145">
        <v>1</v>
      </c>
      <c r="BQ145">
        <v>4</v>
      </c>
      <c r="BR145">
        <v>110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8</v>
      </c>
      <c r="CF145">
        <v>0</v>
      </c>
      <c r="CG145">
        <v>0</v>
      </c>
      <c r="CH145">
        <v>0</v>
      </c>
      <c r="CI145">
        <v>1</v>
      </c>
      <c r="CJ145">
        <v>0</v>
      </c>
      <c r="CK145">
        <v>0</v>
      </c>
      <c r="CL145">
        <v>0</v>
      </c>
      <c r="CM145" t="s">
        <v>496</v>
      </c>
      <c r="CN145">
        <v>45.180000305175781</v>
      </c>
      <c r="CO145">
        <v>45.110000610351563</v>
      </c>
      <c r="CP145">
        <v>45.470001220703118</v>
      </c>
      <c r="CQ145">
        <v>44.810001373291023</v>
      </c>
      <c r="CR145">
        <v>45.159999847412109</v>
      </c>
      <c r="CS145" s="2">
        <f t="shared" si="57"/>
        <v>-1.5517555725361731E-3</v>
      </c>
      <c r="CT145" s="2">
        <f t="shared" si="58"/>
        <v>7.9173213258600939E-3</v>
      </c>
      <c r="CU145" s="2">
        <f t="shared" si="59"/>
        <v>6.6503931057739774E-3</v>
      </c>
      <c r="CV145" s="2">
        <f t="shared" si="60"/>
        <v>7.750187672800557E-3</v>
      </c>
      <c r="CW145">
        <v>80</v>
      </c>
      <c r="CX145">
        <v>15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32</v>
      </c>
      <c r="DG145">
        <v>14</v>
      </c>
      <c r="DH145">
        <v>7</v>
      </c>
      <c r="DI145">
        <v>5</v>
      </c>
      <c r="DJ145">
        <v>5</v>
      </c>
      <c r="DK145">
        <v>0</v>
      </c>
      <c r="DL145">
        <v>0</v>
      </c>
      <c r="DM145">
        <v>0</v>
      </c>
      <c r="DN145">
        <v>0</v>
      </c>
      <c r="DO145">
        <v>15</v>
      </c>
      <c r="DP145">
        <v>0</v>
      </c>
      <c r="DQ145">
        <v>4</v>
      </c>
      <c r="DR145">
        <v>0</v>
      </c>
      <c r="DS145">
        <v>1</v>
      </c>
      <c r="DT145">
        <v>0</v>
      </c>
      <c r="DU145">
        <v>1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 t="s">
        <v>683</v>
      </c>
      <c r="EF145">
        <v>45.159999847412109</v>
      </c>
      <c r="EG145">
        <v>45.389999389648438</v>
      </c>
      <c r="EH145">
        <v>45.889999389648438</v>
      </c>
      <c r="EI145">
        <v>45.119998931884773</v>
      </c>
      <c r="EJ145">
        <v>45.799999237060547</v>
      </c>
      <c r="EK145" s="2">
        <f t="shared" si="61"/>
        <v>5.0671854005087669E-3</v>
      </c>
      <c r="EL145" s="2">
        <f t="shared" si="62"/>
        <v>1.0895620105691006E-2</v>
      </c>
      <c r="EM145" s="2">
        <f t="shared" si="63"/>
        <v>5.9484569595574799E-3</v>
      </c>
      <c r="EN145" s="2">
        <f t="shared" si="64"/>
        <v>1.4847168482604034E-2</v>
      </c>
      <c r="EO145">
        <v>49</v>
      </c>
      <c r="EP145">
        <v>82</v>
      </c>
      <c r="EQ145">
        <v>2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1</v>
      </c>
      <c r="EZ145">
        <v>0</v>
      </c>
      <c r="FA145">
        <v>0</v>
      </c>
      <c r="FB145">
        <v>2</v>
      </c>
      <c r="FC145">
        <v>1</v>
      </c>
      <c r="FD145">
        <v>3</v>
      </c>
      <c r="FE145">
        <v>0</v>
      </c>
      <c r="FF145">
        <v>0</v>
      </c>
      <c r="FG145">
        <v>0</v>
      </c>
      <c r="FH145">
        <v>0</v>
      </c>
      <c r="FI145">
        <v>2</v>
      </c>
      <c r="FJ145">
        <v>2</v>
      </c>
      <c r="FK145">
        <v>0</v>
      </c>
      <c r="FL145">
        <v>0</v>
      </c>
      <c r="FM145">
        <v>1</v>
      </c>
      <c r="FN145">
        <v>1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 t="s">
        <v>549</v>
      </c>
      <c r="FX145">
        <v>45.799999237060547</v>
      </c>
      <c r="FY145">
        <v>45.700000762939453</v>
      </c>
      <c r="FZ145">
        <v>45.810001373291023</v>
      </c>
      <c r="GA145">
        <v>45.020000457763672</v>
      </c>
      <c r="GB145">
        <v>45.810001373291023</v>
      </c>
      <c r="GC145">
        <v>272</v>
      </c>
      <c r="GD145">
        <v>293</v>
      </c>
      <c r="GE145">
        <v>228</v>
      </c>
      <c r="GF145">
        <v>66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169</v>
      </c>
      <c r="GM145">
        <v>0</v>
      </c>
      <c r="GN145">
        <v>7</v>
      </c>
      <c r="GO145">
        <v>3</v>
      </c>
      <c r="GP145">
        <v>2</v>
      </c>
      <c r="GQ145">
        <v>1</v>
      </c>
      <c r="GR145">
        <v>1</v>
      </c>
      <c r="GS145">
        <v>1</v>
      </c>
      <c r="GT145">
        <v>0</v>
      </c>
      <c r="GU145">
        <v>1</v>
      </c>
      <c r="GV145">
        <v>0</v>
      </c>
      <c r="GW145">
        <v>2.2999999999999998</v>
      </c>
      <c r="GX145" t="s">
        <v>218</v>
      </c>
      <c r="GY145">
        <v>196036</v>
      </c>
      <c r="GZ145">
        <v>227187</v>
      </c>
      <c r="HA145">
        <v>1.4119999999999999</v>
      </c>
      <c r="HB145">
        <v>2.387</v>
      </c>
      <c r="HC145">
        <v>3.56</v>
      </c>
      <c r="HD145">
        <v>9.19</v>
      </c>
      <c r="HE145">
        <v>0</v>
      </c>
      <c r="HF145" s="2">
        <f t="shared" si="65"/>
        <v>-2.1881503818745873E-3</v>
      </c>
      <c r="HG145" s="2">
        <f t="shared" si="66"/>
        <v>2.4012356920753986E-3</v>
      </c>
      <c r="HH145" s="2">
        <f t="shared" si="67"/>
        <v>1.487965631998911E-2</v>
      </c>
      <c r="HI145" s="2">
        <f t="shared" si="68"/>
        <v>1.7245162450223228E-2</v>
      </c>
      <c r="HJ145" s="3">
        <f t="shared" si="69"/>
        <v>45.920001983642592</v>
      </c>
      <c r="HK145" t="str">
        <f t="shared" si="70"/>
        <v>PBH</v>
      </c>
    </row>
    <row r="146" spans="1:219" hidden="1" x14ac:dyDescent="0.25">
      <c r="A146">
        <v>137</v>
      </c>
      <c r="B146" t="s">
        <v>684</v>
      </c>
      <c r="C146">
        <v>10</v>
      </c>
      <c r="D146">
        <v>1</v>
      </c>
      <c r="E146">
        <v>6</v>
      </c>
      <c r="F146">
        <v>0</v>
      </c>
      <c r="G146" t="s">
        <v>218</v>
      </c>
      <c r="H146" t="s">
        <v>218</v>
      </c>
      <c r="I146">
        <v>6</v>
      </c>
      <c r="J146">
        <v>0</v>
      </c>
      <c r="K146" t="s">
        <v>218</v>
      </c>
      <c r="L146" t="s">
        <v>218</v>
      </c>
      <c r="M146">
        <v>38</v>
      </c>
      <c r="N146">
        <v>50</v>
      </c>
      <c r="O146">
        <v>19</v>
      </c>
      <c r="P146">
        <v>16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2</v>
      </c>
      <c r="W146">
        <v>0</v>
      </c>
      <c r="X146">
        <v>0</v>
      </c>
      <c r="Y146">
        <v>0</v>
      </c>
      <c r="Z146">
        <v>0</v>
      </c>
      <c r="AA146">
        <v>1</v>
      </c>
      <c r="AB146">
        <v>2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 t="s">
        <v>257</v>
      </c>
      <c r="AV146">
        <v>161.19999694824219</v>
      </c>
      <c r="AW146">
        <v>161.55000305175781</v>
      </c>
      <c r="AX146">
        <v>163.69000244140619</v>
      </c>
      <c r="AY146">
        <v>160.0299987792969</v>
      </c>
      <c r="AZ146">
        <v>160.80000305175781</v>
      </c>
      <c r="BA146" s="2">
        <f t="shared" si="53"/>
        <v>2.1665496558578301E-3</v>
      </c>
      <c r="BB146" s="2">
        <f t="shared" si="54"/>
        <v>1.3073488653739918E-2</v>
      </c>
      <c r="BC146" s="2">
        <f t="shared" si="55"/>
        <v>9.4088780176247999E-3</v>
      </c>
      <c r="BD146" s="2">
        <f t="shared" si="56"/>
        <v>4.7885836930803283E-3</v>
      </c>
      <c r="BE146">
        <v>33</v>
      </c>
      <c r="BF146">
        <v>47</v>
      </c>
      <c r="BG146">
        <v>8</v>
      </c>
      <c r="BH146">
        <v>0</v>
      </c>
      <c r="BI146">
        <v>0</v>
      </c>
      <c r="BJ146">
        <v>1</v>
      </c>
      <c r="BK146">
        <v>8</v>
      </c>
      <c r="BL146">
        <v>0</v>
      </c>
      <c r="BM146">
        <v>0</v>
      </c>
      <c r="BN146">
        <v>20</v>
      </c>
      <c r="BO146">
        <v>6</v>
      </c>
      <c r="BP146">
        <v>6</v>
      </c>
      <c r="BQ146">
        <v>3</v>
      </c>
      <c r="BR146">
        <v>20</v>
      </c>
      <c r="BS146">
        <v>1</v>
      </c>
      <c r="BT146">
        <v>2</v>
      </c>
      <c r="BU146">
        <v>0</v>
      </c>
      <c r="BV146">
        <v>0</v>
      </c>
      <c r="BW146">
        <v>55</v>
      </c>
      <c r="BX146">
        <v>8</v>
      </c>
      <c r="BY146">
        <v>0</v>
      </c>
      <c r="BZ146">
        <v>0</v>
      </c>
      <c r="CA146">
        <v>1</v>
      </c>
      <c r="CB146">
        <v>1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 t="s">
        <v>540</v>
      </c>
      <c r="CN146">
        <v>160.80000305175781</v>
      </c>
      <c r="CO146">
        <v>160.6000061035156</v>
      </c>
      <c r="CP146">
        <v>160.6000061035156</v>
      </c>
      <c r="CQ146">
        <v>156.38999938964841</v>
      </c>
      <c r="CR146">
        <v>157.8500061035156</v>
      </c>
      <c r="CS146" s="2">
        <f t="shared" si="57"/>
        <v>-1.2453109628980386E-3</v>
      </c>
      <c r="CT146" s="2">
        <f t="shared" si="58"/>
        <v>0</v>
      </c>
      <c r="CU146" s="2">
        <f t="shared" si="59"/>
        <v>2.621423757078567E-2</v>
      </c>
      <c r="CV146" s="2">
        <f t="shared" si="60"/>
        <v>9.2493294736379905E-3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1</v>
      </c>
      <c r="DI146">
        <v>1</v>
      </c>
      <c r="DJ146">
        <v>140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1</v>
      </c>
      <c r="DX146">
        <v>0</v>
      </c>
      <c r="DY146">
        <v>0</v>
      </c>
      <c r="DZ146">
        <v>0</v>
      </c>
      <c r="EA146">
        <v>1</v>
      </c>
      <c r="EB146">
        <v>0</v>
      </c>
      <c r="EC146">
        <v>0</v>
      </c>
      <c r="ED146">
        <v>0</v>
      </c>
      <c r="EE146" t="s">
        <v>685</v>
      </c>
      <c r="EF146">
        <v>157.8500061035156</v>
      </c>
      <c r="EG146">
        <v>158.03999328613281</v>
      </c>
      <c r="EH146">
        <v>161.3699951171875</v>
      </c>
      <c r="EI146">
        <v>157.11000061035159</v>
      </c>
      <c r="EJ146">
        <v>161.07000732421881</v>
      </c>
      <c r="EK146" s="2">
        <f t="shared" si="61"/>
        <v>1.2021462331578414E-3</v>
      </c>
      <c r="EL146" s="2">
        <f t="shared" si="62"/>
        <v>2.0635817883221885E-2</v>
      </c>
      <c r="EM146" s="2">
        <f t="shared" si="63"/>
        <v>5.8845400866188724E-3</v>
      </c>
      <c r="EN146" s="2">
        <f t="shared" si="64"/>
        <v>2.4585624472569179E-2</v>
      </c>
      <c r="EO146">
        <v>4</v>
      </c>
      <c r="EP146">
        <v>5</v>
      </c>
      <c r="EQ146">
        <v>24</v>
      </c>
      <c r="ER146">
        <v>59</v>
      </c>
      <c r="ES146">
        <v>4</v>
      </c>
      <c r="ET146">
        <v>0</v>
      </c>
      <c r="EU146">
        <v>0</v>
      </c>
      <c r="EV146">
        <v>0</v>
      </c>
      <c r="EW146">
        <v>0</v>
      </c>
      <c r="EX146">
        <v>3</v>
      </c>
      <c r="EY146">
        <v>0</v>
      </c>
      <c r="EZ146">
        <v>0</v>
      </c>
      <c r="FA146">
        <v>0</v>
      </c>
      <c r="FB146">
        <v>1</v>
      </c>
      <c r="FC146">
        <v>1</v>
      </c>
      <c r="FD146">
        <v>4</v>
      </c>
      <c r="FE146">
        <v>1</v>
      </c>
      <c r="FF146">
        <v>4</v>
      </c>
      <c r="FG146">
        <v>0</v>
      </c>
      <c r="FH146">
        <v>0</v>
      </c>
      <c r="FI146">
        <v>1</v>
      </c>
      <c r="FJ146">
        <v>1</v>
      </c>
      <c r="FK146">
        <v>0</v>
      </c>
      <c r="FL146">
        <v>0</v>
      </c>
      <c r="FM146">
        <v>1</v>
      </c>
      <c r="FN146">
        <v>1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 t="s">
        <v>569</v>
      </c>
      <c r="FX146">
        <v>161.07000732421881</v>
      </c>
      <c r="FY146">
        <v>160.16999816894531</v>
      </c>
      <c r="FZ146">
        <v>160.75</v>
      </c>
      <c r="GA146">
        <v>156.69999694824219</v>
      </c>
      <c r="GB146">
        <v>157.69999694824219</v>
      </c>
      <c r="GC146">
        <v>307</v>
      </c>
      <c r="GD146">
        <v>203</v>
      </c>
      <c r="GE146">
        <v>96</v>
      </c>
      <c r="GF146">
        <v>146</v>
      </c>
      <c r="GG146">
        <v>0</v>
      </c>
      <c r="GH146">
        <v>79</v>
      </c>
      <c r="GI146">
        <v>0</v>
      </c>
      <c r="GJ146">
        <v>63</v>
      </c>
      <c r="GK146">
        <v>4</v>
      </c>
      <c r="GL146">
        <v>161</v>
      </c>
      <c r="GM146">
        <v>4</v>
      </c>
      <c r="GN146">
        <v>141</v>
      </c>
      <c r="GO146">
        <v>1</v>
      </c>
      <c r="GP146">
        <v>1</v>
      </c>
      <c r="GQ146">
        <v>1</v>
      </c>
      <c r="GR146">
        <v>1</v>
      </c>
      <c r="GS146">
        <v>0</v>
      </c>
      <c r="GT146">
        <v>0</v>
      </c>
      <c r="GU146">
        <v>0</v>
      </c>
      <c r="GV146">
        <v>0</v>
      </c>
      <c r="GW146">
        <v>2.5</v>
      </c>
      <c r="GX146" t="s">
        <v>218</v>
      </c>
      <c r="GY146">
        <v>122908</v>
      </c>
      <c r="GZ146">
        <v>120287</v>
      </c>
      <c r="HA146">
        <v>0.55600000000000005</v>
      </c>
      <c r="HB146">
        <v>3.4089999999999998</v>
      </c>
      <c r="HC146">
        <v>1.07</v>
      </c>
      <c r="HD146">
        <v>1.86</v>
      </c>
      <c r="HE146">
        <v>0.16719999999999999</v>
      </c>
      <c r="HF146" s="2">
        <f t="shared" si="65"/>
        <v>-5.6190870048220543E-3</v>
      </c>
      <c r="HG146" s="2">
        <f t="shared" si="66"/>
        <v>3.6080984824552464E-3</v>
      </c>
      <c r="HH146" s="2">
        <f t="shared" si="67"/>
        <v>2.1664489357382744E-2</v>
      </c>
      <c r="HI146" s="2">
        <f t="shared" si="68"/>
        <v>6.3411542127562726E-3</v>
      </c>
      <c r="HJ146" s="3">
        <f t="shared" si="69"/>
        <v>161.33000183105469</v>
      </c>
      <c r="HK146" t="str">
        <f t="shared" si="70"/>
        <v>PRI</v>
      </c>
    </row>
    <row r="147" spans="1:219" hidden="1" x14ac:dyDescent="0.25">
      <c r="A147">
        <v>138</v>
      </c>
      <c r="B147" t="s">
        <v>686</v>
      </c>
      <c r="C147">
        <v>9</v>
      </c>
      <c r="D147">
        <v>0</v>
      </c>
      <c r="E147">
        <v>6</v>
      </c>
      <c r="F147">
        <v>0</v>
      </c>
      <c r="G147" t="s">
        <v>218</v>
      </c>
      <c r="H147" t="s">
        <v>218</v>
      </c>
      <c r="I147">
        <v>6</v>
      </c>
      <c r="J147">
        <v>0</v>
      </c>
      <c r="K147" t="s">
        <v>218</v>
      </c>
      <c r="L147" t="s">
        <v>218</v>
      </c>
      <c r="M147">
        <v>23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29</v>
      </c>
      <c r="W147">
        <v>4</v>
      </c>
      <c r="X147">
        <v>4</v>
      </c>
      <c r="Y147">
        <v>0</v>
      </c>
      <c r="Z147">
        <v>151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29</v>
      </c>
      <c r="AN147">
        <v>0</v>
      </c>
      <c r="AO147">
        <v>1</v>
      </c>
      <c r="AP147">
        <v>0</v>
      </c>
      <c r="AQ147">
        <v>2</v>
      </c>
      <c r="AR147">
        <v>0</v>
      </c>
      <c r="AS147">
        <v>1</v>
      </c>
      <c r="AT147">
        <v>0</v>
      </c>
      <c r="AU147" t="s">
        <v>687</v>
      </c>
      <c r="AV147">
        <v>98.760002136230483</v>
      </c>
      <c r="AW147">
        <v>98.510002136230483</v>
      </c>
      <c r="AX147">
        <v>99.360000610351563</v>
      </c>
      <c r="AY147">
        <v>97.360000610351563</v>
      </c>
      <c r="AZ147">
        <v>99.290000915527344</v>
      </c>
      <c r="BA147" s="2">
        <f t="shared" si="53"/>
        <v>-2.5378133649238688E-3</v>
      </c>
      <c r="BB147" s="2">
        <f t="shared" si="54"/>
        <v>8.5547349929516736E-3</v>
      </c>
      <c r="BC147" s="2">
        <f t="shared" si="55"/>
        <v>1.1673956968233257E-2</v>
      </c>
      <c r="BD147" s="2">
        <f t="shared" si="56"/>
        <v>1.9438012764424917E-2</v>
      </c>
      <c r="BE147">
        <v>108</v>
      </c>
      <c r="BF147">
        <v>39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18</v>
      </c>
      <c r="BO147">
        <v>9</v>
      </c>
      <c r="BP147">
        <v>12</v>
      </c>
      <c r="BQ147">
        <v>1</v>
      </c>
      <c r="BR147">
        <v>20</v>
      </c>
      <c r="BS147">
        <v>0</v>
      </c>
      <c r="BT147">
        <v>0</v>
      </c>
      <c r="BU147">
        <v>0</v>
      </c>
      <c r="BV147">
        <v>0</v>
      </c>
      <c r="BW147">
        <v>1</v>
      </c>
      <c r="BX147">
        <v>0</v>
      </c>
      <c r="BY147">
        <v>20</v>
      </c>
      <c r="BZ147">
        <v>0</v>
      </c>
      <c r="CA147">
        <v>1</v>
      </c>
      <c r="CB147">
        <v>0</v>
      </c>
      <c r="CC147">
        <v>1</v>
      </c>
      <c r="CD147">
        <v>0</v>
      </c>
      <c r="CE147">
        <v>4</v>
      </c>
      <c r="CF147">
        <v>1</v>
      </c>
      <c r="CG147">
        <v>1</v>
      </c>
      <c r="CH147">
        <v>1</v>
      </c>
      <c r="CI147">
        <v>1</v>
      </c>
      <c r="CJ147">
        <v>1</v>
      </c>
      <c r="CK147">
        <v>1</v>
      </c>
      <c r="CL147">
        <v>1</v>
      </c>
      <c r="CM147" t="s">
        <v>668</v>
      </c>
      <c r="CN147">
        <v>99.290000915527344</v>
      </c>
      <c r="CO147">
        <v>99.389999389648438</v>
      </c>
      <c r="CP147">
        <v>100.55999755859381</v>
      </c>
      <c r="CQ147">
        <v>99.199996948242202</v>
      </c>
      <c r="CR147">
        <v>99.790000915527344</v>
      </c>
      <c r="CS147" s="2">
        <f t="shared" si="57"/>
        <v>1.0061220921137037E-3</v>
      </c>
      <c r="CT147" s="2">
        <f t="shared" si="58"/>
        <v>1.1634826942628407E-2</v>
      </c>
      <c r="CU147" s="2">
        <f t="shared" si="59"/>
        <v>1.9116857085524908E-3</v>
      </c>
      <c r="CV147" s="2">
        <f t="shared" si="60"/>
        <v>5.9124557758505336E-3</v>
      </c>
      <c r="CW147">
        <v>73</v>
      </c>
      <c r="CX147">
        <v>110</v>
      </c>
      <c r="CY147">
        <v>12</v>
      </c>
      <c r="CZ147">
        <v>0</v>
      </c>
      <c r="DA147">
        <v>0</v>
      </c>
      <c r="DB147">
        <v>1</v>
      </c>
      <c r="DC147">
        <v>12</v>
      </c>
      <c r="DD147">
        <v>0</v>
      </c>
      <c r="DE147">
        <v>0</v>
      </c>
      <c r="DF147">
        <v>7</v>
      </c>
      <c r="DG147">
        <v>0</v>
      </c>
      <c r="DH147">
        <v>0</v>
      </c>
      <c r="DI147">
        <v>0</v>
      </c>
      <c r="DJ147">
        <v>0</v>
      </c>
      <c r="DK147">
        <v>1</v>
      </c>
      <c r="DL147">
        <v>6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 t="s">
        <v>346</v>
      </c>
      <c r="EF147">
        <v>99.790000915527344</v>
      </c>
      <c r="EG147">
        <v>100.370002746582</v>
      </c>
      <c r="EH147">
        <v>101.30999755859381</v>
      </c>
      <c r="EI147">
        <v>100</v>
      </c>
      <c r="EJ147">
        <v>101.2099990844727</v>
      </c>
      <c r="EK147" s="2">
        <f t="shared" si="61"/>
        <v>5.7786371942130099E-3</v>
      </c>
      <c r="EL147" s="2">
        <f t="shared" si="62"/>
        <v>9.2784012897458856E-3</v>
      </c>
      <c r="EM147" s="2">
        <f t="shared" si="63"/>
        <v>3.6863877299694314E-3</v>
      </c>
      <c r="EN147" s="2">
        <f t="shared" si="64"/>
        <v>1.1955331443712414E-2</v>
      </c>
      <c r="EO147">
        <v>64</v>
      </c>
      <c r="EP147">
        <v>130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11</v>
      </c>
      <c r="EY147">
        <v>1</v>
      </c>
      <c r="EZ147">
        <v>1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 t="s">
        <v>549</v>
      </c>
      <c r="FX147">
        <v>101.2099990844727</v>
      </c>
      <c r="FY147">
        <v>100.73000335693359</v>
      </c>
      <c r="FZ147">
        <v>100.9199981689453</v>
      </c>
      <c r="GA147">
        <v>99.519996643066406</v>
      </c>
      <c r="GB147">
        <v>100.15000152587891</v>
      </c>
      <c r="GC147">
        <v>559</v>
      </c>
      <c r="GD147">
        <v>268</v>
      </c>
      <c r="GE147">
        <v>389</v>
      </c>
      <c r="GF147">
        <v>20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171</v>
      </c>
      <c r="GM147">
        <v>0</v>
      </c>
      <c r="GN147">
        <v>0</v>
      </c>
      <c r="GO147">
        <v>1</v>
      </c>
      <c r="GP147">
        <v>0</v>
      </c>
      <c r="GQ147">
        <v>0</v>
      </c>
      <c r="GR147">
        <v>0</v>
      </c>
      <c r="GS147">
        <v>2</v>
      </c>
      <c r="GT147">
        <v>0</v>
      </c>
      <c r="GU147">
        <v>1</v>
      </c>
      <c r="GV147">
        <v>0</v>
      </c>
      <c r="GW147">
        <v>2.7</v>
      </c>
      <c r="GX147" t="s">
        <v>243</v>
      </c>
      <c r="GY147">
        <v>2412871</v>
      </c>
      <c r="GZ147">
        <v>2864462</v>
      </c>
      <c r="HA147">
        <v>0.317</v>
      </c>
      <c r="HB147">
        <v>0.432</v>
      </c>
      <c r="HC147">
        <v>-1.91</v>
      </c>
      <c r="HD147">
        <v>2.13</v>
      </c>
      <c r="HE147">
        <v>0.44550000000000001</v>
      </c>
      <c r="HF147" s="2">
        <f t="shared" si="65"/>
        <v>-4.7651713644667471E-3</v>
      </c>
      <c r="HG147" s="2">
        <f t="shared" si="66"/>
        <v>1.8826279771987364E-3</v>
      </c>
      <c r="HH147" s="2">
        <f t="shared" si="67"/>
        <v>1.2012376387793511E-2</v>
      </c>
      <c r="HI147" s="2">
        <f t="shared" si="68"/>
        <v>6.290612812918539E-3</v>
      </c>
      <c r="HJ147" s="3">
        <f t="shared" si="69"/>
        <v>101.109992980957</v>
      </c>
      <c r="HK147" t="str">
        <f t="shared" si="70"/>
        <v>PGR</v>
      </c>
    </row>
    <row r="148" spans="1:219" hidden="1" x14ac:dyDescent="0.25">
      <c r="A148">
        <v>139</v>
      </c>
      <c r="B148" t="s">
        <v>688</v>
      </c>
      <c r="C148">
        <v>10</v>
      </c>
      <c r="D148">
        <v>0</v>
      </c>
      <c r="E148">
        <v>6</v>
      </c>
      <c r="F148">
        <v>0</v>
      </c>
      <c r="G148" t="s">
        <v>218</v>
      </c>
      <c r="H148" t="s">
        <v>218</v>
      </c>
      <c r="I148">
        <v>6</v>
      </c>
      <c r="J148">
        <v>0</v>
      </c>
      <c r="K148" t="s">
        <v>218</v>
      </c>
      <c r="L148" t="s">
        <v>218</v>
      </c>
      <c r="M148">
        <v>131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77</v>
      </c>
      <c r="W148">
        <v>9</v>
      </c>
      <c r="X148">
        <v>6</v>
      </c>
      <c r="Y148">
        <v>2</v>
      </c>
      <c r="Z148">
        <v>1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 t="s">
        <v>400</v>
      </c>
      <c r="AV148">
        <v>112.55999755859381</v>
      </c>
      <c r="AW148">
        <v>112</v>
      </c>
      <c r="AX148">
        <v>113</v>
      </c>
      <c r="AY148">
        <v>110.69000244140619</v>
      </c>
      <c r="AZ148">
        <v>112.25</v>
      </c>
      <c r="BA148" s="2">
        <f t="shared" si="53"/>
        <v>-4.9999782017304817E-3</v>
      </c>
      <c r="BB148" s="2">
        <f t="shared" si="54"/>
        <v>8.8495575221239076E-3</v>
      </c>
      <c r="BC148" s="2">
        <f t="shared" si="55"/>
        <v>1.1696406773158974E-2</v>
      </c>
      <c r="BD148" s="2">
        <f t="shared" si="56"/>
        <v>1.389752836163749E-2</v>
      </c>
      <c r="BE148">
        <v>30</v>
      </c>
      <c r="BF148">
        <v>1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31</v>
      </c>
      <c r="BO148">
        <v>37</v>
      </c>
      <c r="BP148">
        <v>38</v>
      </c>
      <c r="BQ148">
        <v>25</v>
      </c>
      <c r="BR148">
        <v>48</v>
      </c>
      <c r="BS148">
        <v>0</v>
      </c>
      <c r="BT148">
        <v>0</v>
      </c>
      <c r="BU148">
        <v>0</v>
      </c>
      <c r="BV148">
        <v>0</v>
      </c>
      <c r="BW148">
        <v>1</v>
      </c>
      <c r="BX148">
        <v>0</v>
      </c>
      <c r="BY148">
        <v>0</v>
      </c>
      <c r="BZ148">
        <v>0</v>
      </c>
      <c r="CA148">
        <v>1</v>
      </c>
      <c r="CB148">
        <v>0</v>
      </c>
      <c r="CC148">
        <v>0</v>
      </c>
      <c r="CD148">
        <v>0</v>
      </c>
      <c r="CE148">
        <v>5</v>
      </c>
      <c r="CF148">
        <v>1</v>
      </c>
      <c r="CG148">
        <v>8</v>
      </c>
      <c r="CH148">
        <v>0</v>
      </c>
      <c r="CI148">
        <v>2</v>
      </c>
      <c r="CJ148">
        <v>1</v>
      </c>
      <c r="CK148">
        <v>2</v>
      </c>
      <c r="CL148">
        <v>0</v>
      </c>
      <c r="CM148" t="s">
        <v>665</v>
      </c>
      <c r="CN148">
        <v>112.25</v>
      </c>
      <c r="CO148">
        <v>112.379997253418</v>
      </c>
      <c r="CP148">
        <v>115.6999969482422</v>
      </c>
      <c r="CQ148">
        <v>111.5100021362305</v>
      </c>
      <c r="CR148">
        <v>114.75</v>
      </c>
      <c r="CS148" s="2">
        <f t="shared" si="57"/>
        <v>1.1567650524572093E-3</v>
      </c>
      <c r="CT148" s="2">
        <f t="shared" si="58"/>
        <v>2.8694898724235807E-2</v>
      </c>
      <c r="CU148" s="2">
        <f t="shared" si="59"/>
        <v>7.7415477705133906E-3</v>
      </c>
      <c r="CV148" s="2">
        <f t="shared" si="60"/>
        <v>2.823527550125926E-2</v>
      </c>
      <c r="CW148">
        <v>6</v>
      </c>
      <c r="CX148">
        <v>3</v>
      </c>
      <c r="CY148">
        <v>23</v>
      </c>
      <c r="CZ148">
        <v>42</v>
      </c>
      <c r="DA148">
        <v>121</v>
      </c>
      <c r="DB148">
        <v>0</v>
      </c>
      <c r="DC148">
        <v>0</v>
      </c>
      <c r="DD148">
        <v>0</v>
      </c>
      <c r="DE148">
        <v>0</v>
      </c>
      <c r="DF148">
        <v>1</v>
      </c>
      <c r="DG148">
        <v>0</v>
      </c>
      <c r="DH148">
        <v>0</v>
      </c>
      <c r="DI148">
        <v>0</v>
      </c>
      <c r="DJ148">
        <v>1</v>
      </c>
      <c r="DK148">
        <v>1</v>
      </c>
      <c r="DL148">
        <v>2</v>
      </c>
      <c r="DM148">
        <v>1</v>
      </c>
      <c r="DN148">
        <v>2</v>
      </c>
      <c r="DO148">
        <v>0</v>
      </c>
      <c r="DP148">
        <v>0</v>
      </c>
      <c r="DQ148">
        <v>1</v>
      </c>
      <c r="DR148">
        <v>1</v>
      </c>
      <c r="DS148">
        <v>0</v>
      </c>
      <c r="DT148">
        <v>0</v>
      </c>
      <c r="DU148">
        <v>1</v>
      </c>
      <c r="DV148">
        <v>1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 t="s">
        <v>689</v>
      </c>
      <c r="EF148">
        <v>114.75</v>
      </c>
      <c r="EG148">
        <v>115.0299987792969</v>
      </c>
      <c r="EH148">
        <v>115.86000061035161</v>
      </c>
      <c r="EI148">
        <v>114.5500030517578</v>
      </c>
      <c r="EJ148">
        <v>114.7099990844727</v>
      </c>
      <c r="EK148" s="2">
        <f t="shared" si="61"/>
        <v>2.4341370274559848E-3</v>
      </c>
      <c r="EL148" s="2">
        <f t="shared" si="62"/>
        <v>7.1638341678080808E-3</v>
      </c>
      <c r="EM148" s="2">
        <f t="shared" si="63"/>
        <v>4.1727873827074324E-3</v>
      </c>
      <c r="EN148" s="2">
        <f t="shared" si="64"/>
        <v>1.3947871501339693E-3</v>
      </c>
      <c r="EO148">
        <v>133</v>
      </c>
      <c r="EP148">
        <v>22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56</v>
      </c>
      <c r="EY148">
        <v>10</v>
      </c>
      <c r="EZ148">
        <v>4</v>
      </c>
      <c r="FA148">
        <v>3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 t="s">
        <v>266</v>
      </c>
      <c r="FX148">
        <v>114.7099990844727</v>
      </c>
      <c r="FY148">
        <v>114.4300003051758</v>
      </c>
      <c r="FZ148">
        <v>115.0800018310547</v>
      </c>
      <c r="GA148">
        <v>113.6800003051758</v>
      </c>
      <c r="GB148">
        <v>114.6800003051758</v>
      </c>
      <c r="GC148">
        <v>512</v>
      </c>
      <c r="GD148">
        <v>349</v>
      </c>
      <c r="GE148">
        <v>350</v>
      </c>
      <c r="GF148">
        <v>75</v>
      </c>
      <c r="GG148">
        <v>0</v>
      </c>
      <c r="GH148">
        <v>163</v>
      </c>
      <c r="GI148">
        <v>0</v>
      </c>
      <c r="GJ148">
        <v>163</v>
      </c>
      <c r="GK148">
        <v>2</v>
      </c>
      <c r="GL148">
        <v>50</v>
      </c>
      <c r="GM148">
        <v>2</v>
      </c>
      <c r="GN148">
        <v>1</v>
      </c>
      <c r="GO148">
        <v>1</v>
      </c>
      <c r="GP148">
        <v>1</v>
      </c>
      <c r="GQ148">
        <v>1</v>
      </c>
      <c r="GR148">
        <v>1</v>
      </c>
      <c r="GS148">
        <v>2</v>
      </c>
      <c r="GT148">
        <v>0</v>
      </c>
      <c r="GU148">
        <v>0</v>
      </c>
      <c r="GV148">
        <v>0</v>
      </c>
      <c r="GW148">
        <v>1.9</v>
      </c>
      <c r="GX148" t="s">
        <v>218</v>
      </c>
      <c r="GY148">
        <v>2255076</v>
      </c>
      <c r="GZ148">
        <v>2364925</v>
      </c>
      <c r="HA148">
        <v>0.23799999999999999</v>
      </c>
      <c r="HB148">
        <v>0.60899999999999999</v>
      </c>
      <c r="HC148">
        <v>-10.51</v>
      </c>
      <c r="HD148">
        <v>2.4500000000000002</v>
      </c>
      <c r="HE148">
        <v>1.1541999999999999</v>
      </c>
      <c r="HF148" s="2">
        <f t="shared" si="65"/>
        <v>-2.446900100936622E-3</v>
      </c>
      <c r="HG148" s="2">
        <f t="shared" si="66"/>
        <v>5.6482578687576668E-3</v>
      </c>
      <c r="HH148" s="2">
        <f t="shared" si="67"/>
        <v>6.5542252730910189E-3</v>
      </c>
      <c r="HI148" s="2">
        <f t="shared" si="68"/>
        <v>8.7199162655989815E-3</v>
      </c>
      <c r="HJ148" s="3">
        <f t="shared" si="69"/>
        <v>115.73000335693361</v>
      </c>
      <c r="HK148" t="str">
        <f t="shared" si="70"/>
        <v>PLD</v>
      </c>
    </row>
    <row r="149" spans="1:219" hidden="1" x14ac:dyDescent="0.25">
      <c r="A149">
        <v>140</v>
      </c>
      <c r="B149" t="s">
        <v>690</v>
      </c>
      <c r="C149">
        <v>10</v>
      </c>
      <c r="D149">
        <v>0</v>
      </c>
      <c r="E149">
        <v>6</v>
      </c>
      <c r="F149">
        <v>0</v>
      </c>
      <c r="G149" t="s">
        <v>218</v>
      </c>
      <c r="H149" t="s">
        <v>218</v>
      </c>
      <c r="I149">
        <v>6</v>
      </c>
      <c r="J149">
        <v>0</v>
      </c>
      <c r="K149" t="s">
        <v>218</v>
      </c>
      <c r="L149" t="s">
        <v>218</v>
      </c>
      <c r="M149">
        <v>77</v>
      </c>
      <c r="N149">
        <v>17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56</v>
      </c>
      <c r="W149">
        <v>19</v>
      </c>
      <c r="X149">
        <v>10</v>
      </c>
      <c r="Y149">
        <v>9</v>
      </c>
      <c r="Z149">
        <v>25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25</v>
      </c>
      <c r="AH149">
        <v>0</v>
      </c>
      <c r="AI149">
        <v>0</v>
      </c>
      <c r="AJ149">
        <v>0</v>
      </c>
      <c r="AK149">
        <v>1</v>
      </c>
      <c r="AL149">
        <v>0</v>
      </c>
      <c r="AM149">
        <v>3</v>
      </c>
      <c r="AN149">
        <v>0</v>
      </c>
      <c r="AO149">
        <v>8</v>
      </c>
      <c r="AP149">
        <v>8</v>
      </c>
      <c r="AQ149">
        <v>1</v>
      </c>
      <c r="AR149">
        <v>0</v>
      </c>
      <c r="AS149">
        <v>1</v>
      </c>
      <c r="AT149">
        <v>1</v>
      </c>
      <c r="AU149" t="s">
        <v>691</v>
      </c>
      <c r="AV149">
        <v>95.699996948242202</v>
      </c>
      <c r="AW149">
        <v>96.290000915527344</v>
      </c>
      <c r="AX149">
        <v>96.480003356933594</v>
      </c>
      <c r="AY149">
        <v>95.209999084472656</v>
      </c>
      <c r="AZ149">
        <v>95.830001831054673</v>
      </c>
      <c r="BA149" s="2">
        <f t="shared" si="53"/>
        <v>6.1273648527923052E-3</v>
      </c>
      <c r="BB149" s="2">
        <f t="shared" si="54"/>
        <v>1.9693453026046193E-3</v>
      </c>
      <c r="BC149" s="2">
        <f t="shared" si="55"/>
        <v>1.1216136886343375E-2</v>
      </c>
      <c r="BD149" s="2">
        <f t="shared" si="56"/>
        <v>6.4698187909363325E-3</v>
      </c>
      <c r="BE149">
        <v>2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2</v>
      </c>
      <c r="BQ149">
        <v>13</v>
      </c>
      <c r="BR149">
        <v>180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2</v>
      </c>
      <c r="CF149">
        <v>0</v>
      </c>
      <c r="CG149">
        <v>0</v>
      </c>
      <c r="CH149">
        <v>0</v>
      </c>
      <c r="CI149">
        <v>1</v>
      </c>
      <c r="CJ149">
        <v>0</v>
      </c>
      <c r="CK149">
        <v>0</v>
      </c>
      <c r="CL149">
        <v>0</v>
      </c>
      <c r="CM149" t="s">
        <v>447</v>
      </c>
      <c r="CN149">
        <v>95.830001831054673</v>
      </c>
      <c r="CO149">
        <v>95.290000915527344</v>
      </c>
      <c r="CP149">
        <v>95.360000610351563</v>
      </c>
      <c r="CQ149">
        <v>92.180000305175781</v>
      </c>
      <c r="CR149">
        <v>93.75</v>
      </c>
      <c r="CS149" s="2">
        <f t="shared" si="57"/>
        <v>-5.6669210865685216E-3</v>
      </c>
      <c r="CT149" s="2">
        <f t="shared" si="58"/>
        <v>7.340571977368926E-4</v>
      </c>
      <c r="CU149" s="2">
        <f t="shared" si="59"/>
        <v>3.2637218810696811E-2</v>
      </c>
      <c r="CV149" s="2">
        <f t="shared" si="60"/>
        <v>1.6746663411458362E-2</v>
      </c>
      <c r="CW149">
        <v>2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2</v>
      </c>
      <c r="DG149">
        <v>3</v>
      </c>
      <c r="DH149">
        <v>7</v>
      </c>
      <c r="DI149">
        <v>1</v>
      </c>
      <c r="DJ149">
        <v>182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2</v>
      </c>
      <c r="DX149">
        <v>0</v>
      </c>
      <c r="DY149">
        <v>0</v>
      </c>
      <c r="DZ149">
        <v>0</v>
      </c>
      <c r="EA149">
        <v>1</v>
      </c>
      <c r="EB149">
        <v>0</v>
      </c>
      <c r="EC149">
        <v>0</v>
      </c>
      <c r="ED149">
        <v>0</v>
      </c>
      <c r="EE149" t="s">
        <v>692</v>
      </c>
      <c r="EF149">
        <v>93.75</v>
      </c>
      <c r="EG149">
        <v>94</v>
      </c>
      <c r="EH149">
        <v>95.660003662109375</v>
      </c>
      <c r="EI149">
        <v>93.370002746582045</v>
      </c>
      <c r="EJ149">
        <v>95.569999694824219</v>
      </c>
      <c r="EK149" s="2">
        <f t="shared" si="61"/>
        <v>2.6595744680850686E-3</v>
      </c>
      <c r="EL149" s="2">
        <f t="shared" si="62"/>
        <v>1.7353163271588867E-2</v>
      </c>
      <c r="EM149" s="2">
        <f t="shared" si="63"/>
        <v>6.7020984406165329E-3</v>
      </c>
      <c r="EN149" s="2">
        <f t="shared" si="64"/>
        <v>2.3019744221693395E-2</v>
      </c>
      <c r="EO149">
        <v>9</v>
      </c>
      <c r="EP149">
        <v>55</v>
      </c>
      <c r="EQ149">
        <v>97</v>
      </c>
      <c r="ER149">
        <v>29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3</v>
      </c>
      <c r="EY149">
        <v>1</v>
      </c>
      <c r="EZ149">
        <v>0</v>
      </c>
      <c r="FA149">
        <v>1</v>
      </c>
      <c r="FB149">
        <v>2</v>
      </c>
      <c r="FC149">
        <v>1</v>
      </c>
      <c r="FD149">
        <v>7</v>
      </c>
      <c r="FE149">
        <v>0</v>
      </c>
      <c r="FF149">
        <v>0</v>
      </c>
      <c r="FG149">
        <v>0</v>
      </c>
      <c r="FH149">
        <v>0</v>
      </c>
      <c r="FI149">
        <v>2</v>
      </c>
      <c r="FJ149">
        <v>2</v>
      </c>
      <c r="FK149">
        <v>0</v>
      </c>
      <c r="FL149">
        <v>0</v>
      </c>
      <c r="FM149">
        <v>1</v>
      </c>
      <c r="FN149">
        <v>1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 t="s">
        <v>596</v>
      </c>
      <c r="FX149">
        <v>95.569999694824219</v>
      </c>
      <c r="FY149">
        <v>95.760002136230469</v>
      </c>
      <c r="FZ149">
        <v>96.769996643066406</v>
      </c>
      <c r="GA149">
        <v>94.849998474121094</v>
      </c>
      <c r="GB149">
        <v>95.919998168945313</v>
      </c>
      <c r="GC149">
        <v>288</v>
      </c>
      <c r="GD149">
        <v>516</v>
      </c>
      <c r="GE149">
        <v>192</v>
      </c>
      <c r="GF149">
        <v>202</v>
      </c>
      <c r="GG149">
        <v>0</v>
      </c>
      <c r="GH149">
        <v>29</v>
      </c>
      <c r="GI149">
        <v>0</v>
      </c>
      <c r="GJ149">
        <v>29</v>
      </c>
      <c r="GK149">
        <v>0</v>
      </c>
      <c r="GL149">
        <v>389</v>
      </c>
      <c r="GM149">
        <v>0</v>
      </c>
      <c r="GN149">
        <v>184</v>
      </c>
      <c r="GO149">
        <v>2</v>
      </c>
      <c r="GP149">
        <v>1</v>
      </c>
      <c r="GQ149">
        <v>1</v>
      </c>
      <c r="GR149">
        <v>1</v>
      </c>
      <c r="GS149">
        <v>1</v>
      </c>
      <c r="GT149">
        <v>0</v>
      </c>
      <c r="GU149">
        <v>1</v>
      </c>
      <c r="GV149">
        <v>0</v>
      </c>
      <c r="GW149">
        <v>1.9</v>
      </c>
      <c r="GX149" t="s">
        <v>218</v>
      </c>
      <c r="GY149">
        <v>853524</v>
      </c>
      <c r="GZ149">
        <v>1076675</v>
      </c>
      <c r="HA149">
        <v>1.569</v>
      </c>
      <c r="HB149">
        <v>1.6779999999999999</v>
      </c>
      <c r="HC149">
        <v>1.25</v>
      </c>
      <c r="HD149">
        <v>1.29</v>
      </c>
      <c r="HE149">
        <v>6.8400000000000002E-2</v>
      </c>
      <c r="HF149" s="2">
        <f t="shared" si="65"/>
        <v>1.9841524349168971E-3</v>
      </c>
      <c r="HG149" s="2">
        <f t="shared" si="66"/>
        <v>1.043706253872545E-2</v>
      </c>
      <c r="HH149" s="2">
        <f t="shared" si="67"/>
        <v>9.5029620071935827E-3</v>
      </c>
      <c r="HI149" s="2">
        <f t="shared" si="68"/>
        <v>1.1155126305774199E-2</v>
      </c>
      <c r="HJ149" s="3">
        <f t="shared" si="69"/>
        <v>97.779991149902344</v>
      </c>
      <c r="HK149" t="str">
        <f t="shared" si="70"/>
        <v>PWR</v>
      </c>
    </row>
    <row r="150" spans="1:219" hidden="1" x14ac:dyDescent="0.25">
      <c r="A150">
        <v>141</v>
      </c>
      <c r="B150" t="s">
        <v>693</v>
      </c>
      <c r="C150">
        <v>9</v>
      </c>
      <c r="D150">
        <v>0</v>
      </c>
      <c r="E150">
        <v>6</v>
      </c>
      <c r="F150">
        <v>0</v>
      </c>
      <c r="G150" t="s">
        <v>218</v>
      </c>
      <c r="H150" t="s">
        <v>218</v>
      </c>
      <c r="I150">
        <v>6</v>
      </c>
      <c r="J150">
        <v>0</v>
      </c>
      <c r="K150" t="s">
        <v>218</v>
      </c>
      <c r="L150" t="s">
        <v>218</v>
      </c>
      <c r="M150">
        <v>56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39</v>
      </c>
      <c r="W150">
        <v>26</v>
      </c>
      <c r="X150">
        <v>25</v>
      </c>
      <c r="Y150">
        <v>16</v>
      </c>
      <c r="Z150">
        <v>47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1</v>
      </c>
      <c r="AN150">
        <v>0</v>
      </c>
      <c r="AO150">
        <v>2</v>
      </c>
      <c r="AP150">
        <v>0</v>
      </c>
      <c r="AQ150">
        <v>1</v>
      </c>
      <c r="AR150">
        <v>0</v>
      </c>
      <c r="AS150">
        <v>1</v>
      </c>
      <c r="AT150">
        <v>0</v>
      </c>
      <c r="AU150" t="s">
        <v>329</v>
      </c>
      <c r="AV150">
        <v>130.11000061035159</v>
      </c>
      <c r="AW150">
        <v>130.6000061035156</v>
      </c>
      <c r="AX150">
        <v>131.0899963378906</v>
      </c>
      <c r="AY150">
        <v>129.4700012207031</v>
      </c>
      <c r="AZ150">
        <v>131.0899963378906</v>
      </c>
      <c r="BA150" s="2">
        <f t="shared" si="53"/>
        <v>3.7519561275948243E-3</v>
      </c>
      <c r="BB150" s="2">
        <f t="shared" si="54"/>
        <v>3.7378156080806191E-3</v>
      </c>
      <c r="BC150" s="2">
        <f t="shared" si="55"/>
        <v>8.6524106432035452E-3</v>
      </c>
      <c r="BD150" s="2">
        <f t="shared" si="56"/>
        <v>1.2357885135734437E-2</v>
      </c>
      <c r="BE150">
        <v>21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17</v>
      </c>
      <c r="BO150">
        <v>16</v>
      </c>
      <c r="BP150">
        <v>30</v>
      </c>
      <c r="BQ150">
        <v>26</v>
      </c>
      <c r="BR150">
        <v>96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 t="s">
        <v>533</v>
      </c>
      <c r="CN150">
        <v>131.0899963378906</v>
      </c>
      <c r="CO150">
        <v>130.5</v>
      </c>
      <c r="CP150">
        <v>131.3999938964844</v>
      </c>
      <c r="CQ150">
        <v>128.16999816894531</v>
      </c>
      <c r="CR150">
        <v>129.3699951171875</v>
      </c>
      <c r="CS150" s="2">
        <f t="shared" si="57"/>
        <v>-4.5210447347938665E-3</v>
      </c>
      <c r="CT150" s="2">
        <f t="shared" si="58"/>
        <v>6.8492689367505299E-3</v>
      </c>
      <c r="CU150" s="2">
        <f t="shared" si="59"/>
        <v>1.7854420161338647E-2</v>
      </c>
      <c r="CV150" s="2">
        <f t="shared" si="60"/>
        <v>9.2756975615186921E-3</v>
      </c>
      <c r="CW150">
        <v>21</v>
      </c>
      <c r="CX150">
        <v>5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17</v>
      </c>
      <c r="DG150">
        <v>7</v>
      </c>
      <c r="DH150">
        <v>5</v>
      </c>
      <c r="DI150">
        <v>7</v>
      </c>
      <c r="DJ150">
        <v>147</v>
      </c>
      <c r="DK150">
        <v>0</v>
      </c>
      <c r="DL150">
        <v>0</v>
      </c>
      <c r="DM150">
        <v>0</v>
      </c>
      <c r="DN150">
        <v>0</v>
      </c>
      <c r="DO150">
        <v>5</v>
      </c>
      <c r="DP150">
        <v>0</v>
      </c>
      <c r="DQ150">
        <v>0</v>
      </c>
      <c r="DR150">
        <v>0</v>
      </c>
      <c r="DS150">
        <v>1</v>
      </c>
      <c r="DT150">
        <v>0</v>
      </c>
      <c r="DU150">
        <v>0</v>
      </c>
      <c r="DV150">
        <v>0</v>
      </c>
      <c r="DW150">
        <v>26</v>
      </c>
      <c r="DX150">
        <v>5</v>
      </c>
      <c r="DY150">
        <v>0</v>
      </c>
      <c r="DZ150">
        <v>0</v>
      </c>
      <c r="EA150">
        <v>1</v>
      </c>
      <c r="EB150">
        <v>1</v>
      </c>
      <c r="EC150">
        <v>0</v>
      </c>
      <c r="ED150">
        <v>0</v>
      </c>
      <c r="EE150" t="s">
        <v>694</v>
      </c>
      <c r="EF150">
        <v>129.3699951171875</v>
      </c>
      <c r="EG150">
        <v>129.4700012207031</v>
      </c>
      <c r="EH150">
        <v>130.66999816894531</v>
      </c>
      <c r="EI150">
        <v>129.2200012207031</v>
      </c>
      <c r="EJ150">
        <v>130.02000427246091</v>
      </c>
      <c r="EK150" s="2">
        <f t="shared" si="61"/>
        <v>7.7242683689415781E-4</v>
      </c>
      <c r="EL150" s="2">
        <f t="shared" si="62"/>
        <v>9.1834159719718089E-3</v>
      </c>
      <c r="EM150" s="2">
        <f t="shared" si="63"/>
        <v>1.9309492364476544E-3</v>
      </c>
      <c r="EN150" s="2">
        <f t="shared" si="64"/>
        <v>6.152922823178697E-3</v>
      </c>
      <c r="EO150">
        <v>136</v>
      </c>
      <c r="EP150">
        <v>20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49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 t="s">
        <v>346</v>
      </c>
      <c r="FX150">
        <v>130.02000427246091</v>
      </c>
      <c r="FY150">
        <v>131.11000061035159</v>
      </c>
      <c r="FZ150">
        <v>133.8999938964844</v>
      </c>
      <c r="GA150">
        <v>128.33000183105469</v>
      </c>
      <c r="GB150">
        <v>133.69000244140619</v>
      </c>
      <c r="GC150">
        <v>259</v>
      </c>
      <c r="GD150">
        <v>570</v>
      </c>
      <c r="GE150">
        <v>182</v>
      </c>
      <c r="GF150">
        <v>232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290</v>
      </c>
      <c r="GM150">
        <v>0</v>
      </c>
      <c r="GN150">
        <v>147</v>
      </c>
      <c r="GO150">
        <v>0</v>
      </c>
      <c r="GP150">
        <v>0</v>
      </c>
      <c r="GQ150">
        <v>0</v>
      </c>
      <c r="GR150">
        <v>0</v>
      </c>
      <c r="GS150">
        <v>1</v>
      </c>
      <c r="GT150">
        <v>0</v>
      </c>
      <c r="GU150">
        <v>0</v>
      </c>
      <c r="GV150">
        <v>0</v>
      </c>
      <c r="GW150">
        <v>2.2000000000000002</v>
      </c>
      <c r="GX150" t="s">
        <v>218</v>
      </c>
      <c r="GY150">
        <v>1154943</v>
      </c>
      <c r="GZ150">
        <v>1108512</v>
      </c>
      <c r="HA150">
        <v>1.51</v>
      </c>
      <c r="HB150">
        <v>1.722</v>
      </c>
      <c r="HC150">
        <v>1.27</v>
      </c>
      <c r="HD150">
        <v>3.12</v>
      </c>
      <c r="HE150">
        <v>0.21110001</v>
      </c>
      <c r="HF150" s="2">
        <f t="shared" si="65"/>
        <v>8.313601806242521E-3</v>
      </c>
      <c r="HG150" s="2">
        <f t="shared" si="66"/>
        <v>2.0836395917162687E-2</v>
      </c>
      <c r="HH150" s="2">
        <f t="shared" si="67"/>
        <v>2.1203560112541209E-2</v>
      </c>
      <c r="HI150" s="2">
        <f t="shared" si="68"/>
        <v>4.0092755721959805E-2</v>
      </c>
      <c r="HJ150" s="3">
        <f t="shared" si="69"/>
        <v>136.68998718261722</v>
      </c>
      <c r="HK150" t="str">
        <f t="shared" si="70"/>
        <v>DGX</v>
      </c>
    </row>
    <row r="151" spans="1:219" hidden="1" x14ac:dyDescent="0.25">
      <c r="A151">
        <v>142</v>
      </c>
      <c r="B151" t="s">
        <v>695</v>
      </c>
      <c r="C151">
        <v>9</v>
      </c>
      <c r="D151">
        <v>0</v>
      </c>
      <c r="E151">
        <v>6</v>
      </c>
      <c r="F151">
        <v>0</v>
      </c>
      <c r="G151" t="s">
        <v>218</v>
      </c>
      <c r="H151" t="s">
        <v>218</v>
      </c>
      <c r="I151">
        <v>6</v>
      </c>
      <c r="J151">
        <v>0</v>
      </c>
      <c r="K151" t="s">
        <v>218</v>
      </c>
      <c r="L151" t="s">
        <v>218</v>
      </c>
      <c r="M151">
        <v>4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15</v>
      </c>
      <c r="W151">
        <v>14</v>
      </c>
      <c r="X151">
        <v>8</v>
      </c>
      <c r="Y151">
        <v>23</v>
      </c>
      <c r="Z151">
        <v>77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2</v>
      </c>
      <c r="AN151">
        <v>0</v>
      </c>
      <c r="AO151">
        <v>1</v>
      </c>
      <c r="AP151">
        <v>0</v>
      </c>
      <c r="AQ151">
        <v>1</v>
      </c>
      <c r="AR151">
        <v>0</v>
      </c>
      <c r="AS151">
        <v>1</v>
      </c>
      <c r="AT151">
        <v>0</v>
      </c>
      <c r="AU151" t="s">
        <v>696</v>
      </c>
      <c r="AV151">
        <v>213.30000305175781</v>
      </c>
      <c r="AW151">
        <v>212.00999450683599</v>
      </c>
      <c r="AX151">
        <v>213.58000183105469</v>
      </c>
      <c r="AY151">
        <v>208.05999755859369</v>
      </c>
      <c r="AZ151">
        <v>212.03999328613281</v>
      </c>
      <c r="BA151" s="2">
        <f t="shared" si="53"/>
        <v>-6.0846591120506943E-3</v>
      </c>
      <c r="BB151" s="2">
        <f t="shared" si="54"/>
        <v>7.3509097797489487E-3</v>
      </c>
      <c r="BC151" s="2">
        <f t="shared" si="55"/>
        <v>1.8631182729995976E-2</v>
      </c>
      <c r="BD151" s="2">
        <f t="shared" si="56"/>
        <v>1.8770023833043603E-2</v>
      </c>
      <c r="BE151">
        <v>12</v>
      </c>
      <c r="BF151">
        <v>2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6</v>
      </c>
      <c r="BO151">
        <v>6</v>
      </c>
      <c r="BP151">
        <v>9</v>
      </c>
      <c r="BQ151">
        <v>9</v>
      </c>
      <c r="BR151">
        <v>106</v>
      </c>
      <c r="BS151">
        <v>0</v>
      </c>
      <c r="BT151">
        <v>0</v>
      </c>
      <c r="BU151">
        <v>0</v>
      </c>
      <c r="BV151">
        <v>0</v>
      </c>
      <c r="BW151">
        <v>2</v>
      </c>
      <c r="BX151">
        <v>0</v>
      </c>
      <c r="BY151">
        <v>0</v>
      </c>
      <c r="BZ151">
        <v>0</v>
      </c>
      <c r="CA151">
        <v>1</v>
      </c>
      <c r="CB151">
        <v>0</v>
      </c>
      <c r="CC151">
        <v>0</v>
      </c>
      <c r="CD151">
        <v>0</v>
      </c>
      <c r="CE151">
        <v>13</v>
      </c>
      <c r="CF151">
        <v>2</v>
      </c>
      <c r="CG151">
        <v>0</v>
      </c>
      <c r="CH151">
        <v>0</v>
      </c>
      <c r="CI151">
        <v>1</v>
      </c>
      <c r="CJ151">
        <v>1</v>
      </c>
      <c r="CK151">
        <v>1</v>
      </c>
      <c r="CL151">
        <v>0</v>
      </c>
      <c r="CM151" t="s">
        <v>248</v>
      </c>
      <c r="CN151">
        <v>212.03999328613281</v>
      </c>
      <c r="CO151">
        <v>211.0299987792969</v>
      </c>
      <c r="CP151">
        <v>214.46000671386719</v>
      </c>
      <c r="CQ151">
        <v>208.16999816894531</v>
      </c>
      <c r="CR151">
        <v>211.99000549316409</v>
      </c>
      <c r="CS151" s="2">
        <f t="shared" si="57"/>
        <v>-4.7860233742984537E-3</v>
      </c>
      <c r="CT151" s="2">
        <f t="shared" si="58"/>
        <v>1.5993694988299612E-2</v>
      </c>
      <c r="CU151" s="2">
        <f t="shared" si="59"/>
        <v>1.3552578433849494E-2</v>
      </c>
      <c r="CV151" s="2">
        <f t="shared" si="60"/>
        <v>1.8019751994119204E-2</v>
      </c>
      <c r="CW151">
        <v>22</v>
      </c>
      <c r="CX151">
        <v>9</v>
      </c>
      <c r="CY151">
        <v>9</v>
      </c>
      <c r="CZ151">
        <v>3</v>
      </c>
      <c r="DA151">
        <v>0</v>
      </c>
      <c r="DB151">
        <v>1</v>
      </c>
      <c r="DC151">
        <v>12</v>
      </c>
      <c r="DD151">
        <v>0</v>
      </c>
      <c r="DE151">
        <v>0</v>
      </c>
      <c r="DF151">
        <v>11</v>
      </c>
      <c r="DG151">
        <v>13</v>
      </c>
      <c r="DH151">
        <v>24</v>
      </c>
      <c r="DI151">
        <v>25</v>
      </c>
      <c r="DJ151">
        <v>37</v>
      </c>
      <c r="DK151">
        <v>0</v>
      </c>
      <c r="DL151">
        <v>0</v>
      </c>
      <c r="DM151">
        <v>0</v>
      </c>
      <c r="DN151">
        <v>0</v>
      </c>
      <c r="DO151">
        <v>20</v>
      </c>
      <c r="DP151">
        <v>12</v>
      </c>
      <c r="DQ151">
        <v>0</v>
      </c>
      <c r="DR151">
        <v>0</v>
      </c>
      <c r="DS151">
        <v>1</v>
      </c>
      <c r="DT151">
        <v>1</v>
      </c>
      <c r="DU151">
        <v>1</v>
      </c>
      <c r="DV151">
        <v>0</v>
      </c>
      <c r="DW151">
        <v>23</v>
      </c>
      <c r="DX151">
        <v>20</v>
      </c>
      <c r="DY151">
        <v>8</v>
      </c>
      <c r="DZ151">
        <v>0</v>
      </c>
      <c r="EA151">
        <v>1</v>
      </c>
      <c r="EB151">
        <v>1</v>
      </c>
      <c r="EC151">
        <v>1</v>
      </c>
      <c r="ED151">
        <v>1</v>
      </c>
      <c r="EE151" t="s">
        <v>510</v>
      </c>
      <c r="EF151">
        <v>211.99000549316409</v>
      </c>
      <c r="EG151">
        <v>211.07000732421881</v>
      </c>
      <c r="EH151">
        <v>217.86000061035159</v>
      </c>
      <c r="EI151">
        <v>210.2200012207031</v>
      </c>
      <c r="EJ151">
        <v>217.58999633789071</v>
      </c>
      <c r="EK151" s="2">
        <f t="shared" si="61"/>
        <v>-4.3587347184392833E-3</v>
      </c>
      <c r="EL151" s="2">
        <f t="shared" si="62"/>
        <v>3.1166773465115649E-2</v>
      </c>
      <c r="EM151" s="2">
        <f t="shared" si="63"/>
        <v>4.0271287914915854E-3</v>
      </c>
      <c r="EN151" s="2">
        <f t="shared" si="64"/>
        <v>3.3871019997366525E-2</v>
      </c>
      <c r="EO151">
        <v>5</v>
      </c>
      <c r="EP151">
        <v>3</v>
      </c>
      <c r="EQ151">
        <v>20</v>
      </c>
      <c r="ER151">
        <v>37</v>
      </c>
      <c r="ES151">
        <v>88</v>
      </c>
      <c r="ET151">
        <v>0</v>
      </c>
      <c r="EU151">
        <v>0</v>
      </c>
      <c r="EV151">
        <v>0</v>
      </c>
      <c r="EW151">
        <v>0</v>
      </c>
      <c r="EX151">
        <v>4</v>
      </c>
      <c r="EY151">
        <v>0</v>
      </c>
      <c r="EZ151">
        <v>2</v>
      </c>
      <c r="FA151">
        <v>1</v>
      </c>
      <c r="FB151">
        <v>0</v>
      </c>
      <c r="FC151">
        <v>1</v>
      </c>
      <c r="FD151">
        <v>7</v>
      </c>
      <c r="FE151">
        <v>1</v>
      </c>
      <c r="FF151">
        <v>7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 t="s">
        <v>697</v>
      </c>
      <c r="FX151">
        <v>217.58999633789071</v>
      </c>
      <c r="FY151">
        <v>218.03999328613281</v>
      </c>
      <c r="FZ151">
        <v>221.25999450683591</v>
      </c>
      <c r="GA151">
        <v>214.8800048828125</v>
      </c>
      <c r="GB151">
        <v>216.32000732421881</v>
      </c>
      <c r="GC151">
        <v>214</v>
      </c>
      <c r="GD151">
        <v>390</v>
      </c>
      <c r="GE151">
        <v>196</v>
      </c>
      <c r="GF151">
        <v>117</v>
      </c>
      <c r="GG151">
        <v>0</v>
      </c>
      <c r="GH151">
        <v>128</v>
      </c>
      <c r="GI151">
        <v>0</v>
      </c>
      <c r="GJ151">
        <v>128</v>
      </c>
      <c r="GK151">
        <v>7</v>
      </c>
      <c r="GL151">
        <v>220</v>
      </c>
      <c r="GM151">
        <v>7</v>
      </c>
      <c r="GN151">
        <v>37</v>
      </c>
      <c r="GO151">
        <v>1</v>
      </c>
      <c r="GP151">
        <v>1</v>
      </c>
      <c r="GQ151">
        <v>0</v>
      </c>
      <c r="GR151">
        <v>0</v>
      </c>
      <c r="GS151">
        <v>3</v>
      </c>
      <c r="GT151">
        <v>1</v>
      </c>
      <c r="GU151">
        <v>1</v>
      </c>
      <c r="GV151">
        <v>1</v>
      </c>
      <c r="GW151">
        <v>1.7</v>
      </c>
      <c r="GX151" t="s">
        <v>218</v>
      </c>
      <c r="GY151">
        <v>298307</v>
      </c>
      <c r="GZ151">
        <v>229712</v>
      </c>
      <c r="HA151">
        <v>2.4729999999999999</v>
      </c>
      <c r="HB151">
        <v>2.8290000000000002</v>
      </c>
      <c r="HC151">
        <v>3.32</v>
      </c>
      <c r="HD151">
        <v>3.13</v>
      </c>
      <c r="HE151">
        <v>0</v>
      </c>
      <c r="HF151" s="2">
        <f t="shared" si="65"/>
        <v>2.0638275642008708E-3</v>
      </c>
      <c r="HG151" s="2">
        <f t="shared" si="66"/>
        <v>1.45530204313713E-2</v>
      </c>
      <c r="HH151" s="2">
        <f t="shared" si="67"/>
        <v>1.4492700883426801E-2</v>
      </c>
      <c r="HI151" s="2">
        <f t="shared" si="68"/>
        <v>6.6568157944264517E-3</v>
      </c>
      <c r="HJ151" s="3">
        <f t="shared" si="69"/>
        <v>224.47999572753901</v>
      </c>
      <c r="HK151" t="str">
        <f t="shared" si="70"/>
        <v>RGEN</v>
      </c>
    </row>
    <row r="152" spans="1:219" hidden="1" x14ac:dyDescent="0.25">
      <c r="A152">
        <v>143</v>
      </c>
      <c r="B152" t="s">
        <v>698</v>
      </c>
      <c r="C152">
        <v>10</v>
      </c>
      <c r="D152">
        <v>0</v>
      </c>
      <c r="E152">
        <v>6</v>
      </c>
      <c r="F152">
        <v>0</v>
      </c>
      <c r="G152" t="s">
        <v>218</v>
      </c>
      <c r="H152" t="s">
        <v>218</v>
      </c>
      <c r="I152">
        <v>6</v>
      </c>
      <c r="J152">
        <v>0</v>
      </c>
      <c r="K152" t="s">
        <v>218</v>
      </c>
      <c r="L152" t="s">
        <v>218</v>
      </c>
      <c r="M152">
        <v>11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13</v>
      </c>
      <c r="W152">
        <v>52</v>
      </c>
      <c r="X152">
        <v>76</v>
      </c>
      <c r="Y152">
        <v>37</v>
      </c>
      <c r="Z152">
        <v>11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 t="s">
        <v>463</v>
      </c>
      <c r="AV152">
        <v>104.3199996948242</v>
      </c>
      <c r="AW152">
        <v>104.129997253418</v>
      </c>
      <c r="AX152">
        <v>104.8300018310547</v>
      </c>
      <c r="AY152">
        <v>103.55999755859381</v>
      </c>
      <c r="AZ152">
        <v>104.6699981689453</v>
      </c>
      <c r="BA152" s="2">
        <f t="shared" si="53"/>
        <v>-1.8246657679612532E-3</v>
      </c>
      <c r="BB152" s="2">
        <f t="shared" si="54"/>
        <v>6.6775213718381909E-3</v>
      </c>
      <c r="BC152" s="2">
        <f t="shared" si="55"/>
        <v>5.4739240359048535E-3</v>
      </c>
      <c r="BD152" s="2">
        <f t="shared" si="56"/>
        <v>1.0604763826974284E-2</v>
      </c>
      <c r="BE152">
        <v>122</v>
      </c>
      <c r="BF152">
        <v>53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6</v>
      </c>
      <c r="BO152">
        <v>1</v>
      </c>
      <c r="BP152">
        <v>7</v>
      </c>
      <c r="BQ152">
        <v>7</v>
      </c>
      <c r="BR152">
        <v>1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1</v>
      </c>
      <c r="BZ152">
        <v>0</v>
      </c>
      <c r="CA152">
        <v>0</v>
      </c>
      <c r="CB152">
        <v>0</v>
      </c>
      <c r="CC152">
        <v>1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 t="s">
        <v>366</v>
      </c>
      <c r="CN152">
        <v>104.6699981689453</v>
      </c>
      <c r="CO152">
        <v>104.6800003051758</v>
      </c>
      <c r="CP152">
        <v>105.8000030517578</v>
      </c>
      <c r="CQ152">
        <v>104.6800003051758</v>
      </c>
      <c r="CR152">
        <v>105.0100021362305</v>
      </c>
      <c r="CS152" s="2">
        <f t="shared" si="57"/>
        <v>9.5549638912229007E-5</v>
      </c>
      <c r="CT152" s="2">
        <f t="shared" si="58"/>
        <v>1.0586036996937498E-2</v>
      </c>
      <c r="CU152" s="2">
        <f t="shared" si="59"/>
        <v>0</v>
      </c>
      <c r="CV152" s="2">
        <f t="shared" si="60"/>
        <v>3.1425752246589944E-3</v>
      </c>
      <c r="CW152">
        <v>78</v>
      </c>
      <c r="CX152">
        <v>114</v>
      </c>
      <c r="CY152">
        <v>3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 t="s">
        <v>679</v>
      </c>
      <c r="EF152">
        <v>105.0100021362305</v>
      </c>
      <c r="EG152">
        <v>105.5</v>
      </c>
      <c r="EH152">
        <v>106.19000244140619</v>
      </c>
      <c r="EI152">
        <v>105</v>
      </c>
      <c r="EJ152">
        <v>105.88999938964839</v>
      </c>
      <c r="EK152" s="2">
        <f t="shared" si="61"/>
        <v>4.644529514402862E-3</v>
      </c>
      <c r="EL152" s="2">
        <f t="shared" si="62"/>
        <v>6.4978098271250007E-3</v>
      </c>
      <c r="EM152" s="2">
        <f t="shared" si="63"/>
        <v>4.7393364928910442E-3</v>
      </c>
      <c r="EN152" s="2">
        <f t="shared" si="64"/>
        <v>8.4049428159256312E-3</v>
      </c>
      <c r="EO152">
        <v>130</v>
      </c>
      <c r="EP152">
        <v>56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5</v>
      </c>
      <c r="EY152">
        <v>2</v>
      </c>
      <c r="EZ152">
        <v>1</v>
      </c>
      <c r="FA152">
        <v>1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 t="s">
        <v>276</v>
      </c>
      <c r="FX152">
        <v>105.88999938964839</v>
      </c>
      <c r="FY152">
        <v>105.8000030517578</v>
      </c>
      <c r="FZ152">
        <v>106.3399963378906</v>
      </c>
      <c r="GA152">
        <v>105.1800003051758</v>
      </c>
      <c r="GB152">
        <v>105.61000061035161</v>
      </c>
      <c r="GC152">
        <v>567</v>
      </c>
      <c r="GD152">
        <v>220</v>
      </c>
      <c r="GE152">
        <v>381</v>
      </c>
      <c r="GF152">
        <v>9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12</v>
      </c>
      <c r="GM152">
        <v>0</v>
      </c>
      <c r="GN152">
        <v>0</v>
      </c>
      <c r="GO152">
        <v>1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2.2000000000000002</v>
      </c>
      <c r="GX152" t="s">
        <v>218</v>
      </c>
      <c r="GY152">
        <v>739553</v>
      </c>
      <c r="GZ152">
        <v>981200</v>
      </c>
      <c r="HA152">
        <v>0.59899999999999998</v>
      </c>
      <c r="HB152">
        <v>0.66700000000000004</v>
      </c>
      <c r="HC152">
        <v>3.38</v>
      </c>
      <c r="HD152">
        <v>1.22</v>
      </c>
      <c r="HE152">
        <v>0.54969999999999997</v>
      </c>
      <c r="HF152" s="2">
        <f t="shared" si="65"/>
        <v>-8.506269876624728E-4</v>
      </c>
      <c r="HG152" s="2">
        <f t="shared" si="66"/>
        <v>5.0779885718351681E-3</v>
      </c>
      <c r="HH152" s="2">
        <f t="shared" si="67"/>
        <v>5.8601392126491625E-3</v>
      </c>
      <c r="HI152" s="2">
        <f t="shared" si="68"/>
        <v>4.0715869964085272E-3</v>
      </c>
      <c r="HJ152" s="3">
        <f t="shared" si="69"/>
        <v>106.87998962402339</v>
      </c>
      <c r="HK152" t="str">
        <f t="shared" si="70"/>
        <v>RSG</v>
      </c>
    </row>
    <row r="153" spans="1:219" hidden="1" x14ac:dyDescent="0.25">
      <c r="A153">
        <v>144</v>
      </c>
      <c r="B153" t="s">
        <v>699</v>
      </c>
      <c r="C153">
        <v>9</v>
      </c>
      <c r="D153">
        <v>1</v>
      </c>
      <c r="E153">
        <v>6</v>
      </c>
      <c r="F153">
        <v>0</v>
      </c>
      <c r="G153" t="s">
        <v>218</v>
      </c>
      <c r="H153" t="s">
        <v>218</v>
      </c>
      <c r="I153">
        <v>6</v>
      </c>
      <c r="J153">
        <v>0</v>
      </c>
      <c r="K153" t="s">
        <v>218</v>
      </c>
      <c r="L153" t="s">
        <v>218</v>
      </c>
      <c r="M153">
        <v>85</v>
      </c>
      <c r="N153">
        <v>69</v>
      </c>
      <c r="O153">
        <v>4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20</v>
      </c>
      <c r="W153">
        <v>4</v>
      </c>
      <c r="X153">
        <v>2</v>
      </c>
      <c r="Y153">
        <v>1</v>
      </c>
      <c r="Z153">
        <v>1</v>
      </c>
      <c r="AA153">
        <v>1</v>
      </c>
      <c r="AB153">
        <v>0</v>
      </c>
      <c r="AC153">
        <v>0</v>
      </c>
      <c r="AD153">
        <v>0</v>
      </c>
      <c r="AE153">
        <v>1</v>
      </c>
      <c r="AF153">
        <v>0</v>
      </c>
      <c r="AG153">
        <v>1</v>
      </c>
      <c r="AH153">
        <v>0</v>
      </c>
      <c r="AI153">
        <v>1</v>
      </c>
      <c r="AJ153">
        <v>0</v>
      </c>
      <c r="AK153">
        <v>1</v>
      </c>
      <c r="AL153">
        <v>1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 t="s">
        <v>520</v>
      </c>
      <c r="AV153">
        <v>207.50999450683599</v>
      </c>
      <c r="AW153">
        <v>206.6300048828125</v>
      </c>
      <c r="AX153">
        <v>207</v>
      </c>
      <c r="AY153">
        <v>204.6000061035156</v>
      </c>
      <c r="AZ153">
        <v>205.66000366210929</v>
      </c>
      <c r="BA153" s="2">
        <f t="shared" si="53"/>
        <v>-4.2587697973610616E-3</v>
      </c>
      <c r="BB153" s="2">
        <f t="shared" si="54"/>
        <v>1.7874160250603843E-3</v>
      </c>
      <c r="BC153" s="2">
        <f t="shared" si="55"/>
        <v>9.824317530497062E-3</v>
      </c>
      <c r="BD153" s="2">
        <f t="shared" si="56"/>
        <v>5.1541259346431501E-3</v>
      </c>
      <c r="BE153">
        <v>1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2</v>
      </c>
      <c r="BO153">
        <v>3</v>
      </c>
      <c r="BP153">
        <v>11</v>
      </c>
      <c r="BQ153">
        <v>17</v>
      </c>
      <c r="BR153">
        <v>120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 t="s">
        <v>664</v>
      </c>
      <c r="CN153">
        <v>205.66000366210929</v>
      </c>
      <c r="CO153">
        <v>206.05000305175781</v>
      </c>
      <c r="CP153">
        <v>207.3800048828125</v>
      </c>
      <c r="CQ153">
        <v>204.88999938964841</v>
      </c>
      <c r="CR153">
        <v>205.69999694824219</v>
      </c>
      <c r="CS153" s="2">
        <f t="shared" si="57"/>
        <v>1.892741489310068E-3</v>
      </c>
      <c r="CT153" s="2">
        <f t="shared" si="58"/>
        <v>6.4133561565217212E-3</v>
      </c>
      <c r="CU153" s="2">
        <f t="shared" si="59"/>
        <v>5.6297192182910294E-3</v>
      </c>
      <c r="CV153" s="2">
        <f t="shared" si="60"/>
        <v>3.9377616461393483E-3</v>
      </c>
      <c r="CW153">
        <v>56</v>
      </c>
      <c r="CX153">
        <v>5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42</v>
      </c>
      <c r="DG153">
        <v>43</v>
      </c>
      <c r="DH153">
        <v>28</v>
      </c>
      <c r="DI153">
        <v>10</v>
      </c>
      <c r="DJ153">
        <v>2</v>
      </c>
      <c r="DK153">
        <v>0</v>
      </c>
      <c r="DL153">
        <v>0</v>
      </c>
      <c r="DM153">
        <v>0</v>
      </c>
      <c r="DN153">
        <v>0</v>
      </c>
      <c r="DO153">
        <v>5</v>
      </c>
      <c r="DP153">
        <v>0</v>
      </c>
      <c r="DQ153">
        <v>0</v>
      </c>
      <c r="DR153">
        <v>0</v>
      </c>
      <c r="DS153">
        <v>1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 t="s">
        <v>700</v>
      </c>
      <c r="EF153">
        <v>205.69999694824219</v>
      </c>
      <c r="EG153">
        <v>206.8800048828125</v>
      </c>
      <c r="EH153">
        <v>208.99000549316409</v>
      </c>
      <c r="EI153">
        <v>206.38999938964841</v>
      </c>
      <c r="EJ153">
        <v>208.50999450683599</v>
      </c>
      <c r="EK153" s="2">
        <f t="shared" si="61"/>
        <v>5.7038278553731558E-3</v>
      </c>
      <c r="EL153" s="2">
        <f t="shared" si="62"/>
        <v>1.0096179505677871E-2</v>
      </c>
      <c r="EM153" s="2">
        <f t="shared" si="63"/>
        <v>2.3685493116729628E-3</v>
      </c>
      <c r="EN153" s="2">
        <f t="shared" si="64"/>
        <v>1.0167354913618198E-2</v>
      </c>
      <c r="EO153">
        <v>21</v>
      </c>
      <c r="EP153">
        <v>131</v>
      </c>
      <c r="EQ153">
        <v>1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1</v>
      </c>
      <c r="EY153">
        <v>1</v>
      </c>
      <c r="EZ153">
        <v>0</v>
      </c>
      <c r="FA153">
        <v>0</v>
      </c>
      <c r="FB153">
        <v>0</v>
      </c>
      <c r="FC153">
        <v>1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 t="s">
        <v>701</v>
      </c>
      <c r="FX153">
        <v>208.50999450683599</v>
      </c>
      <c r="FY153">
        <v>208.3800048828125</v>
      </c>
      <c r="FZ153">
        <v>209.8699951171875</v>
      </c>
      <c r="GA153">
        <v>207.32000732421881</v>
      </c>
      <c r="GB153">
        <v>208.2200012207031</v>
      </c>
      <c r="GC153">
        <v>373</v>
      </c>
      <c r="GD153">
        <v>308</v>
      </c>
      <c r="GE153">
        <v>214</v>
      </c>
      <c r="GF153">
        <v>127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123</v>
      </c>
      <c r="GM153">
        <v>0</v>
      </c>
      <c r="GN153">
        <v>2</v>
      </c>
      <c r="GO153">
        <v>1</v>
      </c>
      <c r="GP153">
        <v>0</v>
      </c>
      <c r="GQ153">
        <v>1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2.6</v>
      </c>
      <c r="GX153" t="s">
        <v>243</v>
      </c>
      <c r="GY153">
        <v>267382</v>
      </c>
      <c r="GZ153">
        <v>528087</v>
      </c>
      <c r="HA153">
        <v>1.3420000000000001</v>
      </c>
      <c r="HB153">
        <v>2.5139999999999998</v>
      </c>
      <c r="HC153">
        <v>1.6</v>
      </c>
      <c r="HD153">
        <v>1.39</v>
      </c>
      <c r="HE153">
        <v>0.32569998999999999</v>
      </c>
      <c r="HF153" s="2">
        <f t="shared" si="65"/>
        <v>-6.2381044715209555E-4</v>
      </c>
      <c r="HG153" s="2">
        <f t="shared" si="66"/>
        <v>7.0995867396052015E-3</v>
      </c>
      <c r="HH153" s="2">
        <f t="shared" si="67"/>
        <v>5.0868487079160918E-3</v>
      </c>
      <c r="HI153" s="2">
        <f t="shared" si="68"/>
        <v>4.3223220209779312E-3</v>
      </c>
      <c r="HJ153" s="3">
        <f t="shared" si="69"/>
        <v>211.3599853515625</v>
      </c>
      <c r="HK153" t="str">
        <f t="shared" si="70"/>
        <v>RMD</v>
      </c>
    </row>
    <row r="154" spans="1:219" hidden="1" x14ac:dyDescent="0.25">
      <c r="A154">
        <v>145</v>
      </c>
      <c r="B154" t="s">
        <v>702</v>
      </c>
      <c r="C154">
        <v>9</v>
      </c>
      <c r="D154">
        <v>0</v>
      </c>
      <c r="E154">
        <v>6</v>
      </c>
      <c r="F154">
        <v>0</v>
      </c>
      <c r="G154" t="s">
        <v>218</v>
      </c>
      <c r="H154" t="s">
        <v>218</v>
      </c>
      <c r="I154">
        <v>6</v>
      </c>
      <c r="J154">
        <v>0</v>
      </c>
      <c r="K154" t="s">
        <v>218</v>
      </c>
      <c r="L154" t="s">
        <v>218</v>
      </c>
      <c r="M154">
        <v>2</v>
      </c>
      <c r="N154">
        <v>1</v>
      </c>
      <c r="O154">
        <v>7</v>
      </c>
      <c r="P154">
        <v>8</v>
      </c>
      <c r="Q154">
        <v>168</v>
      </c>
      <c r="R154">
        <v>0</v>
      </c>
      <c r="S154">
        <v>0</v>
      </c>
      <c r="T154">
        <v>0</v>
      </c>
      <c r="U154">
        <v>0</v>
      </c>
      <c r="V154">
        <v>1</v>
      </c>
      <c r="W154">
        <v>0</v>
      </c>
      <c r="X154">
        <v>1</v>
      </c>
      <c r="Y154">
        <v>0</v>
      </c>
      <c r="Z154">
        <v>1</v>
      </c>
      <c r="AA154">
        <v>1</v>
      </c>
      <c r="AB154">
        <v>3</v>
      </c>
      <c r="AC154">
        <v>1</v>
      </c>
      <c r="AD154">
        <v>3</v>
      </c>
      <c r="AE154">
        <v>0</v>
      </c>
      <c r="AF154">
        <v>0</v>
      </c>
      <c r="AG154">
        <v>1</v>
      </c>
      <c r="AH154">
        <v>1</v>
      </c>
      <c r="AI154">
        <v>0</v>
      </c>
      <c r="AJ154">
        <v>0</v>
      </c>
      <c r="AK154">
        <v>1</v>
      </c>
      <c r="AL154">
        <v>1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 t="s">
        <v>703</v>
      </c>
      <c r="AV154">
        <v>634.5</v>
      </c>
      <c r="AW154">
        <v>629.1199951171875</v>
      </c>
      <c r="AX154">
        <v>643.969970703125</v>
      </c>
      <c r="AY154">
        <v>624.75</v>
      </c>
      <c r="AZ154">
        <v>641.44000244140625</v>
      </c>
      <c r="BA154" s="2">
        <f t="shared" si="53"/>
        <v>-8.5516354981061138E-3</v>
      </c>
      <c r="BB154" s="2">
        <f t="shared" si="54"/>
        <v>2.3060043575826028E-2</v>
      </c>
      <c r="BC154" s="2">
        <f t="shared" si="55"/>
        <v>6.9462028724320835E-3</v>
      </c>
      <c r="BD154" s="2">
        <f t="shared" si="56"/>
        <v>2.6019584649978E-2</v>
      </c>
      <c r="BE154">
        <v>38</v>
      </c>
      <c r="BF154">
        <v>19</v>
      </c>
      <c r="BG154">
        <v>22</v>
      </c>
      <c r="BH154">
        <v>53</v>
      </c>
      <c r="BI154">
        <v>31</v>
      </c>
      <c r="BJ154">
        <v>0</v>
      </c>
      <c r="BK154">
        <v>0</v>
      </c>
      <c r="BL154">
        <v>0</v>
      </c>
      <c r="BM154">
        <v>0</v>
      </c>
      <c r="BN154">
        <v>21</v>
      </c>
      <c r="BO154">
        <v>8</v>
      </c>
      <c r="BP154">
        <v>7</v>
      </c>
      <c r="BQ154">
        <v>3</v>
      </c>
      <c r="BR154">
        <v>3</v>
      </c>
      <c r="BS154">
        <v>1</v>
      </c>
      <c r="BT154">
        <v>42</v>
      </c>
      <c r="BU154">
        <v>1</v>
      </c>
      <c r="BV154">
        <v>42</v>
      </c>
      <c r="BW154">
        <v>14</v>
      </c>
      <c r="BX154">
        <v>0</v>
      </c>
      <c r="BY154">
        <v>3</v>
      </c>
      <c r="BZ154">
        <v>3</v>
      </c>
      <c r="CA154">
        <v>3</v>
      </c>
      <c r="CB154">
        <v>0</v>
      </c>
      <c r="CC154">
        <v>3</v>
      </c>
      <c r="CD154">
        <v>1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 t="s">
        <v>658</v>
      </c>
      <c r="CN154">
        <v>641.44000244140625</v>
      </c>
      <c r="CO154">
        <v>641.719970703125</v>
      </c>
      <c r="CP154">
        <v>641.739990234375</v>
      </c>
      <c r="CQ154">
        <v>614.54998779296875</v>
      </c>
      <c r="CR154">
        <v>636</v>
      </c>
      <c r="CS154" s="2">
        <f t="shared" si="57"/>
        <v>4.3627793196465703E-4</v>
      </c>
      <c r="CT154" s="2">
        <f t="shared" si="58"/>
        <v>3.1195704731867835E-5</v>
      </c>
      <c r="CU154" s="2">
        <f t="shared" si="59"/>
        <v>4.233931333068286E-2</v>
      </c>
      <c r="CV154" s="2">
        <f t="shared" si="60"/>
        <v>3.372643428778499E-2</v>
      </c>
      <c r="CW154">
        <v>1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1</v>
      </c>
      <c r="DI154">
        <v>0</v>
      </c>
      <c r="DJ154">
        <v>172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2</v>
      </c>
      <c r="DX154">
        <v>0</v>
      </c>
      <c r="DY154">
        <v>0</v>
      </c>
      <c r="DZ154">
        <v>0</v>
      </c>
      <c r="EA154">
        <v>1</v>
      </c>
      <c r="EB154">
        <v>0</v>
      </c>
      <c r="EC154">
        <v>0</v>
      </c>
      <c r="ED154">
        <v>0</v>
      </c>
      <c r="EE154" t="s">
        <v>506</v>
      </c>
      <c r="EF154">
        <v>636</v>
      </c>
      <c r="EG154">
        <v>634.92999267578125</v>
      </c>
      <c r="EH154">
        <v>663.21002197265625</v>
      </c>
      <c r="EI154">
        <v>629.010009765625</v>
      </c>
      <c r="EJ154">
        <v>657</v>
      </c>
      <c r="EK154" s="2">
        <f t="shared" si="61"/>
        <v>-1.6852366978434841E-3</v>
      </c>
      <c r="EL154" s="2">
        <f t="shared" si="62"/>
        <v>4.2641136834390303E-2</v>
      </c>
      <c r="EM154" s="2">
        <f t="shared" si="63"/>
        <v>9.3238356644764764E-3</v>
      </c>
      <c r="EN154" s="2">
        <f t="shared" si="64"/>
        <v>4.2602724862062402E-2</v>
      </c>
      <c r="EO154">
        <v>2</v>
      </c>
      <c r="EP154">
        <v>0</v>
      </c>
      <c r="EQ154">
        <v>6</v>
      </c>
      <c r="ER154">
        <v>2</v>
      </c>
      <c r="ES154">
        <v>171</v>
      </c>
      <c r="ET154">
        <v>0</v>
      </c>
      <c r="EU154">
        <v>0</v>
      </c>
      <c r="EV154">
        <v>0</v>
      </c>
      <c r="EW154">
        <v>0</v>
      </c>
      <c r="EX154">
        <v>2</v>
      </c>
      <c r="EY154">
        <v>0</v>
      </c>
      <c r="EZ154">
        <v>0</v>
      </c>
      <c r="FA154">
        <v>1</v>
      </c>
      <c r="FB154">
        <v>0</v>
      </c>
      <c r="FC154">
        <v>1</v>
      </c>
      <c r="FD154">
        <v>3</v>
      </c>
      <c r="FE154">
        <v>1</v>
      </c>
      <c r="FF154">
        <v>3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 t="s">
        <v>704</v>
      </c>
      <c r="FX154">
        <v>657</v>
      </c>
      <c r="FY154">
        <v>659.75</v>
      </c>
      <c r="FZ154">
        <v>672.989990234375</v>
      </c>
      <c r="GA154">
        <v>646.42999267578125</v>
      </c>
      <c r="GB154">
        <v>654.3599853515625</v>
      </c>
      <c r="GC154">
        <v>531</v>
      </c>
      <c r="GD154">
        <v>221</v>
      </c>
      <c r="GE154">
        <v>182</v>
      </c>
      <c r="GF154">
        <v>176</v>
      </c>
      <c r="GG154">
        <v>0</v>
      </c>
      <c r="GH154">
        <v>433</v>
      </c>
      <c r="GI154">
        <v>0</v>
      </c>
      <c r="GJ154">
        <v>173</v>
      </c>
      <c r="GK154">
        <v>48</v>
      </c>
      <c r="GL154">
        <v>176</v>
      </c>
      <c r="GM154">
        <v>3</v>
      </c>
      <c r="GN154">
        <v>172</v>
      </c>
      <c r="GO154">
        <v>4</v>
      </c>
      <c r="GP154">
        <v>0</v>
      </c>
      <c r="GQ154">
        <v>2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2.2000000000000002</v>
      </c>
      <c r="GX154" t="s">
        <v>218</v>
      </c>
      <c r="GY154">
        <v>629920</v>
      </c>
      <c r="GZ154">
        <v>515587</v>
      </c>
      <c r="HA154">
        <v>0.17399999999999999</v>
      </c>
      <c r="HB154">
        <v>0.87</v>
      </c>
      <c r="HC154">
        <v>1.38</v>
      </c>
      <c r="HD154">
        <v>3.51</v>
      </c>
      <c r="HE154">
        <v>0</v>
      </c>
      <c r="HF154" s="2">
        <f t="shared" si="65"/>
        <v>4.1682455475559044E-3</v>
      </c>
      <c r="HG154" s="2">
        <f t="shared" si="66"/>
        <v>1.9673383596335636E-2</v>
      </c>
      <c r="HH154" s="2">
        <f t="shared" si="67"/>
        <v>2.0189476808213369E-2</v>
      </c>
      <c r="HI154" s="2">
        <f t="shared" si="68"/>
        <v>1.2118700491016043E-2</v>
      </c>
      <c r="HJ154" s="3">
        <f t="shared" si="69"/>
        <v>686.22998046875</v>
      </c>
      <c r="HK154" t="str">
        <f t="shared" si="70"/>
        <v>RH</v>
      </c>
    </row>
    <row r="155" spans="1:219" hidden="1" x14ac:dyDescent="0.25">
      <c r="A155">
        <v>146</v>
      </c>
      <c r="B155" t="s">
        <v>705</v>
      </c>
      <c r="C155">
        <v>9</v>
      </c>
      <c r="D155">
        <v>1</v>
      </c>
      <c r="E155">
        <v>6</v>
      </c>
      <c r="F155">
        <v>0</v>
      </c>
      <c r="G155" t="s">
        <v>218</v>
      </c>
      <c r="H155" t="s">
        <v>218</v>
      </c>
      <c r="I155">
        <v>6</v>
      </c>
      <c r="J155">
        <v>0</v>
      </c>
      <c r="K155" t="s">
        <v>218</v>
      </c>
      <c r="L155" t="s">
        <v>218</v>
      </c>
      <c r="M155">
        <v>1</v>
      </c>
      <c r="N155">
        <v>12</v>
      </c>
      <c r="O155">
        <v>17</v>
      </c>
      <c r="P155">
        <v>33</v>
      </c>
      <c r="Q155">
        <v>40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 t="s">
        <v>706</v>
      </c>
      <c r="AV155">
        <v>201.28999328613281</v>
      </c>
      <c r="AW155">
        <v>198.88999938964841</v>
      </c>
      <c r="AX155">
        <v>202.38999938964841</v>
      </c>
      <c r="AY155">
        <v>197.00999450683599</v>
      </c>
      <c r="AZ155">
        <v>201.16999816894531</v>
      </c>
      <c r="BA155" s="2">
        <f t="shared" si="53"/>
        <v>-1.2066941042030654E-2</v>
      </c>
      <c r="BB155" s="2">
        <f t="shared" si="54"/>
        <v>1.7293344584984549E-2</v>
      </c>
      <c r="BC155" s="2">
        <f t="shared" si="55"/>
        <v>9.4524857387588979E-3</v>
      </c>
      <c r="BD155" s="2">
        <f t="shared" si="56"/>
        <v>2.0679046080299135E-2</v>
      </c>
      <c r="BE155">
        <v>11</v>
      </c>
      <c r="BF155">
        <v>18</v>
      </c>
      <c r="BG155">
        <v>20</v>
      </c>
      <c r="BH155">
        <v>3</v>
      </c>
      <c r="BI155">
        <v>0</v>
      </c>
      <c r="BJ155">
        <v>2</v>
      </c>
      <c r="BK155">
        <v>4</v>
      </c>
      <c r="BL155">
        <v>0</v>
      </c>
      <c r="BM155">
        <v>0</v>
      </c>
      <c r="BN155">
        <v>4</v>
      </c>
      <c r="BO155">
        <v>0</v>
      </c>
      <c r="BP155">
        <v>1</v>
      </c>
      <c r="BQ155">
        <v>0</v>
      </c>
      <c r="BR155">
        <v>2</v>
      </c>
      <c r="BS155">
        <v>2</v>
      </c>
      <c r="BT155">
        <v>7</v>
      </c>
      <c r="BU155">
        <v>0</v>
      </c>
      <c r="BV155">
        <v>0</v>
      </c>
      <c r="BW155">
        <v>10</v>
      </c>
      <c r="BX155">
        <v>3</v>
      </c>
      <c r="BY155">
        <v>2</v>
      </c>
      <c r="BZ155">
        <v>2</v>
      </c>
      <c r="CA155">
        <v>2</v>
      </c>
      <c r="CB155">
        <v>1</v>
      </c>
      <c r="CC155">
        <v>2</v>
      </c>
      <c r="CD155">
        <v>1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 t="s">
        <v>431</v>
      </c>
      <c r="CN155">
        <v>201.16999816894531</v>
      </c>
      <c r="CO155">
        <v>199.58000183105469</v>
      </c>
      <c r="CP155">
        <v>201.1300048828125</v>
      </c>
      <c r="CQ155">
        <v>193.25</v>
      </c>
      <c r="CR155">
        <v>195.50999450683599</v>
      </c>
      <c r="CS155" s="2">
        <f t="shared" si="57"/>
        <v>-7.9667117111090757E-3</v>
      </c>
      <c r="CT155" s="2">
        <f t="shared" si="58"/>
        <v>7.706473495393773E-3</v>
      </c>
      <c r="CU155" s="2">
        <f t="shared" si="59"/>
        <v>3.1716613753782097E-2</v>
      </c>
      <c r="CV155" s="2">
        <f t="shared" si="60"/>
        <v>1.1559483250647706E-2</v>
      </c>
      <c r="CW155">
        <v>62</v>
      </c>
      <c r="CX155">
        <v>17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23</v>
      </c>
      <c r="DG155">
        <v>1</v>
      </c>
      <c r="DH155">
        <v>1</v>
      </c>
      <c r="DI155">
        <v>0</v>
      </c>
      <c r="DJ155">
        <v>22</v>
      </c>
      <c r="DK155">
        <v>0</v>
      </c>
      <c r="DL155">
        <v>0</v>
      </c>
      <c r="DM155">
        <v>0</v>
      </c>
      <c r="DN155">
        <v>0</v>
      </c>
      <c r="DO155">
        <v>17</v>
      </c>
      <c r="DP155">
        <v>0</v>
      </c>
      <c r="DQ155">
        <v>0</v>
      </c>
      <c r="DR155">
        <v>0</v>
      </c>
      <c r="DS155">
        <v>1</v>
      </c>
      <c r="DT155">
        <v>0</v>
      </c>
      <c r="DU155">
        <v>0</v>
      </c>
      <c r="DV155">
        <v>0</v>
      </c>
      <c r="DW155">
        <v>81</v>
      </c>
      <c r="DX155">
        <v>18</v>
      </c>
      <c r="DY155">
        <v>0</v>
      </c>
      <c r="DZ155">
        <v>0</v>
      </c>
      <c r="EA155">
        <v>1</v>
      </c>
      <c r="EB155">
        <v>1</v>
      </c>
      <c r="EC155">
        <v>0</v>
      </c>
      <c r="ED155">
        <v>0</v>
      </c>
      <c r="EE155" t="s">
        <v>707</v>
      </c>
      <c r="EF155">
        <v>195.50999450683599</v>
      </c>
      <c r="EG155">
        <v>195.63999938964841</v>
      </c>
      <c r="EH155">
        <v>202.38999938964841</v>
      </c>
      <c r="EI155">
        <v>195.63999938964841</v>
      </c>
      <c r="EJ155">
        <v>199.6000061035156</v>
      </c>
      <c r="EK155" s="2">
        <f t="shared" si="61"/>
        <v>6.6451075044982044E-4</v>
      </c>
      <c r="EL155" s="2">
        <f t="shared" si="62"/>
        <v>3.3351450271041583E-2</v>
      </c>
      <c r="EM155" s="2">
        <f t="shared" si="63"/>
        <v>0</v>
      </c>
      <c r="EN155" s="2">
        <f t="shared" si="64"/>
        <v>1.983971238865323E-2</v>
      </c>
      <c r="EO155">
        <v>1</v>
      </c>
      <c r="EP155">
        <v>1</v>
      </c>
      <c r="EQ155">
        <v>5</v>
      </c>
      <c r="ER155">
        <v>12</v>
      </c>
      <c r="ES155">
        <v>26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 t="s">
        <v>708</v>
      </c>
      <c r="FX155">
        <v>199.6000061035156</v>
      </c>
      <c r="FY155">
        <v>202.1199951171875</v>
      </c>
      <c r="FZ155">
        <v>204.22999572753909</v>
      </c>
      <c r="GA155">
        <v>198.28999328613281</v>
      </c>
      <c r="GB155">
        <v>198.7799987792969</v>
      </c>
      <c r="GC155">
        <v>279</v>
      </c>
      <c r="GD155">
        <v>54</v>
      </c>
      <c r="GE155">
        <v>124</v>
      </c>
      <c r="GF155">
        <v>47</v>
      </c>
      <c r="GG155">
        <v>0</v>
      </c>
      <c r="GH155">
        <v>114</v>
      </c>
      <c r="GI155">
        <v>0</v>
      </c>
      <c r="GJ155">
        <v>38</v>
      </c>
      <c r="GK155">
        <v>0</v>
      </c>
      <c r="GL155">
        <v>24</v>
      </c>
      <c r="GM155">
        <v>0</v>
      </c>
      <c r="GN155">
        <v>22</v>
      </c>
      <c r="GO155">
        <v>2</v>
      </c>
      <c r="GP155">
        <v>0</v>
      </c>
      <c r="GQ155">
        <v>1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1.7</v>
      </c>
      <c r="GX155" t="s">
        <v>218</v>
      </c>
      <c r="GY155">
        <v>36245</v>
      </c>
      <c r="GZ155">
        <v>53350</v>
      </c>
      <c r="HA155">
        <v>3.1640000000000001</v>
      </c>
      <c r="HB155">
        <v>4.2519999999999998</v>
      </c>
      <c r="HC155">
        <v>1.33</v>
      </c>
      <c r="HD155">
        <v>4.0999999999999996</v>
      </c>
      <c r="HE155">
        <v>0</v>
      </c>
      <c r="HF155" s="2">
        <f t="shared" si="65"/>
        <v>1.2467786832326189E-2</v>
      </c>
      <c r="HG155" s="2">
        <f t="shared" si="66"/>
        <v>1.0331492212174886E-2</v>
      </c>
      <c r="HH155" s="2">
        <f t="shared" si="67"/>
        <v>1.8949148642290803E-2</v>
      </c>
      <c r="HI155" s="2">
        <f t="shared" si="68"/>
        <v>2.4650643735446565E-3</v>
      </c>
      <c r="HJ155" s="3">
        <f t="shared" si="69"/>
        <v>206.33999633789068</v>
      </c>
      <c r="HK155" t="str">
        <f t="shared" si="70"/>
        <v>ROG</v>
      </c>
    </row>
    <row r="156" spans="1:219" hidden="1" x14ac:dyDescent="0.25">
      <c r="A156">
        <v>147</v>
      </c>
      <c r="B156" t="s">
        <v>709</v>
      </c>
      <c r="C156">
        <v>10</v>
      </c>
      <c r="D156">
        <v>0</v>
      </c>
      <c r="E156">
        <v>6</v>
      </c>
      <c r="F156">
        <v>0</v>
      </c>
      <c r="G156" t="s">
        <v>218</v>
      </c>
      <c r="H156" t="s">
        <v>218</v>
      </c>
      <c r="I156">
        <v>6</v>
      </c>
      <c r="J156">
        <v>0</v>
      </c>
      <c r="K156" t="s">
        <v>218</v>
      </c>
      <c r="L156" t="s">
        <v>218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1</v>
      </c>
      <c r="W156">
        <v>2</v>
      </c>
      <c r="X156">
        <v>3</v>
      </c>
      <c r="Y156">
        <v>2</v>
      </c>
      <c r="Z156">
        <v>162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1</v>
      </c>
      <c r="AN156">
        <v>0</v>
      </c>
      <c r="AO156">
        <v>0</v>
      </c>
      <c r="AP156">
        <v>0</v>
      </c>
      <c r="AQ156">
        <v>1</v>
      </c>
      <c r="AR156">
        <v>0</v>
      </c>
      <c r="AS156">
        <v>0</v>
      </c>
      <c r="AT156">
        <v>0</v>
      </c>
      <c r="AU156" t="s">
        <v>293</v>
      </c>
      <c r="AV156">
        <v>423.29000854492188</v>
      </c>
      <c r="AW156">
        <v>424.29998779296881</v>
      </c>
      <c r="AX156">
        <v>426.6400146484375</v>
      </c>
      <c r="AY156">
        <v>421.27999877929688</v>
      </c>
      <c r="AZ156">
        <v>425.45999145507813</v>
      </c>
      <c r="BA156" s="2">
        <f t="shared" si="53"/>
        <v>2.3803423924201317E-3</v>
      </c>
      <c r="BB156" s="2">
        <f t="shared" si="54"/>
        <v>5.4847805529842919E-3</v>
      </c>
      <c r="BC156" s="2">
        <f t="shared" si="55"/>
        <v>7.1175797797701224E-3</v>
      </c>
      <c r="BD156" s="2">
        <f t="shared" si="56"/>
        <v>9.8246433500964736E-3</v>
      </c>
      <c r="BE156">
        <v>110</v>
      </c>
      <c r="BF156">
        <v>1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48</v>
      </c>
      <c r="BO156">
        <v>19</v>
      </c>
      <c r="BP156">
        <v>17</v>
      </c>
      <c r="BQ156">
        <v>7</v>
      </c>
      <c r="BR156">
        <v>6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1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 t="s">
        <v>310</v>
      </c>
      <c r="CN156">
        <v>425.45999145507813</v>
      </c>
      <c r="CO156">
        <v>424.14999389648438</v>
      </c>
      <c r="CP156">
        <v>427.95999145507813</v>
      </c>
      <c r="CQ156">
        <v>421.75</v>
      </c>
      <c r="CR156">
        <v>426.54998779296881</v>
      </c>
      <c r="CS156" s="2">
        <f t="shared" si="57"/>
        <v>-3.0885242896254717E-3</v>
      </c>
      <c r="CT156" s="2">
        <f t="shared" si="58"/>
        <v>8.9026956600303242E-3</v>
      </c>
      <c r="CU156" s="2">
        <f t="shared" si="59"/>
        <v>5.6583612661093019E-3</v>
      </c>
      <c r="CV156" s="2">
        <f t="shared" si="60"/>
        <v>1.125304871723154E-2</v>
      </c>
      <c r="CW156">
        <v>145</v>
      </c>
      <c r="CX156">
        <v>23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15</v>
      </c>
      <c r="DG156">
        <v>2</v>
      </c>
      <c r="DH156">
        <v>1</v>
      </c>
      <c r="DI156">
        <v>1</v>
      </c>
      <c r="DJ156">
        <v>1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1</v>
      </c>
      <c r="DR156">
        <v>0</v>
      </c>
      <c r="DS156">
        <v>0</v>
      </c>
      <c r="DT156">
        <v>0</v>
      </c>
      <c r="DU156">
        <v>1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 t="s">
        <v>487</v>
      </c>
      <c r="EF156">
        <v>426.54998779296881</v>
      </c>
      <c r="EG156">
        <v>427.010009765625</v>
      </c>
      <c r="EH156">
        <v>432.60000610351563</v>
      </c>
      <c r="EI156">
        <v>425.39999389648438</v>
      </c>
      <c r="EJ156">
        <v>429.64999389648438</v>
      </c>
      <c r="EK156" s="2">
        <f t="shared" si="61"/>
        <v>1.077309576205665E-3</v>
      </c>
      <c r="EL156" s="2">
        <f t="shared" si="62"/>
        <v>1.2921859128575686E-2</v>
      </c>
      <c r="EM156" s="2">
        <f t="shared" si="63"/>
        <v>3.770440580595058E-3</v>
      </c>
      <c r="EN156" s="2">
        <f t="shared" si="64"/>
        <v>9.8917725133820245E-3</v>
      </c>
      <c r="EO156">
        <v>9</v>
      </c>
      <c r="EP156">
        <v>115</v>
      </c>
      <c r="EQ156">
        <v>40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12</v>
      </c>
      <c r="EY156">
        <v>7</v>
      </c>
      <c r="EZ156">
        <v>1</v>
      </c>
      <c r="FA156">
        <v>0</v>
      </c>
      <c r="FB156">
        <v>0</v>
      </c>
      <c r="FC156">
        <v>1</v>
      </c>
      <c r="FD156">
        <v>20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 t="s">
        <v>334</v>
      </c>
      <c r="FX156">
        <v>429.64999389648438</v>
      </c>
      <c r="FY156">
        <v>429.489990234375</v>
      </c>
      <c r="FZ156">
        <v>434.73001098632813</v>
      </c>
      <c r="GA156">
        <v>428.27999877929688</v>
      </c>
      <c r="GB156">
        <v>431.1300048828125</v>
      </c>
      <c r="GC156">
        <v>443</v>
      </c>
      <c r="GD156">
        <v>307</v>
      </c>
      <c r="GE156">
        <v>332</v>
      </c>
      <c r="GF156">
        <v>40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169</v>
      </c>
      <c r="GM156">
        <v>0</v>
      </c>
      <c r="GN156">
        <v>1</v>
      </c>
      <c r="GO156">
        <v>2</v>
      </c>
      <c r="GP156">
        <v>1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2.5</v>
      </c>
      <c r="GX156" t="s">
        <v>218</v>
      </c>
      <c r="GY156">
        <v>363642</v>
      </c>
      <c r="GZ156">
        <v>394837</v>
      </c>
      <c r="HA156">
        <v>0.58699999999999997</v>
      </c>
      <c r="HB156">
        <v>0.71699999999999997</v>
      </c>
      <c r="HC156">
        <v>2.82</v>
      </c>
      <c r="HD156">
        <v>2.0299999999999998</v>
      </c>
      <c r="HE156">
        <v>0.29089999999999999</v>
      </c>
      <c r="HF156" s="2">
        <f t="shared" si="65"/>
        <v>-3.7254340205250536E-4</v>
      </c>
      <c r="HG156" s="2">
        <f t="shared" si="66"/>
        <v>1.2053505899131345E-2</v>
      </c>
      <c r="HH156" s="2">
        <f t="shared" si="67"/>
        <v>2.817275099747607E-3</v>
      </c>
      <c r="HI156" s="2">
        <f t="shared" si="68"/>
        <v>6.6105491875712019E-3</v>
      </c>
      <c r="HJ156" s="3">
        <f t="shared" si="69"/>
        <v>439.97003173828125</v>
      </c>
      <c r="HK156" t="str">
        <f t="shared" si="70"/>
        <v>ROP</v>
      </c>
    </row>
    <row r="157" spans="1:219" hidden="1" x14ac:dyDescent="0.25">
      <c r="A157">
        <v>148</v>
      </c>
      <c r="B157" t="s">
        <v>710</v>
      </c>
      <c r="C157">
        <v>9</v>
      </c>
      <c r="D157">
        <v>0</v>
      </c>
      <c r="E157">
        <v>6</v>
      </c>
      <c r="F157">
        <v>0</v>
      </c>
      <c r="G157" t="s">
        <v>218</v>
      </c>
      <c r="H157" t="s">
        <v>218</v>
      </c>
      <c r="I157">
        <v>6</v>
      </c>
      <c r="J157">
        <v>0</v>
      </c>
      <c r="K157" t="s">
        <v>218</v>
      </c>
      <c r="L157" t="s">
        <v>218</v>
      </c>
      <c r="M157">
        <v>88</v>
      </c>
      <c r="N157">
        <v>29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35</v>
      </c>
      <c r="W157">
        <v>10</v>
      </c>
      <c r="X157">
        <v>7</v>
      </c>
      <c r="Y157">
        <v>11</v>
      </c>
      <c r="Z157">
        <v>10</v>
      </c>
      <c r="AA157">
        <v>0</v>
      </c>
      <c r="AB157">
        <v>0</v>
      </c>
      <c r="AC157">
        <v>0</v>
      </c>
      <c r="AD157">
        <v>0</v>
      </c>
      <c r="AE157">
        <v>1</v>
      </c>
      <c r="AF157">
        <v>0</v>
      </c>
      <c r="AG157">
        <v>10</v>
      </c>
      <c r="AH157">
        <v>0</v>
      </c>
      <c r="AI157">
        <v>1</v>
      </c>
      <c r="AJ157">
        <v>0</v>
      </c>
      <c r="AK157">
        <v>1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 t="s">
        <v>405</v>
      </c>
      <c r="AV157">
        <v>117.629997253418</v>
      </c>
      <c r="AW157">
        <v>117.6800003051758</v>
      </c>
      <c r="AX157">
        <v>118.01999664306641</v>
      </c>
      <c r="AY157">
        <v>116.4499969482422</v>
      </c>
      <c r="AZ157">
        <v>117.1800003051758</v>
      </c>
      <c r="BA157" s="2">
        <f t="shared" si="53"/>
        <v>4.2490696488894919E-4</v>
      </c>
      <c r="BB157" s="2">
        <f t="shared" si="54"/>
        <v>2.8808367019267367E-3</v>
      </c>
      <c r="BC157" s="2">
        <f t="shared" si="55"/>
        <v>1.0452101918285717E-2</v>
      </c>
      <c r="BD157" s="2">
        <f t="shared" si="56"/>
        <v>6.2297606676260386E-3</v>
      </c>
      <c r="BE157">
        <v>3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2</v>
      </c>
      <c r="BO157">
        <v>17</v>
      </c>
      <c r="BP157">
        <v>18</v>
      </c>
      <c r="BQ157">
        <v>17</v>
      </c>
      <c r="BR157">
        <v>110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3</v>
      </c>
      <c r="CF157">
        <v>0</v>
      </c>
      <c r="CG157">
        <v>0</v>
      </c>
      <c r="CH157">
        <v>0</v>
      </c>
      <c r="CI157">
        <v>1</v>
      </c>
      <c r="CJ157">
        <v>0</v>
      </c>
      <c r="CK157">
        <v>0</v>
      </c>
      <c r="CL157">
        <v>0</v>
      </c>
      <c r="CM157" t="s">
        <v>711</v>
      </c>
      <c r="CN157">
        <v>117.1800003051758</v>
      </c>
      <c r="CO157">
        <v>117</v>
      </c>
      <c r="CP157">
        <v>119.2099990844727</v>
      </c>
      <c r="CQ157">
        <v>116.2900009155273</v>
      </c>
      <c r="CR157">
        <v>118.1999969482422</v>
      </c>
      <c r="CS157" s="2">
        <f t="shared" si="57"/>
        <v>-1.5384641468016991E-3</v>
      </c>
      <c r="CT157" s="2">
        <f t="shared" si="58"/>
        <v>1.8538705657624277E-2</v>
      </c>
      <c r="CU157" s="2">
        <f t="shared" si="59"/>
        <v>6.0683682433564368E-3</v>
      </c>
      <c r="CV157" s="2">
        <f t="shared" si="60"/>
        <v>1.61590193065001E-2</v>
      </c>
      <c r="CW157">
        <v>8</v>
      </c>
      <c r="CX157">
        <v>61</v>
      </c>
      <c r="CY157">
        <v>106</v>
      </c>
      <c r="CZ157">
        <v>12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3</v>
      </c>
      <c r="DG157">
        <v>1</v>
      </c>
      <c r="DH157">
        <v>2</v>
      </c>
      <c r="DI157">
        <v>0</v>
      </c>
      <c r="DJ157">
        <v>1</v>
      </c>
      <c r="DK157">
        <v>1</v>
      </c>
      <c r="DL157">
        <v>7</v>
      </c>
      <c r="DM157">
        <v>0</v>
      </c>
      <c r="DN157">
        <v>0</v>
      </c>
      <c r="DO157">
        <v>0</v>
      </c>
      <c r="DP157">
        <v>0</v>
      </c>
      <c r="DQ157">
        <v>1</v>
      </c>
      <c r="DR157">
        <v>1</v>
      </c>
      <c r="DS157">
        <v>0</v>
      </c>
      <c r="DT157">
        <v>0</v>
      </c>
      <c r="DU157">
        <v>1</v>
      </c>
      <c r="DV157">
        <v>1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 t="s">
        <v>565</v>
      </c>
      <c r="EF157">
        <v>118.1999969482422</v>
      </c>
      <c r="EG157">
        <v>118.5299987792969</v>
      </c>
      <c r="EH157">
        <v>119.90000152587891</v>
      </c>
      <c r="EI157">
        <v>118.09999847412109</v>
      </c>
      <c r="EJ157">
        <v>118.8000030517578</v>
      </c>
      <c r="EK157" s="2">
        <f t="shared" si="61"/>
        <v>2.7841207665003642E-3</v>
      </c>
      <c r="EL157" s="2">
        <f t="shared" si="62"/>
        <v>1.1426211252268503E-2</v>
      </c>
      <c r="EM157" s="2">
        <f t="shared" si="63"/>
        <v>3.6277761714692547E-3</v>
      </c>
      <c r="EN157" s="2">
        <f t="shared" si="64"/>
        <v>5.8922942731889361E-3</v>
      </c>
      <c r="EO157">
        <v>77</v>
      </c>
      <c r="EP157">
        <v>56</v>
      </c>
      <c r="EQ157">
        <v>2</v>
      </c>
      <c r="ER157">
        <v>0</v>
      </c>
      <c r="ES157">
        <v>0</v>
      </c>
      <c r="ET157">
        <v>1</v>
      </c>
      <c r="EU157">
        <v>2</v>
      </c>
      <c r="EV157">
        <v>0</v>
      </c>
      <c r="EW157">
        <v>0</v>
      </c>
      <c r="EX157">
        <v>43</v>
      </c>
      <c r="EY157">
        <v>5</v>
      </c>
      <c r="EZ157">
        <v>3</v>
      </c>
      <c r="FA157">
        <v>0</v>
      </c>
      <c r="FB157">
        <v>0</v>
      </c>
      <c r="FC157">
        <v>1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 t="s">
        <v>310</v>
      </c>
      <c r="FX157">
        <v>118.8000030517578</v>
      </c>
      <c r="FY157">
        <v>117.98000335693359</v>
      </c>
      <c r="FZ157">
        <v>118.55999755859381</v>
      </c>
      <c r="GA157">
        <v>116.94000244140619</v>
      </c>
      <c r="GB157">
        <v>118.120002746582</v>
      </c>
      <c r="GC157">
        <v>442</v>
      </c>
      <c r="GD157">
        <v>295</v>
      </c>
      <c r="GE157">
        <v>322</v>
      </c>
      <c r="GF157">
        <v>58</v>
      </c>
      <c r="GG157">
        <v>0</v>
      </c>
      <c r="GH157">
        <v>12</v>
      </c>
      <c r="GI157">
        <v>0</v>
      </c>
      <c r="GJ157">
        <v>12</v>
      </c>
      <c r="GK157">
        <v>0</v>
      </c>
      <c r="GL157">
        <v>121</v>
      </c>
      <c r="GM157">
        <v>0</v>
      </c>
      <c r="GN157">
        <v>1</v>
      </c>
      <c r="GO157">
        <v>2</v>
      </c>
      <c r="GP157">
        <v>1</v>
      </c>
      <c r="GQ157">
        <v>1</v>
      </c>
      <c r="GR157">
        <v>1</v>
      </c>
      <c r="GS157">
        <v>0</v>
      </c>
      <c r="GT157">
        <v>0</v>
      </c>
      <c r="GU157">
        <v>0</v>
      </c>
      <c r="GV157">
        <v>0</v>
      </c>
      <c r="GW157">
        <v>2.5</v>
      </c>
      <c r="GX157" t="s">
        <v>218</v>
      </c>
      <c r="GY157">
        <v>312414</v>
      </c>
      <c r="GZ157">
        <v>343037</v>
      </c>
      <c r="HA157">
        <v>7.6130000000000004</v>
      </c>
      <c r="HB157">
        <v>7.8819999999999997</v>
      </c>
      <c r="HC157">
        <v>2.21</v>
      </c>
      <c r="HD157">
        <v>2.44</v>
      </c>
      <c r="HE157">
        <v>0.29459997999999998</v>
      </c>
      <c r="HF157" s="2">
        <f t="shared" si="65"/>
        <v>-6.9503277800679886E-3</v>
      </c>
      <c r="HG157" s="2">
        <f t="shared" si="66"/>
        <v>4.8919889811365191E-3</v>
      </c>
      <c r="HH157" s="2">
        <f t="shared" si="67"/>
        <v>8.8150609080845932E-3</v>
      </c>
      <c r="HI157" s="2">
        <f t="shared" si="68"/>
        <v>9.9898431911435992E-3</v>
      </c>
      <c r="HJ157" s="3">
        <f t="shared" si="69"/>
        <v>119.13999176025402</v>
      </c>
      <c r="HK157" t="str">
        <f t="shared" si="70"/>
        <v>RGLD</v>
      </c>
    </row>
    <row r="158" spans="1:219" hidden="1" x14ac:dyDescent="0.25">
      <c r="A158">
        <v>149</v>
      </c>
      <c r="B158" t="s">
        <v>712</v>
      </c>
      <c r="C158">
        <v>9</v>
      </c>
      <c r="D158">
        <v>0</v>
      </c>
      <c r="E158">
        <v>6</v>
      </c>
      <c r="F158">
        <v>0</v>
      </c>
      <c r="G158" t="s">
        <v>218</v>
      </c>
      <c r="H158" t="s">
        <v>218</v>
      </c>
      <c r="I158">
        <v>6</v>
      </c>
      <c r="J158">
        <v>0</v>
      </c>
      <c r="K158" t="s">
        <v>218</v>
      </c>
      <c r="L158" t="s">
        <v>218</v>
      </c>
      <c r="M158">
        <v>98</v>
      </c>
      <c r="N158">
        <v>56</v>
      </c>
      <c r="O158">
        <v>36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5</v>
      </c>
      <c r="W158">
        <v>0</v>
      </c>
      <c r="X158">
        <v>1</v>
      </c>
      <c r="Y158">
        <v>0</v>
      </c>
      <c r="Z158">
        <v>0</v>
      </c>
      <c r="AA158">
        <v>1</v>
      </c>
      <c r="AB158">
        <v>6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 t="s">
        <v>713</v>
      </c>
      <c r="AV158">
        <v>93.470001220703125</v>
      </c>
      <c r="AW158">
        <v>93.290000915527344</v>
      </c>
      <c r="AX158">
        <v>93.650001525878906</v>
      </c>
      <c r="AY158">
        <v>92.319999694824219</v>
      </c>
      <c r="AZ158">
        <v>93.080001831054673</v>
      </c>
      <c r="BA158" s="2">
        <f t="shared" si="53"/>
        <v>-1.9294705049768268E-3</v>
      </c>
      <c r="BB158" s="2">
        <f t="shared" si="54"/>
        <v>3.844106828466809E-3</v>
      </c>
      <c r="BC158" s="2">
        <f t="shared" si="55"/>
        <v>1.0397697622293367E-2</v>
      </c>
      <c r="BD158" s="2">
        <f t="shared" si="56"/>
        <v>8.1650421280599073E-3</v>
      </c>
      <c r="BE158">
        <v>83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36</v>
      </c>
      <c r="BO158">
        <v>31</v>
      </c>
      <c r="BP158">
        <v>31</v>
      </c>
      <c r="BQ158">
        <v>7</v>
      </c>
      <c r="BR158">
        <v>10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2</v>
      </c>
      <c r="CF158">
        <v>0</v>
      </c>
      <c r="CG158">
        <v>1</v>
      </c>
      <c r="CH158">
        <v>0</v>
      </c>
      <c r="CI158">
        <v>1</v>
      </c>
      <c r="CJ158">
        <v>0</v>
      </c>
      <c r="CK158">
        <v>1</v>
      </c>
      <c r="CL158">
        <v>0</v>
      </c>
      <c r="CM158" t="s">
        <v>714</v>
      </c>
      <c r="CN158">
        <v>93.080001831054673</v>
      </c>
      <c r="CO158">
        <v>93.300003051757798</v>
      </c>
      <c r="CP158">
        <v>94.75</v>
      </c>
      <c r="CQ158">
        <v>92.989997863769517</v>
      </c>
      <c r="CR158">
        <v>93.389999389648438</v>
      </c>
      <c r="CS158" s="2">
        <f t="shared" si="57"/>
        <v>2.3579980011477764E-3</v>
      </c>
      <c r="CT158" s="2">
        <f t="shared" si="58"/>
        <v>1.5303397870630064E-2</v>
      </c>
      <c r="CU158" s="2">
        <f t="shared" si="59"/>
        <v>3.322670716487619E-3</v>
      </c>
      <c r="CV158" s="2">
        <f t="shared" si="60"/>
        <v>4.2831301905250641E-3</v>
      </c>
      <c r="CW158">
        <v>79</v>
      </c>
      <c r="CX158">
        <v>15</v>
      </c>
      <c r="CY158">
        <v>23</v>
      </c>
      <c r="CZ158">
        <v>3</v>
      </c>
      <c r="DA158">
        <v>0</v>
      </c>
      <c r="DB158">
        <v>1</v>
      </c>
      <c r="DC158">
        <v>26</v>
      </c>
      <c r="DD158">
        <v>0</v>
      </c>
      <c r="DE158">
        <v>0</v>
      </c>
      <c r="DF158">
        <v>74</v>
      </c>
      <c r="DG158">
        <v>13</v>
      </c>
      <c r="DH158">
        <v>2</v>
      </c>
      <c r="DI158">
        <v>0</v>
      </c>
      <c r="DJ158">
        <v>0</v>
      </c>
      <c r="DK158">
        <v>1</v>
      </c>
      <c r="DL158">
        <v>1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 t="s">
        <v>345</v>
      </c>
      <c r="EF158">
        <v>93.389999389648438</v>
      </c>
      <c r="EG158">
        <v>93.610000610351563</v>
      </c>
      <c r="EH158">
        <v>95.040000915527344</v>
      </c>
      <c r="EI158">
        <v>93.169998168945327</v>
      </c>
      <c r="EJ158">
        <v>94.5</v>
      </c>
      <c r="EK158" s="2">
        <f t="shared" si="61"/>
        <v>2.350189288202964E-3</v>
      </c>
      <c r="EL158" s="2">
        <f t="shared" si="62"/>
        <v>1.5046299362378779E-2</v>
      </c>
      <c r="EM158" s="2">
        <f t="shared" si="63"/>
        <v>4.700378576405817E-3</v>
      </c>
      <c r="EN158" s="2">
        <f t="shared" si="64"/>
        <v>1.4074093450313963E-2</v>
      </c>
      <c r="EO158">
        <v>15</v>
      </c>
      <c r="EP158">
        <v>59</v>
      </c>
      <c r="EQ158">
        <v>101</v>
      </c>
      <c r="ER158">
        <v>1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8</v>
      </c>
      <c r="EY158">
        <v>3</v>
      </c>
      <c r="EZ158">
        <v>0</v>
      </c>
      <c r="FA158">
        <v>3</v>
      </c>
      <c r="FB158">
        <v>0</v>
      </c>
      <c r="FC158">
        <v>1</v>
      </c>
      <c r="FD158">
        <v>14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 t="s">
        <v>393</v>
      </c>
      <c r="FX158">
        <v>94.5</v>
      </c>
      <c r="FY158">
        <v>94.419998168945313</v>
      </c>
      <c r="FZ158">
        <v>95.029998779296875</v>
      </c>
      <c r="GA158">
        <v>94</v>
      </c>
      <c r="GB158">
        <v>94.120002746582031</v>
      </c>
      <c r="GC158">
        <v>569</v>
      </c>
      <c r="GD158">
        <v>224</v>
      </c>
      <c r="GE158">
        <v>296</v>
      </c>
      <c r="GF158">
        <v>103</v>
      </c>
      <c r="GG158">
        <v>0</v>
      </c>
      <c r="GH158">
        <v>4</v>
      </c>
      <c r="GI158">
        <v>0</v>
      </c>
      <c r="GJ158">
        <v>4</v>
      </c>
      <c r="GK158">
        <v>0</v>
      </c>
      <c r="GL158">
        <v>10</v>
      </c>
      <c r="GM158">
        <v>0</v>
      </c>
      <c r="GN158">
        <v>0</v>
      </c>
      <c r="GO158">
        <v>0</v>
      </c>
      <c r="GP158">
        <v>0</v>
      </c>
      <c r="GQ158">
        <v>0</v>
      </c>
      <c r="GR158">
        <v>0</v>
      </c>
      <c r="GS158">
        <v>1</v>
      </c>
      <c r="GT158">
        <v>0</v>
      </c>
      <c r="GU158">
        <v>0</v>
      </c>
      <c r="GV158">
        <v>0</v>
      </c>
      <c r="GW158">
        <v>2.5</v>
      </c>
      <c r="GX158" t="s">
        <v>218</v>
      </c>
      <c r="GY158">
        <v>489406</v>
      </c>
      <c r="GZ158">
        <v>572775</v>
      </c>
      <c r="HA158">
        <v>1.169</v>
      </c>
      <c r="HB158">
        <v>2.2509999999999999</v>
      </c>
      <c r="HC158">
        <v>1.44</v>
      </c>
      <c r="HD158">
        <v>2.2000000000000002</v>
      </c>
      <c r="HE158">
        <v>0.42290001999999999</v>
      </c>
      <c r="HF158" s="2">
        <f t="shared" si="65"/>
        <v>-8.4729752813106352E-4</v>
      </c>
      <c r="HG158" s="2">
        <f t="shared" si="66"/>
        <v>6.4190320760527664E-3</v>
      </c>
      <c r="HH158" s="2">
        <f t="shared" si="67"/>
        <v>4.4481908185786123E-3</v>
      </c>
      <c r="HI158" s="2">
        <f t="shared" si="68"/>
        <v>1.2749972702947865E-3</v>
      </c>
      <c r="HJ158" s="3">
        <f t="shared" si="69"/>
        <v>95.639999389648438</v>
      </c>
      <c r="HK158" t="str">
        <f t="shared" si="70"/>
        <v>RPM</v>
      </c>
    </row>
    <row r="159" spans="1:219" hidden="1" x14ac:dyDescent="0.25">
      <c r="A159">
        <v>150</v>
      </c>
      <c r="B159" t="s">
        <v>715</v>
      </c>
      <c r="C159">
        <v>9</v>
      </c>
      <c r="D159">
        <v>0</v>
      </c>
      <c r="E159">
        <v>6</v>
      </c>
      <c r="F159">
        <v>0</v>
      </c>
      <c r="G159" t="s">
        <v>218</v>
      </c>
      <c r="H159" t="s">
        <v>218</v>
      </c>
      <c r="I159">
        <v>6</v>
      </c>
      <c r="J159">
        <v>0</v>
      </c>
      <c r="K159" t="s">
        <v>218</v>
      </c>
      <c r="L159" t="s">
        <v>218</v>
      </c>
      <c r="M159">
        <v>1</v>
      </c>
      <c r="N159">
        <v>89</v>
      </c>
      <c r="O159">
        <v>104</v>
      </c>
      <c r="P159">
        <v>1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1</v>
      </c>
      <c r="W159">
        <v>0</v>
      </c>
      <c r="X159">
        <v>1</v>
      </c>
      <c r="Y159">
        <v>0</v>
      </c>
      <c r="Z159">
        <v>0</v>
      </c>
      <c r="AA159">
        <v>1</v>
      </c>
      <c r="AB159">
        <v>2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 t="s">
        <v>263</v>
      </c>
      <c r="AV159">
        <v>82.069999694824219</v>
      </c>
      <c r="AW159">
        <v>81.94000244140625</v>
      </c>
      <c r="AX159">
        <v>83.169998168945313</v>
      </c>
      <c r="AY159">
        <v>81.540000915527344</v>
      </c>
      <c r="AZ159">
        <v>82.330001831054688</v>
      </c>
      <c r="BA159" s="2">
        <f t="shared" si="53"/>
        <v>-1.5864931601743404E-3</v>
      </c>
      <c r="BB159" s="2">
        <f t="shared" si="54"/>
        <v>1.4788935368743705E-2</v>
      </c>
      <c r="BC159" s="2">
        <f t="shared" si="55"/>
        <v>4.8816391745282184E-3</v>
      </c>
      <c r="BD159" s="2">
        <f t="shared" si="56"/>
        <v>9.5955410902147653E-3</v>
      </c>
      <c r="BE159">
        <v>53</v>
      </c>
      <c r="BF159">
        <v>58</v>
      </c>
      <c r="BG159">
        <v>80</v>
      </c>
      <c r="BH159">
        <v>1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3</v>
      </c>
      <c r="BO159">
        <v>0</v>
      </c>
      <c r="BP159">
        <v>2</v>
      </c>
      <c r="BQ159">
        <v>1</v>
      </c>
      <c r="BR159">
        <v>0</v>
      </c>
      <c r="BS159">
        <v>1</v>
      </c>
      <c r="BT159">
        <v>6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 t="s">
        <v>679</v>
      </c>
      <c r="CN159">
        <v>82.330001831054688</v>
      </c>
      <c r="CO159">
        <v>82.519996643066406</v>
      </c>
      <c r="CP159">
        <v>83.720001220703125</v>
      </c>
      <c r="CQ159">
        <v>82.300003051757813</v>
      </c>
      <c r="CR159">
        <v>82.410003662109375</v>
      </c>
      <c r="CS159" s="2">
        <f t="shared" si="57"/>
        <v>2.3024093521661904E-3</v>
      </c>
      <c r="CT159" s="2">
        <f t="shared" si="58"/>
        <v>1.4333547063302809E-2</v>
      </c>
      <c r="CU159" s="2">
        <f t="shared" si="59"/>
        <v>2.665942804871424E-3</v>
      </c>
      <c r="CV159" s="2">
        <f t="shared" si="60"/>
        <v>1.3347968142627398E-3</v>
      </c>
      <c r="CW159">
        <v>92</v>
      </c>
      <c r="CX159">
        <v>64</v>
      </c>
      <c r="CY159">
        <v>37</v>
      </c>
      <c r="CZ159">
        <v>0</v>
      </c>
      <c r="DA159">
        <v>0</v>
      </c>
      <c r="DB159">
        <v>1</v>
      </c>
      <c r="DC159">
        <v>37</v>
      </c>
      <c r="DD159">
        <v>0</v>
      </c>
      <c r="DE159">
        <v>0</v>
      </c>
      <c r="DF159">
        <v>5</v>
      </c>
      <c r="DG159">
        <v>1</v>
      </c>
      <c r="DH159">
        <v>0</v>
      </c>
      <c r="DI159">
        <v>0</v>
      </c>
      <c r="DJ159">
        <v>0</v>
      </c>
      <c r="DK159">
        <v>1</v>
      </c>
      <c r="DL159">
        <v>1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 t="s">
        <v>625</v>
      </c>
      <c r="EF159">
        <v>82.410003662109375</v>
      </c>
      <c r="EG159">
        <v>82.569999694824219</v>
      </c>
      <c r="EH159">
        <v>83.959999084472656</v>
      </c>
      <c r="EI159">
        <v>81.599998474121094</v>
      </c>
      <c r="EJ159">
        <v>83.879997253417969</v>
      </c>
      <c r="EK159" s="2">
        <f t="shared" si="61"/>
        <v>1.9377017476829295E-3</v>
      </c>
      <c r="EL159" s="2">
        <f t="shared" si="62"/>
        <v>1.6555495531270226E-2</v>
      </c>
      <c r="EM159" s="2">
        <f t="shared" si="63"/>
        <v>1.174762291738185E-2</v>
      </c>
      <c r="EN159" s="2">
        <f t="shared" si="64"/>
        <v>2.7181674462965821E-2</v>
      </c>
      <c r="EO159">
        <v>18</v>
      </c>
      <c r="EP159">
        <v>54</v>
      </c>
      <c r="EQ159">
        <v>104</v>
      </c>
      <c r="ER159">
        <v>11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6</v>
      </c>
      <c r="EY159">
        <v>1</v>
      </c>
      <c r="EZ159">
        <v>0</v>
      </c>
      <c r="FA159">
        <v>1</v>
      </c>
      <c r="FB159">
        <v>5</v>
      </c>
      <c r="FC159">
        <v>1</v>
      </c>
      <c r="FD159">
        <v>13</v>
      </c>
      <c r="FE159">
        <v>0</v>
      </c>
      <c r="FF159">
        <v>0</v>
      </c>
      <c r="FG159">
        <v>0</v>
      </c>
      <c r="FH159">
        <v>0</v>
      </c>
      <c r="FI159">
        <v>5</v>
      </c>
      <c r="FJ159">
        <v>5</v>
      </c>
      <c r="FK159">
        <v>0</v>
      </c>
      <c r="FL159">
        <v>0</v>
      </c>
      <c r="FM159">
        <v>1</v>
      </c>
      <c r="FN159">
        <v>1</v>
      </c>
      <c r="FO159">
        <v>1</v>
      </c>
      <c r="FP159">
        <v>0</v>
      </c>
      <c r="FQ159">
        <v>2</v>
      </c>
      <c r="FR159">
        <v>2</v>
      </c>
      <c r="FS159">
        <v>1</v>
      </c>
      <c r="FT159">
        <v>0</v>
      </c>
      <c r="FU159">
        <v>1</v>
      </c>
      <c r="FV159">
        <v>1</v>
      </c>
      <c r="FW159" t="s">
        <v>524</v>
      </c>
      <c r="FX159">
        <v>83.879997253417969</v>
      </c>
      <c r="FY159">
        <v>84.120002746582031</v>
      </c>
      <c r="FZ159">
        <v>85.069999694824219</v>
      </c>
      <c r="GA159">
        <v>83.129997253417969</v>
      </c>
      <c r="GB159">
        <v>84.080001831054688</v>
      </c>
      <c r="GC159">
        <v>767</v>
      </c>
      <c r="GD159">
        <v>27</v>
      </c>
      <c r="GE159">
        <v>380</v>
      </c>
      <c r="GF159">
        <v>19</v>
      </c>
      <c r="GG159">
        <v>0</v>
      </c>
      <c r="GH159">
        <v>13</v>
      </c>
      <c r="GI159">
        <v>0</v>
      </c>
      <c r="GJ159">
        <v>11</v>
      </c>
      <c r="GK159">
        <v>0</v>
      </c>
      <c r="GL159">
        <v>5</v>
      </c>
      <c r="GM159">
        <v>0</v>
      </c>
      <c r="GN159">
        <v>5</v>
      </c>
      <c r="GO159">
        <v>1</v>
      </c>
      <c r="GP159">
        <v>1</v>
      </c>
      <c r="GQ159">
        <v>1</v>
      </c>
      <c r="GR159">
        <v>1</v>
      </c>
      <c r="GS159">
        <v>1</v>
      </c>
      <c r="GT159">
        <v>1</v>
      </c>
      <c r="GU159">
        <v>1</v>
      </c>
      <c r="GV159">
        <v>1</v>
      </c>
      <c r="GW159">
        <v>2.5</v>
      </c>
      <c r="GX159" t="s">
        <v>218</v>
      </c>
      <c r="GY159">
        <v>2514279</v>
      </c>
      <c r="GZ159">
        <v>3096962</v>
      </c>
      <c r="HA159">
        <v>0.99399999999999999</v>
      </c>
      <c r="HB159">
        <v>1.5569999999999999</v>
      </c>
      <c r="HC159">
        <v>2.4</v>
      </c>
      <c r="HD159">
        <v>3.94</v>
      </c>
      <c r="HE159">
        <v>0.68410002999999997</v>
      </c>
      <c r="HF159" s="2">
        <f t="shared" si="65"/>
        <v>2.8531322554410377E-3</v>
      </c>
      <c r="HG159" s="2">
        <f t="shared" si="66"/>
        <v>1.1167238176209682E-2</v>
      </c>
      <c r="HH159" s="2">
        <f t="shared" si="67"/>
        <v>1.1768966486443544E-2</v>
      </c>
      <c r="HI159" s="2">
        <f t="shared" si="68"/>
        <v>1.129881728054194E-2</v>
      </c>
      <c r="HJ159" s="3">
        <f t="shared" si="69"/>
        <v>86.019996643066406</v>
      </c>
      <c r="HK159" t="str">
        <f t="shared" si="70"/>
        <v>STX</v>
      </c>
    </row>
    <row r="160" spans="1:219" hidden="1" x14ac:dyDescent="0.25">
      <c r="A160">
        <v>151</v>
      </c>
      <c r="B160" t="s">
        <v>716</v>
      </c>
      <c r="C160">
        <v>10</v>
      </c>
      <c r="D160">
        <v>0</v>
      </c>
      <c r="E160">
        <v>6</v>
      </c>
      <c r="F160">
        <v>0</v>
      </c>
      <c r="G160" t="s">
        <v>218</v>
      </c>
      <c r="H160" t="s">
        <v>218</v>
      </c>
      <c r="I160">
        <v>6</v>
      </c>
      <c r="J160">
        <v>0</v>
      </c>
      <c r="K160" t="s">
        <v>218</v>
      </c>
      <c r="L160" t="s">
        <v>218</v>
      </c>
      <c r="M160">
        <v>6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7</v>
      </c>
      <c r="W160">
        <v>8</v>
      </c>
      <c r="X160">
        <v>29</v>
      </c>
      <c r="Y160">
        <v>20</v>
      </c>
      <c r="Z160">
        <v>74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3</v>
      </c>
      <c r="AN160">
        <v>0</v>
      </c>
      <c r="AO160">
        <v>0</v>
      </c>
      <c r="AP160">
        <v>0</v>
      </c>
      <c r="AQ160">
        <v>2</v>
      </c>
      <c r="AR160">
        <v>0</v>
      </c>
      <c r="AS160">
        <v>2</v>
      </c>
      <c r="AT160">
        <v>0</v>
      </c>
      <c r="AU160" t="s">
        <v>382</v>
      </c>
      <c r="AV160">
        <v>77.489997863769531</v>
      </c>
      <c r="AW160">
        <v>77.339996337890625</v>
      </c>
      <c r="AX160">
        <v>77.610000610351563</v>
      </c>
      <c r="AY160">
        <v>76.430000305175781</v>
      </c>
      <c r="AZ160">
        <v>77</v>
      </c>
      <c r="BA160" s="2">
        <f t="shared" si="53"/>
        <v>-1.9395077965036478E-3</v>
      </c>
      <c r="BB160" s="2">
        <f t="shared" si="54"/>
        <v>3.4789881502065301E-3</v>
      </c>
      <c r="BC160" s="2">
        <f t="shared" si="55"/>
        <v>1.1766176309850884E-2</v>
      </c>
      <c r="BD160" s="2">
        <f t="shared" si="56"/>
        <v>7.4025934392755177E-3</v>
      </c>
      <c r="BE160">
        <v>10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14</v>
      </c>
      <c r="BO160">
        <v>9</v>
      </c>
      <c r="BP160">
        <v>14</v>
      </c>
      <c r="BQ160">
        <v>26</v>
      </c>
      <c r="BR160">
        <v>57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4</v>
      </c>
      <c r="CF160">
        <v>0</v>
      </c>
      <c r="CG160">
        <v>8</v>
      </c>
      <c r="CH160">
        <v>0</v>
      </c>
      <c r="CI160">
        <v>1</v>
      </c>
      <c r="CJ160">
        <v>0</v>
      </c>
      <c r="CK160">
        <v>1</v>
      </c>
      <c r="CL160">
        <v>0</v>
      </c>
      <c r="CM160" t="s">
        <v>717</v>
      </c>
      <c r="CN160">
        <v>77</v>
      </c>
      <c r="CO160">
        <v>76.569999694824219</v>
      </c>
      <c r="CP160">
        <v>77.160003662109375</v>
      </c>
      <c r="CQ160">
        <v>76.080001831054688</v>
      </c>
      <c r="CR160">
        <v>76.279998779296875</v>
      </c>
      <c r="CS160" s="2">
        <f t="shared" si="57"/>
        <v>-5.6157804217000784E-3</v>
      </c>
      <c r="CT160" s="2">
        <f t="shared" si="58"/>
        <v>7.6464999907055464E-3</v>
      </c>
      <c r="CU160" s="2">
        <f t="shared" si="59"/>
        <v>6.3993452490852532E-3</v>
      </c>
      <c r="CV160" s="2">
        <f t="shared" si="60"/>
        <v>2.6218792795322798E-3</v>
      </c>
      <c r="CW160">
        <v>31</v>
      </c>
      <c r="CX160">
        <v>13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32</v>
      </c>
      <c r="DG160">
        <v>13</v>
      </c>
      <c r="DH160">
        <v>20</v>
      </c>
      <c r="DI160">
        <v>16</v>
      </c>
      <c r="DJ160">
        <v>12</v>
      </c>
      <c r="DK160">
        <v>0</v>
      </c>
      <c r="DL160">
        <v>0</v>
      </c>
      <c r="DM160">
        <v>0</v>
      </c>
      <c r="DN160">
        <v>0</v>
      </c>
      <c r="DO160">
        <v>13</v>
      </c>
      <c r="DP160">
        <v>0</v>
      </c>
      <c r="DQ160">
        <v>0</v>
      </c>
      <c r="DR160">
        <v>0</v>
      </c>
      <c r="DS160">
        <v>1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 t="s">
        <v>258</v>
      </c>
      <c r="EF160">
        <v>76.279998779296875</v>
      </c>
      <c r="EG160">
        <v>76.160003662109375</v>
      </c>
      <c r="EH160">
        <v>77.529998779296875</v>
      </c>
      <c r="EI160">
        <v>75.959999084472656</v>
      </c>
      <c r="EJ160">
        <v>77.449996948242188</v>
      </c>
      <c r="EK160" s="2">
        <f t="shared" si="61"/>
        <v>-1.5755660637815083E-3</v>
      </c>
      <c r="EL160" s="2">
        <f t="shared" si="62"/>
        <v>1.767051642922679E-2</v>
      </c>
      <c r="EM160" s="2">
        <f t="shared" si="63"/>
        <v>2.6261103994171808E-3</v>
      </c>
      <c r="EN160" s="2">
        <f t="shared" si="64"/>
        <v>1.9238191381276026E-2</v>
      </c>
      <c r="EO160">
        <v>14</v>
      </c>
      <c r="EP160">
        <v>84</v>
      </c>
      <c r="EQ160">
        <v>26</v>
      </c>
      <c r="ER160">
        <v>12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2</v>
      </c>
      <c r="EY160">
        <v>3</v>
      </c>
      <c r="EZ160">
        <v>0</v>
      </c>
      <c r="FA160">
        <v>0</v>
      </c>
      <c r="FB160">
        <v>0</v>
      </c>
      <c r="FC160">
        <v>1</v>
      </c>
      <c r="FD160">
        <v>5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 t="s">
        <v>312</v>
      </c>
      <c r="FX160">
        <v>77.449996948242188</v>
      </c>
      <c r="FY160">
        <v>77.19000244140625</v>
      </c>
      <c r="FZ160">
        <v>77.19000244140625</v>
      </c>
      <c r="GA160">
        <v>75.720001220703125</v>
      </c>
      <c r="GB160">
        <v>75.870002746582031</v>
      </c>
      <c r="GC160">
        <v>196</v>
      </c>
      <c r="GD160">
        <v>356</v>
      </c>
      <c r="GE160">
        <v>180</v>
      </c>
      <c r="GF160">
        <v>98</v>
      </c>
      <c r="GG160">
        <v>0</v>
      </c>
      <c r="GH160">
        <v>12</v>
      </c>
      <c r="GI160">
        <v>0</v>
      </c>
      <c r="GJ160">
        <v>12</v>
      </c>
      <c r="GK160">
        <v>0</v>
      </c>
      <c r="GL160">
        <v>143</v>
      </c>
      <c r="GM160">
        <v>0</v>
      </c>
      <c r="GN160">
        <v>12</v>
      </c>
      <c r="GO160">
        <v>0</v>
      </c>
      <c r="GP160">
        <v>0</v>
      </c>
      <c r="GQ160">
        <v>0</v>
      </c>
      <c r="GR160">
        <v>0</v>
      </c>
      <c r="GS160">
        <v>3</v>
      </c>
      <c r="GT160">
        <v>0</v>
      </c>
      <c r="GU160">
        <v>0</v>
      </c>
      <c r="GV160">
        <v>0</v>
      </c>
      <c r="GW160">
        <v>2.7</v>
      </c>
      <c r="GX160" t="s">
        <v>243</v>
      </c>
      <c r="GY160">
        <v>174146</v>
      </c>
      <c r="GZ160">
        <v>184787</v>
      </c>
      <c r="HA160">
        <v>0.20499999999999999</v>
      </c>
      <c r="HB160">
        <v>0.34</v>
      </c>
      <c r="HC160">
        <v>3.34</v>
      </c>
      <c r="HD160">
        <v>2.67</v>
      </c>
      <c r="HE160">
        <v>0.2298</v>
      </c>
      <c r="HF160" s="2">
        <f t="shared" si="65"/>
        <v>-3.3682406867818759E-3</v>
      </c>
      <c r="HG160" s="2">
        <f t="shared" si="66"/>
        <v>0</v>
      </c>
      <c r="HH160" s="2">
        <f t="shared" si="67"/>
        <v>1.9043932817841003E-2</v>
      </c>
      <c r="HI160" s="2">
        <f t="shared" si="68"/>
        <v>1.9770860741884499E-3</v>
      </c>
      <c r="HJ160" s="3">
        <f t="shared" si="69"/>
        <v>77.19000244140625</v>
      </c>
      <c r="HK160" t="str">
        <f t="shared" si="70"/>
        <v>SIGI</v>
      </c>
    </row>
    <row r="161" spans="1:219" hidden="1" x14ac:dyDescent="0.25">
      <c r="A161">
        <v>152</v>
      </c>
      <c r="B161" t="s">
        <v>718</v>
      </c>
      <c r="C161">
        <v>9</v>
      </c>
      <c r="D161">
        <v>0</v>
      </c>
      <c r="E161">
        <v>6</v>
      </c>
      <c r="F161">
        <v>0</v>
      </c>
      <c r="G161" t="s">
        <v>218</v>
      </c>
      <c r="H161" t="s">
        <v>218</v>
      </c>
      <c r="I161">
        <v>6</v>
      </c>
      <c r="J161">
        <v>0</v>
      </c>
      <c r="K161" t="s">
        <v>218</v>
      </c>
      <c r="L161" t="s">
        <v>218</v>
      </c>
      <c r="M161">
        <v>121</v>
      </c>
      <c r="N161">
        <v>20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73</v>
      </c>
      <c r="W161">
        <v>2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 t="s">
        <v>364</v>
      </c>
      <c r="AV161">
        <v>138.13999938964841</v>
      </c>
      <c r="AW161">
        <v>139.17999267578119</v>
      </c>
      <c r="AX161">
        <v>139.57000732421881</v>
      </c>
      <c r="AY161">
        <v>137.5899963378906</v>
      </c>
      <c r="AZ161">
        <v>138.24000549316409</v>
      </c>
      <c r="BA161" s="2">
        <f t="shared" si="53"/>
        <v>7.4722901340815717E-3</v>
      </c>
      <c r="BB161" s="2">
        <f t="shared" si="54"/>
        <v>2.7944015760608121E-3</v>
      </c>
      <c r="BC161" s="2">
        <f t="shared" si="55"/>
        <v>1.1424029469483288E-2</v>
      </c>
      <c r="BD161" s="2">
        <f t="shared" si="56"/>
        <v>4.7020336331340395E-3</v>
      </c>
      <c r="BE161">
        <v>22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39</v>
      </c>
      <c r="BO161">
        <v>42</v>
      </c>
      <c r="BP161">
        <v>34</v>
      </c>
      <c r="BQ161">
        <v>7</v>
      </c>
      <c r="BR161">
        <v>62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24</v>
      </c>
      <c r="CF161">
        <v>0</v>
      </c>
      <c r="CG161">
        <v>0</v>
      </c>
      <c r="CH161">
        <v>0</v>
      </c>
      <c r="CI161">
        <v>1</v>
      </c>
      <c r="CJ161">
        <v>0</v>
      </c>
      <c r="CK161">
        <v>0</v>
      </c>
      <c r="CL161">
        <v>0</v>
      </c>
      <c r="CM161" t="s">
        <v>547</v>
      </c>
      <c r="CN161">
        <v>138.24000549316409</v>
      </c>
      <c r="CO161">
        <v>138.1499938964844</v>
      </c>
      <c r="CP161">
        <v>140.11000061035159</v>
      </c>
      <c r="CQ161">
        <v>137.8999938964844</v>
      </c>
      <c r="CR161">
        <v>139.86000061035159</v>
      </c>
      <c r="CS161" s="2">
        <f t="shared" si="57"/>
        <v>-6.5154976950010379E-4</v>
      </c>
      <c r="CT161" s="2">
        <f t="shared" si="58"/>
        <v>1.3989056493675989E-2</v>
      </c>
      <c r="CU161" s="2">
        <f t="shared" si="59"/>
        <v>1.8096272967432769E-3</v>
      </c>
      <c r="CV161" s="2">
        <f t="shared" si="60"/>
        <v>1.4014061957054791E-2</v>
      </c>
      <c r="CW161">
        <v>85</v>
      </c>
      <c r="CX161">
        <v>75</v>
      </c>
      <c r="CY161">
        <v>29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16</v>
      </c>
      <c r="DG161">
        <v>0</v>
      </c>
      <c r="DH161">
        <v>0</v>
      </c>
      <c r="DI161">
        <v>0</v>
      </c>
      <c r="DJ161">
        <v>0</v>
      </c>
      <c r="DK161">
        <v>1</v>
      </c>
      <c r="DL161">
        <v>16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 t="s">
        <v>613</v>
      </c>
      <c r="EF161">
        <v>139.86000061035159</v>
      </c>
      <c r="EG161">
        <v>139.8399963378906</v>
      </c>
      <c r="EH161">
        <v>140.30000305175781</v>
      </c>
      <c r="EI161">
        <v>137.8800048828125</v>
      </c>
      <c r="EJ161">
        <v>138.6000061035156</v>
      </c>
      <c r="EK161" s="2">
        <f t="shared" si="61"/>
        <v>-1.4305115120749612E-4</v>
      </c>
      <c r="EL161" s="2">
        <f t="shared" si="62"/>
        <v>3.2787363069231024E-3</v>
      </c>
      <c r="EM161" s="2">
        <f t="shared" si="63"/>
        <v>1.4015957568693227E-2</v>
      </c>
      <c r="EN161" s="2">
        <f t="shared" si="64"/>
        <v>5.1948137734233457E-3</v>
      </c>
      <c r="EO161">
        <v>1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2</v>
      </c>
      <c r="FA161">
        <v>4</v>
      </c>
      <c r="FB161">
        <v>188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1</v>
      </c>
      <c r="FP161">
        <v>0</v>
      </c>
      <c r="FQ161">
        <v>0</v>
      </c>
      <c r="FR161">
        <v>0</v>
      </c>
      <c r="FS161">
        <v>1</v>
      </c>
      <c r="FT161">
        <v>0</v>
      </c>
      <c r="FU161">
        <v>0</v>
      </c>
      <c r="FV161">
        <v>0</v>
      </c>
      <c r="FW161" t="s">
        <v>719</v>
      </c>
      <c r="FX161">
        <v>138.6000061035156</v>
      </c>
      <c r="FY161">
        <v>138.6000061035156</v>
      </c>
      <c r="FZ161">
        <v>138.8999938964844</v>
      </c>
      <c r="GA161">
        <v>137.24000549316409</v>
      </c>
      <c r="GB161">
        <v>137.44999694824219</v>
      </c>
      <c r="GC161">
        <v>353</v>
      </c>
      <c r="GD161">
        <v>469</v>
      </c>
      <c r="GE161">
        <v>190</v>
      </c>
      <c r="GF161">
        <v>210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250</v>
      </c>
      <c r="GM161">
        <v>0</v>
      </c>
      <c r="GN161">
        <v>188</v>
      </c>
      <c r="GO161">
        <v>0</v>
      </c>
      <c r="GP161">
        <v>0</v>
      </c>
      <c r="GQ161">
        <v>0</v>
      </c>
      <c r="GR161">
        <v>0</v>
      </c>
      <c r="GS161">
        <v>0</v>
      </c>
      <c r="GT161">
        <v>0</v>
      </c>
      <c r="GU161">
        <v>0</v>
      </c>
      <c r="GV161">
        <v>0</v>
      </c>
      <c r="GW161">
        <v>2.1</v>
      </c>
      <c r="GX161" t="s">
        <v>218</v>
      </c>
      <c r="GY161">
        <v>1155680</v>
      </c>
      <c r="GZ161">
        <v>1318675</v>
      </c>
      <c r="HA161">
        <v>0.44900000000000001</v>
      </c>
      <c r="HB161">
        <v>0.66</v>
      </c>
      <c r="HC161">
        <v>3.29</v>
      </c>
      <c r="HD161">
        <v>2.5</v>
      </c>
      <c r="HE161">
        <v>0.63529999999999998</v>
      </c>
      <c r="HF161" s="2">
        <f t="shared" si="65"/>
        <v>0</v>
      </c>
      <c r="HG161" s="2">
        <f t="shared" si="66"/>
        <v>2.1597394251318125E-3</v>
      </c>
      <c r="HH161" s="2">
        <f t="shared" si="67"/>
        <v>9.8124137839920023E-3</v>
      </c>
      <c r="HI161" s="2">
        <f t="shared" si="68"/>
        <v>1.527766167627953E-3</v>
      </c>
      <c r="HJ161" s="3">
        <f t="shared" si="69"/>
        <v>139.19998168945321</v>
      </c>
      <c r="HK161" t="str">
        <f t="shared" si="70"/>
        <v>SRE</v>
      </c>
    </row>
    <row r="162" spans="1:219" hidden="1" x14ac:dyDescent="0.25">
      <c r="A162">
        <v>153</v>
      </c>
      <c r="B162" t="s">
        <v>720</v>
      </c>
      <c r="C162">
        <v>9</v>
      </c>
      <c r="D162">
        <v>0</v>
      </c>
      <c r="E162">
        <v>6</v>
      </c>
      <c r="F162">
        <v>0</v>
      </c>
      <c r="G162" t="s">
        <v>218</v>
      </c>
      <c r="H162" t="s">
        <v>218</v>
      </c>
      <c r="I162">
        <v>6</v>
      </c>
      <c r="J162">
        <v>0</v>
      </c>
      <c r="K162" t="s">
        <v>218</v>
      </c>
      <c r="L162" t="s">
        <v>218</v>
      </c>
      <c r="M162">
        <v>12</v>
      </c>
      <c r="N162">
        <v>2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12</v>
      </c>
      <c r="W162">
        <v>9</v>
      </c>
      <c r="X162">
        <v>9</v>
      </c>
      <c r="Y162">
        <v>3</v>
      </c>
      <c r="Z162">
        <v>138</v>
      </c>
      <c r="AA162">
        <v>0</v>
      </c>
      <c r="AB162">
        <v>0</v>
      </c>
      <c r="AC162">
        <v>0</v>
      </c>
      <c r="AD162">
        <v>0</v>
      </c>
      <c r="AE162">
        <v>2</v>
      </c>
      <c r="AF162">
        <v>0</v>
      </c>
      <c r="AG162">
        <v>0</v>
      </c>
      <c r="AH162">
        <v>0</v>
      </c>
      <c r="AI162">
        <v>1</v>
      </c>
      <c r="AJ162">
        <v>0</v>
      </c>
      <c r="AK162">
        <v>1</v>
      </c>
      <c r="AL162">
        <v>0</v>
      </c>
      <c r="AM162">
        <v>7</v>
      </c>
      <c r="AN162">
        <v>2</v>
      </c>
      <c r="AO162">
        <v>77</v>
      </c>
      <c r="AP162">
        <v>0</v>
      </c>
      <c r="AQ162">
        <v>2</v>
      </c>
      <c r="AR162">
        <v>1</v>
      </c>
      <c r="AS162">
        <v>2</v>
      </c>
      <c r="AT162">
        <v>0</v>
      </c>
      <c r="AU162" t="s">
        <v>423</v>
      </c>
      <c r="AV162">
        <v>33.419998168945313</v>
      </c>
      <c r="AW162">
        <v>33.229999542236328</v>
      </c>
      <c r="AX162">
        <v>33.340000152587891</v>
      </c>
      <c r="AY162">
        <v>32.729999542236328</v>
      </c>
      <c r="AZ162">
        <v>33.209999084472663</v>
      </c>
      <c r="BA162" s="2">
        <f t="shared" si="53"/>
        <v>-5.7176836992576252E-3</v>
      </c>
      <c r="BB162" s="2">
        <f t="shared" si="54"/>
        <v>3.2993584237588358E-3</v>
      </c>
      <c r="BC162" s="2">
        <f t="shared" si="55"/>
        <v>1.5046644805531417E-2</v>
      </c>
      <c r="BD162" s="2">
        <f t="shared" si="56"/>
        <v>1.4453464482652167E-2</v>
      </c>
      <c r="BE162">
        <v>22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20</v>
      </c>
      <c r="BO162">
        <v>14</v>
      </c>
      <c r="BP162">
        <v>11</v>
      </c>
      <c r="BQ162">
        <v>13</v>
      </c>
      <c r="BR162">
        <v>94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1</v>
      </c>
      <c r="CF162">
        <v>0</v>
      </c>
      <c r="CG162">
        <v>19</v>
      </c>
      <c r="CH162">
        <v>0</v>
      </c>
      <c r="CI162">
        <v>1</v>
      </c>
      <c r="CJ162">
        <v>0</v>
      </c>
      <c r="CK162">
        <v>1</v>
      </c>
      <c r="CL162">
        <v>0</v>
      </c>
      <c r="CM162" t="s">
        <v>717</v>
      </c>
      <c r="CN162">
        <v>33.209999084472663</v>
      </c>
      <c r="CO162">
        <v>33.069999694824219</v>
      </c>
      <c r="CP162">
        <v>33.400001525878913</v>
      </c>
      <c r="CQ162">
        <v>31.280000686645511</v>
      </c>
      <c r="CR162">
        <v>32.990001678466797</v>
      </c>
      <c r="CS162" s="2">
        <f t="shared" si="57"/>
        <v>-4.2334257919680596E-3</v>
      </c>
      <c r="CT162" s="2">
        <f t="shared" si="58"/>
        <v>9.8802938915737437E-3</v>
      </c>
      <c r="CU162" s="2">
        <f t="shared" si="59"/>
        <v>5.412757861194839E-2</v>
      </c>
      <c r="CV162" s="2">
        <f t="shared" si="60"/>
        <v>5.1833916484382514E-2</v>
      </c>
      <c r="CW162">
        <v>11</v>
      </c>
      <c r="CX162">
        <v>15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12</v>
      </c>
      <c r="DG162">
        <v>7</v>
      </c>
      <c r="DH162">
        <v>24</v>
      </c>
      <c r="DI162">
        <v>12</v>
      </c>
      <c r="DJ162">
        <v>84</v>
      </c>
      <c r="DK162">
        <v>0</v>
      </c>
      <c r="DL162">
        <v>0</v>
      </c>
      <c r="DM162">
        <v>0</v>
      </c>
      <c r="DN162">
        <v>0</v>
      </c>
      <c r="DO162">
        <v>15</v>
      </c>
      <c r="DP162">
        <v>0</v>
      </c>
      <c r="DQ162">
        <v>4</v>
      </c>
      <c r="DR162">
        <v>0</v>
      </c>
      <c r="DS162">
        <v>2</v>
      </c>
      <c r="DT162">
        <v>0</v>
      </c>
      <c r="DU162">
        <v>2</v>
      </c>
      <c r="DV162">
        <v>0</v>
      </c>
      <c r="DW162">
        <v>26</v>
      </c>
      <c r="DX162">
        <v>15</v>
      </c>
      <c r="DY162">
        <v>3</v>
      </c>
      <c r="DZ162">
        <v>3</v>
      </c>
      <c r="EA162">
        <v>2</v>
      </c>
      <c r="EB162">
        <v>2</v>
      </c>
      <c r="EC162">
        <v>3</v>
      </c>
      <c r="ED162">
        <v>2</v>
      </c>
      <c r="EE162" t="s">
        <v>460</v>
      </c>
      <c r="EF162">
        <v>32.990001678466797</v>
      </c>
      <c r="EG162">
        <v>33.049999237060547</v>
      </c>
      <c r="EH162">
        <v>33.900001525878913</v>
      </c>
      <c r="EI162">
        <v>33.020000457763672</v>
      </c>
      <c r="EJ162">
        <v>33.849998474121087</v>
      </c>
      <c r="EK162" s="2">
        <f t="shared" si="61"/>
        <v>1.8153573367248876E-3</v>
      </c>
      <c r="EL162" s="2">
        <f t="shared" si="62"/>
        <v>2.5073812700848519E-2</v>
      </c>
      <c r="EM162" s="2">
        <f t="shared" si="63"/>
        <v>9.0767866836249933E-4</v>
      </c>
      <c r="EN162" s="2">
        <f t="shared" si="64"/>
        <v>2.4519883420141442E-2</v>
      </c>
      <c r="EO162">
        <v>6</v>
      </c>
      <c r="EP162">
        <v>23</v>
      </c>
      <c r="EQ162">
        <v>64</v>
      </c>
      <c r="ER162">
        <v>80</v>
      </c>
      <c r="ES162">
        <v>8</v>
      </c>
      <c r="ET162">
        <v>0</v>
      </c>
      <c r="EU162">
        <v>0</v>
      </c>
      <c r="EV162">
        <v>0</v>
      </c>
      <c r="EW162">
        <v>0</v>
      </c>
      <c r="EX162">
        <v>1</v>
      </c>
      <c r="EY162">
        <v>0</v>
      </c>
      <c r="EZ162">
        <v>0</v>
      </c>
      <c r="FA162">
        <v>0</v>
      </c>
      <c r="FB162">
        <v>0</v>
      </c>
      <c r="FC162">
        <v>1</v>
      </c>
      <c r="FD162">
        <v>1</v>
      </c>
      <c r="FE162">
        <v>1</v>
      </c>
      <c r="FF162">
        <v>1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 t="s">
        <v>721</v>
      </c>
      <c r="FX162">
        <v>33.849998474121087</v>
      </c>
      <c r="FY162">
        <v>34</v>
      </c>
      <c r="FZ162">
        <v>34.650001525878913</v>
      </c>
      <c r="GA162">
        <v>33.919998168945313</v>
      </c>
      <c r="GB162">
        <v>33.939998626708977</v>
      </c>
      <c r="GC162">
        <v>243</v>
      </c>
      <c r="GD162">
        <v>463</v>
      </c>
      <c r="GE162">
        <v>207</v>
      </c>
      <c r="GF162">
        <v>140</v>
      </c>
      <c r="GG162">
        <v>0</v>
      </c>
      <c r="GH162">
        <v>88</v>
      </c>
      <c r="GI162">
        <v>0</v>
      </c>
      <c r="GJ162">
        <v>88</v>
      </c>
      <c r="GK162">
        <v>1</v>
      </c>
      <c r="GL162">
        <v>316</v>
      </c>
      <c r="GM162">
        <v>1</v>
      </c>
      <c r="GN162">
        <v>84</v>
      </c>
      <c r="GO162">
        <v>3</v>
      </c>
      <c r="GP162">
        <v>2</v>
      </c>
      <c r="GQ162">
        <v>0</v>
      </c>
      <c r="GR162">
        <v>0</v>
      </c>
      <c r="GS162">
        <v>6</v>
      </c>
      <c r="GT162">
        <v>3</v>
      </c>
      <c r="GU162">
        <v>2</v>
      </c>
      <c r="GV162">
        <v>2</v>
      </c>
      <c r="GW162">
        <v>2.2000000000000002</v>
      </c>
      <c r="GX162" t="s">
        <v>218</v>
      </c>
      <c r="GY162">
        <v>694041</v>
      </c>
      <c r="GZ162">
        <v>508862</v>
      </c>
      <c r="HA162">
        <v>2.3420000000000001</v>
      </c>
      <c r="HB162">
        <v>3.589</v>
      </c>
      <c r="HC162">
        <v>2.0099999999999998</v>
      </c>
      <c r="HD162">
        <v>3.79</v>
      </c>
      <c r="HE162">
        <v>0</v>
      </c>
      <c r="HF162" s="2">
        <f t="shared" si="65"/>
        <v>4.4118095846739092E-3</v>
      </c>
      <c r="HG162" s="2">
        <f t="shared" si="66"/>
        <v>1.8759061969837121E-2</v>
      </c>
      <c r="HH162" s="2">
        <f t="shared" si="67"/>
        <v>2.3529950310202663E-3</v>
      </c>
      <c r="HI162" s="2">
        <f t="shared" si="68"/>
        <v>5.8928870279695289E-4</v>
      </c>
      <c r="HJ162" s="3">
        <f t="shared" si="69"/>
        <v>35.300003051757827</v>
      </c>
      <c r="HK162" t="str">
        <f t="shared" si="70"/>
        <v>SMPL</v>
      </c>
    </row>
    <row r="163" spans="1:219" hidden="1" x14ac:dyDescent="0.25">
      <c r="A163">
        <v>154</v>
      </c>
      <c r="B163" t="s">
        <v>722</v>
      </c>
      <c r="C163">
        <v>9</v>
      </c>
      <c r="D163">
        <v>1</v>
      </c>
      <c r="E163">
        <v>6</v>
      </c>
      <c r="F163">
        <v>0</v>
      </c>
      <c r="G163" t="s">
        <v>218</v>
      </c>
      <c r="H163" t="s">
        <v>218</v>
      </c>
      <c r="I163">
        <v>6</v>
      </c>
      <c r="J163">
        <v>0</v>
      </c>
      <c r="K163" t="s">
        <v>218</v>
      </c>
      <c r="L163" t="s">
        <v>218</v>
      </c>
      <c r="M163">
        <v>69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50</v>
      </c>
      <c r="W163">
        <v>30</v>
      </c>
      <c r="X163">
        <v>28</v>
      </c>
      <c r="Y163">
        <v>19</v>
      </c>
      <c r="Z163">
        <v>8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 t="s">
        <v>368</v>
      </c>
      <c r="AV163">
        <v>65.010002136230469</v>
      </c>
      <c r="AW163">
        <v>65.019996643066406</v>
      </c>
      <c r="AX163">
        <v>65.139999389648438</v>
      </c>
      <c r="AY163">
        <v>64.400001525878906</v>
      </c>
      <c r="AZ163">
        <v>64.919998168945313</v>
      </c>
      <c r="BA163" s="2">
        <f t="shared" si="53"/>
        <v>1.5371435484379248E-4</v>
      </c>
      <c r="BB163" s="2">
        <f t="shared" si="54"/>
        <v>1.8422282423462555E-3</v>
      </c>
      <c r="BC163" s="2">
        <f t="shared" si="55"/>
        <v>9.5354529252135167E-3</v>
      </c>
      <c r="BD163" s="2">
        <f t="shared" si="56"/>
        <v>8.0098068042636639E-3</v>
      </c>
      <c r="BE163">
        <v>13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30</v>
      </c>
      <c r="BO163">
        <v>34</v>
      </c>
      <c r="BP163">
        <v>57</v>
      </c>
      <c r="BQ163">
        <v>33</v>
      </c>
      <c r="BR163">
        <v>37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 t="s">
        <v>626</v>
      </c>
      <c r="CN163">
        <v>64.919998168945313</v>
      </c>
      <c r="CO163">
        <v>64.910003662109375</v>
      </c>
      <c r="CP163">
        <v>66.400001525878906</v>
      </c>
      <c r="CQ163">
        <v>64.819999694824219</v>
      </c>
      <c r="CR163">
        <v>66.089996337890625</v>
      </c>
      <c r="CS163" s="2">
        <f t="shared" si="57"/>
        <v>-1.5397483087453701E-4</v>
      </c>
      <c r="CT163" s="2">
        <f t="shared" si="58"/>
        <v>2.243972634833169E-2</v>
      </c>
      <c r="CU163" s="2">
        <f t="shared" si="59"/>
        <v>1.3865962441425017E-3</v>
      </c>
      <c r="CV163" s="2">
        <f t="shared" si="60"/>
        <v>1.9216170577063485E-2</v>
      </c>
      <c r="CW163">
        <v>10</v>
      </c>
      <c r="CX163">
        <v>22</v>
      </c>
      <c r="CY163">
        <v>27</v>
      </c>
      <c r="CZ163">
        <v>62</v>
      </c>
      <c r="DA163">
        <v>74</v>
      </c>
      <c r="DB163">
        <v>0</v>
      </c>
      <c r="DC163">
        <v>0</v>
      </c>
      <c r="DD163">
        <v>0</v>
      </c>
      <c r="DE163">
        <v>0</v>
      </c>
      <c r="DF163">
        <v>1</v>
      </c>
      <c r="DG163">
        <v>0</v>
      </c>
      <c r="DH163">
        <v>0</v>
      </c>
      <c r="DI163">
        <v>0</v>
      </c>
      <c r="DJ163">
        <v>0</v>
      </c>
      <c r="DK163">
        <v>1</v>
      </c>
      <c r="DL163">
        <v>1</v>
      </c>
      <c r="DM163">
        <v>1</v>
      </c>
      <c r="DN163">
        <v>1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 t="s">
        <v>723</v>
      </c>
      <c r="EF163">
        <v>66.089996337890625</v>
      </c>
      <c r="EG163">
        <v>66.180000305175781</v>
      </c>
      <c r="EH163">
        <v>66.400001525878906</v>
      </c>
      <c r="EI163">
        <v>65.389999389648438</v>
      </c>
      <c r="EJ163">
        <v>65.730003356933594</v>
      </c>
      <c r="EK163" s="2">
        <f t="shared" si="61"/>
        <v>1.359987411153285E-3</v>
      </c>
      <c r="EL163" s="2">
        <f t="shared" si="62"/>
        <v>3.3132713199920394E-3</v>
      </c>
      <c r="EM163" s="2">
        <f t="shared" si="63"/>
        <v>1.1937154909102632E-2</v>
      </c>
      <c r="EN163" s="2">
        <f t="shared" si="64"/>
        <v>5.1727361923112891E-3</v>
      </c>
      <c r="EO163">
        <v>1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2</v>
      </c>
      <c r="EY163">
        <v>0</v>
      </c>
      <c r="EZ163">
        <v>6</v>
      </c>
      <c r="FA163">
        <v>5</v>
      </c>
      <c r="FB163">
        <v>182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1</v>
      </c>
      <c r="FP163">
        <v>0</v>
      </c>
      <c r="FQ163">
        <v>0</v>
      </c>
      <c r="FR163">
        <v>0</v>
      </c>
      <c r="FS163">
        <v>1</v>
      </c>
      <c r="FT163">
        <v>0</v>
      </c>
      <c r="FU163">
        <v>0</v>
      </c>
      <c r="FV163">
        <v>0</v>
      </c>
      <c r="FW163" t="s">
        <v>677</v>
      </c>
      <c r="FX163">
        <v>65.730003356933594</v>
      </c>
      <c r="FY163">
        <v>65.629997253417969</v>
      </c>
      <c r="FZ163">
        <v>65.94000244140625</v>
      </c>
      <c r="GA163">
        <v>65.050003051757813</v>
      </c>
      <c r="GB163">
        <v>65.099998474121094</v>
      </c>
      <c r="GC163">
        <v>278</v>
      </c>
      <c r="GD163">
        <v>522</v>
      </c>
      <c r="GE163">
        <v>196</v>
      </c>
      <c r="GF163">
        <v>196</v>
      </c>
      <c r="GG163">
        <v>0</v>
      </c>
      <c r="GH163">
        <v>136</v>
      </c>
      <c r="GI163">
        <v>0</v>
      </c>
      <c r="GJ163">
        <v>136</v>
      </c>
      <c r="GK163">
        <v>1</v>
      </c>
      <c r="GL163">
        <v>227</v>
      </c>
      <c r="GM163">
        <v>1</v>
      </c>
      <c r="GN163">
        <v>182</v>
      </c>
      <c r="GO163">
        <v>0</v>
      </c>
      <c r="GP163">
        <v>0</v>
      </c>
      <c r="GQ163">
        <v>0</v>
      </c>
      <c r="GR163">
        <v>0</v>
      </c>
      <c r="GS163">
        <v>0</v>
      </c>
      <c r="GT163">
        <v>0</v>
      </c>
      <c r="GU163">
        <v>0</v>
      </c>
      <c r="GV163">
        <v>0</v>
      </c>
      <c r="GW163">
        <v>2.6</v>
      </c>
      <c r="GX163" t="s">
        <v>243</v>
      </c>
      <c r="GY163">
        <v>3200103</v>
      </c>
      <c r="GZ163">
        <v>4118587</v>
      </c>
      <c r="HA163">
        <v>0.36399999999999999</v>
      </c>
      <c r="HB163">
        <v>0.71299999999999997</v>
      </c>
      <c r="HC163">
        <v>3.03</v>
      </c>
      <c r="HD163">
        <v>2.37</v>
      </c>
      <c r="HE163">
        <v>0.8669</v>
      </c>
      <c r="HF163" s="2">
        <f t="shared" si="65"/>
        <v>-1.5237864955177649E-3</v>
      </c>
      <c r="HG163" s="2">
        <f t="shared" si="66"/>
        <v>4.7013220580898185E-3</v>
      </c>
      <c r="HH163" s="2">
        <f t="shared" si="67"/>
        <v>8.8373339316261124E-3</v>
      </c>
      <c r="HI163" s="2">
        <f t="shared" si="68"/>
        <v>7.67978856146323E-4</v>
      </c>
      <c r="HJ163" s="3">
        <f t="shared" si="69"/>
        <v>66.250007629394531</v>
      </c>
      <c r="HK163" t="str">
        <f t="shared" si="70"/>
        <v>SO</v>
      </c>
    </row>
    <row r="164" spans="1:219" hidden="1" x14ac:dyDescent="0.25">
      <c r="A164">
        <v>155</v>
      </c>
      <c r="B164" t="s">
        <v>724</v>
      </c>
      <c r="C164">
        <v>9</v>
      </c>
      <c r="D164">
        <v>0</v>
      </c>
      <c r="E164">
        <v>6</v>
      </c>
      <c r="F164">
        <v>0</v>
      </c>
      <c r="G164" t="s">
        <v>218</v>
      </c>
      <c r="H164" t="s">
        <v>218</v>
      </c>
      <c r="I164">
        <v>6</v>
      </c>
      <c r="J164">
        <v>0</v>
      </c>
      <c r="K164" t="s">
        <v>218</v>
      </c>
      <c r="L164" t="s">
        <v>218</v>
      </c>
      <c r="M164">
        <v>43</v>
      </c>
      <c r="N164">
        <v>11</v>
      </c>
      <c r="O164">
        <v>3</v>
      </c>
      <c r="P164">
        <v>0</v>
      </c>
      <c r="Q164">
        <v>0</v>
      </c>
      <c r="R164">
        <v>1</v>
      </c>
      <c r="S164">
        <v>3</v>
      </c>
      <c r="T164">
        <v>0</v>
      </c>
      <c r="U164">
        <v>0</v>
      </c>
      <c r="V164">
        <v>19</v>
      </c>
      <c r="W164">
        <v>6</v>
      </c>
      <c r="X164">
        <v>11</v>
      </c>
      <c r="Y164">
        <v>6</v>
      </c>
      <c r="Z164">
        <v>29</v>
      </c>
      <c r="AA164">
        <v>1</v>
      </c>
      <c r="AB164">
        <v>0</v>
      </c>
      <c r="AC164">
        <v>0</v>
      </c>
      <c r="AD164">
        <v>0</v>
      </c>
      <c r="AE164">
        <v>15</v>
      </c>
      <c r="AF164">
        <v>3</v>
      </c>
      <c r="AG164">
        <v>0</v>
      </c>
      <c r="AH164">
        <v>0</v>
      </c>
      <c r="AI164">
        <v>1</v>
      </c>
      <c r="AJ164">
        <v>1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 t="s">
        <v>374</v>
      </c>
      <c r="AV164">
        <v>66.230003356933594</v>
      </c>
      <c r="AW164">
        <v>66.110000610351563</v>
      </c>
      <c r="AX164">
        <v>66.870002746582031</v>
      </c>
      <c r="AY164">
        <v>65.110000610351563</v>
      </c>
      <c r="AZ164">
        <v>66.470001220703125</v>
      </c>
      <c r="BA164" s="2">
        <f t="shared" si="53"/>
        <v>-1.8151980861309536E-3</v>
      </c>
      <c r="BB164" s="2">
        <f t="shared" si="54"/>
        <v>1.1365367205242394E-2</v>
      </c>
      <c r="BC164" s="2">
        <f t="shared" si="55"/>
        <v>1.5126304504124E-2</v>
      </c>
      <c r="BD164" s="2">
        <f t="shared" si="56"/>
        <v>2.0460366862878443E-2</v>
      </c>
      <c r="BE164">
        <v>47</v>
      </c>
      <c r="BF164">
        <v>7</v>
      </c>
      <c r="BG164">
        <v>1</v>
      </c>
      <c r="BH164">
        <v>0</v>
      </c>
      <c r="BI164">
        <v>0</v>
      </c>
      <c r="BJ164">
        <v>1</v>
      </c>
      <c r="BK164">
        <v>1</v>
      </c>
      <c r="BL164">
        <v>0</v>
      </c>
      <c r="BM164">
        <v>0</v>
      </c>
      <c r="BN164">
        <v>21</v>
      </c>
      <c r="BO164">
        <v>4</v>
      </c>
      <c r="BP164">
        <v>5</v>
      </c>
      <c r="BQ164">
        <v>4</v>
      </c>
      <c r="BR164">
        <v>25</v>
      </c>
      <c r="BS164">
        <v>0</v>
      </c>
      <c r="BT164">
        <v>0</v>
      </c>
      <c r="BU164">
        <v>0</v>
      </c>
      <c r="BV164">
        <v>0</v>
      </c>
      <c r="BW164">
        <v>2</v>
      </c>
      <c r="BX164">
        <v>1</v>
      </c>
      <c r="BY164">
        <v>25</v>
      </c>
      <c r="BZ164">
        <v>0</v>
      </c>
      <c r="CA164">
        <v>1</v>
      </c>
      <c r="CB164">
        <v>1</v>
      </c>
      <c r="CC164">
        <v>1</v>
      </c>
      <c r="CD164">
        <v>0</v>
      </c>
      <c r="CE164">
        <v>5</v>
      </c>
      <c r="CF164">
        <v>2</v>
      </c>
      <c r="CG164">
        <v>12</v>
      </c>
      <c r="CH164">
        <v>12</v>
      </c>
      <c r="CI164">
        <v>1</v>
      </c>
      <c r="CJ164">
        <v>1</v>
      </c>
      <c r="CK164">
        <v>1</v>
      </c>
      <c r="CL164">
        <v>1</v>
      </c>
      <c r="CM164" t="s">
        <v>335</v>
      </c>
      <c r="CN164">
        <v>66.470001220703125</v>
      </c>
      <c r="CO164">
        <v>66</v>
      </c>
      <c r="CP164">
        <v>66.279998779296875</v>
      </c>
      <c r="CQ164">
        <v>63.840000152587891</v>
      </c>
      <c r="CR164">
        <v>64.760002136230469</v>
      </c>
      <c r="CS164" s="2">
        <f t="shared" si="57"/>
        <v>-7.1212306167141026E-3</v>
      </c>
      <c r="CT164" s="2">
        <f t="shared" si="58"/>
        <v>4.2244837726873596E-3</v>
      </c>
      <c r="CU164" s="2">
        <f t="shared" si="59"/>
        <v>3.2727270415334964E-2</v>
      </c>
      <c r="CV164" s="2">
        <f t="shared" si="60"/>
        <v>1.420633034735308E-2</v>
      </c>
      <c r="CW164">
        <v>4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2</v>
      </c>
      <c r="DH164">
        <v>2</v>
      </c>
      <c r="DI164">
        <v>0</v>
      </c>
      <c r="DJ164">
        <v>110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5</v>
      </c>
      <c r="DX164">
        <v>0</v>
      </c>
      <c r="DY164">
        <v>0</v>
      </c>
      <c r="DZ164">
        <v>0</v>
      </c>
      <c r="EA164">
        <v>1</v>
      </c>
      <c r="EB164">
        <v>0</v>
      </c>
      <c r="EC164">
        <v>0</v>
      </c>
      <c r="ED164">
        <v>0</v>
      </c>
      <c r="EE164" t="s">
        <v>725</v>
      </c>
      <c r="EF164">
        <v>64.760002136230469</v>
      </c>
      <c r="EG164">
        <v>64.610000610351563</v>
      </c>
      <c r="EH164">
        <v>67.319999694824219</v>
      </c>
      <c r="EI164">
        <v>64.44000244140625</v>
      </c>
      <c r="EJ164">
        <v>67.260002136230469</v>
      </c>
      <c r="EK164" s="2">
        <f t="shared" si="61"/>
        <v>-2.3216456347605607E-3</v>
      </c>
      <c r="EL164" s="2">
        <f t="shared" si="62"/>
        <v>4.0255482720701896E-2</v>
      </c>
      <c r="EM164" s="2">
        <f t="shared" si="63"/>
        <v>2.6311432802876844E-3</v>
      </c>
      <c r="EN164" s="2">
        <f t="shared" si="64"/>
        <v>4.1926845156985082E-2</v>
      </c>
      <c r="EO164">
        <v>1</v>
      </c>
      <c r="EP164">
        <v>5</v>
      </c>
      <c r="EQ164">
        <v>8</v>
      </c>
      <c r="ER164">
        <v>31</v>
      </c>
      <c r="ES164">
        <v>85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 t="s">
        <v>726</v>
      </c>
      <c r="FX164">
        <v>67.260002136230469</v>
      </c>
      <c r="FY164">
        <v>67.470001220703125</v>
      </c>
      <c r="FZ164">
        <v>67.919998168945313</v>
      </c>
      <c r="GA164">
        <v>66.699996948242188</v>
      </c>
      <c r="GB164">
        <v>66.800003051757813</v>
      </c>
      <c r="GC164">
        <v>246</v>
      </c>
      <c r="GD164">
        <v>244</v>
      </c>
      <c r="GE164">
        <v>134</v>
      </c>
      <c r="GF164">
        <v>114</v>
      </c>
      <c r="GG164">
        <v>0</v>
      </c>
      <c r="GH164">
        <v>116</v>
      </c>
      <c r="GI164">
        <v>0</v>
      </c>
      <c r="GJ164">
        <v>116</v>
      </c>
      <c r="GK164">
        <v>0</v>
      </c>
      <c r="GL164">
        <v>164</v>
      </c>
      <c r="GM164">
        <v>0</v>
      </c>
      <c r="GN164">
        <v>110</v>
      </c>
      <c r="GO164">
        <v>1</v>
      </c>
      <c r="GP164">
        <v>0</v>
      </c>
      <c r="GQ164">
        <v>0</v>
      </c>
      <c r="GR164">
        <v>0</v>
      </c>
      <c r="GS164">
        <v>1</v>
      </c>
      <c r="GT164">
        <v>0</v>
      </c>
      <c r="GU164">
        <v>1</v>
      </c>
      <c r="GV164">
        <v>0</v>
      </c>
      <c r="GW164">
        <v>2.9</v>
      </c>
      <c r="GX164" t="s">
        <v>243</v>
      </c>
      <c r="GY164">
        <v>175640</v>
      </c>
      <c r="GZ164">
        <v>107175</v>
      </c>
      <c r="HA164">
        <v>1.446</v>
      </c>
      <c r="HB164">
        <v>1.9159999999999999</v>
      </c>
      <c r="HC164">
        <v>1.24</v>
      </c>
      <c r="HD164">
        <v>3.15</v>
      </c>
      <c r="HE164">
        <v>0</v>
      </c>
      <c r="HF164" s="2">
        <f t="shared" si="65"/>
        <v>3.1124808162626971E-3</v>
      </c>
      <c r="HG164" s="2">
        <f t="shared" si="66"/>
        <v>6.6253969430749571E-3</v>
      </c>
      <c r="HH164" s="2">
        <f t="shared" si="67"/>
        <v>1.1412542737951892E-2</v>
      </c>
      <c r="HI164" s="2">
        <f t="shared" si="68"/>
        <v>1.4970972896234391E-3</v>
      </c>
      <c r="HJ164" s="3">
        <f t="shared" si="69"/>
        <v>68.3699951171875</v>
      </c>
      <c r="HK164" t="str">
        <f t="shared" si="70"/>
        <v>FLOW</v>
      </c>
    </row>
    <row r="165" spans="1:219" hidden="1" x14ac:dyDescent="0.25">
      <c r="A165">
        <v>156</v>
      </c>
      <c r="B165" t="s">
        <v>727</v>
      </c>
      <c r="C165">
        <v>9</v>
      </c>
      <c r="D165">
        <v>0</v>
      </c>
      <c r="E165">
        <v>6</v>
      </c>
      <c r="F165">
        <v>0</v>
      </c>
      <c r="G165" t="s">
        <v>218</v>
      </c>
      <c r="H165" t="s">
        <v>218</v>
      </c>
      <c r="I165">
        <v>6</v>
      </c>
      <c r="J165">
        <v>0</v>
      </c>
      <c r="K165" t="s">
        <v>218</v>
      </c>
      <c r="L165" t="s">
        <v>218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2</v>
      </c>
      <c r="Z165">
        <v>181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1</v>
      </c>
      <c r="AN165">
        <v>0</v>
      </c>
      <c r="AO165">
        <v>0</v>
      </c>
      <c r="AP165">
        <v>0</v>
      </c>
      <c r="AQ165">
        <v>1</v>
      </c>
      <c r="AR165">
        <v>0</v>
      </c>
      <c r="AS165">
        <v>0</v>
      </c>
      <c r="AT165">
        <v>0</v>
      </c>
      <c r="AU165" t="s">
        <v>623</v>
      </c>
      <c r="AV165">
        <v>518.94000244140625</v>
      </c>
      <c r="AW165">
        <v>518.5</v>
      </c>
      <c r="AX165">
        <v>530.8499755859375</v>
      </c>
      <c r="AY165">
        <v>517.3599853515625</v>
      </c>
      <c r="AZ165">
        <v>519.260009765625</v>
      </c>
      <c r="BA165" s="2">
        <f t="shared" si="53"/>
        <v>-8.4860644437068089E-4</v>
      </c>
      <c r="BB165" s="2">
        <f t="shared" si="54"/>
        <v>2.3264530759949498E-2</v>
      </c>
      <c r="BC165" s="2">
        <f t="shared" si="55"/>
        <v>2.1986782033510677E-3</v>
      </c>
      <c r="BD165" s="2">
        <f t="shared" si="56"/>
        <v>3.6591002163253172E-3</v>
      </c>
      <c r="BE165">
        <v>65</v>
      </c>
      <c r="BF165">
        <v>74</v>
      </c>
      <c r="BG165">
        <v>12</v>
      </c>
      <c r="BH165">
        <v>18</v>
      </c>
      <c r="BI165">
        <v>9</v>
      </c>
      <c r="BJ165">
        <v>1</v>
      </c>
      <c r="BK165">
        <v>39</v>
      </c>
      <c r="BL165">
        <v>1</v>
      </c>
      <c r="BM165">
        <v>9</v>
      </c>
      <c r="BN165">
        <v>3</v>
      </c>
      <c r="BO165">
        <v>1</v>
      </c>
      <c r="BP165">
        <v>0</v>
      </c>
      <c r="BQ165">
        <v>0</v>
      </c>
      <c r="BR165">
        <v>0</v>
      </c>
      <c r="BS165">
        <v>1</v>
      </c>
      <c r="BT165">
        <v>1</v>
      </c>
      <c r="BU165">
        <v>1</v>
      </c>
      <c r="BV165">
        <v>1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 t="s">
        <v>375</v>
      </c>
      <c r="CN165">
        <v>519.260009765625</v>
      </c>
      <c r="CO165">
        <v>517.3499755859375</v>
      </c>
      <c r="CP165">
        <v>519.28997802734375</v>
      </c>
      <c r="CQ165">
        <v>501.42999267578131</v>
      </c>
      <c r="CR165">
        <v>507.70999145507813</v>
      </c>
      <c r="CS165" s="2">
        <f t="shared" si="57"/>
        <v>-3.6919576105598484E-3</v>
      </c>
      <c r="CT165" s="2">
        <f t="shared" si="58"/>
        <v>3.7358749898772636E-3</v>
      </c>
      <c r="CU165" s="2">
        <f t="shared" si="59"/>
        <v>3.0772172922450824E-2</v>
      </c>
      <c r="CV165" s="2">
        <f t="shared" si="60"/>
        <v>1.2369263723368107E-2</v>
      </c>
      <c r="CW165">
        <v>7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4</v>
      </c>
      <c r="DG165">
        <v>0</v>
      </c>
      <c r="DH165">
        <v>0</v>
      </c>
      <c r="DI165">
        <v>3</v>
      </c>
      <c r="DJ165">
        <v>170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7</v>
      </c>
      <c r="DX165">
        <v>0</v>
      </c>
      <c r="DY165">
        <v>0</v>
      </c>
      <c r="DZ165">
        <v>0</v>
      </c>
      <c r="EA165">
        <v>1</v>
      </c>
      <c r="EB165">
        <v>0</v>
      </c>
      <c r="EC165">
        <v>0</v>
      </c>
      <c r="ED165">
        <v>0</v>
      </c>
      <c r="EE165" t="s">
        <v>615</v>
      </c>
      <c r="EF165">
        <v>507.70999145507813</v>
      </c>
      <c r="EG165">
        <v>500.95001220703131</v>
      </c>
      <c r="EH165">
        <v>530.17999267578125</v>
      </c>
      <c r="EI165">
        <v>500.95001220703131</v>
      </c>
      <c r="EJ165">
        <v>528</v>
      </c>
      <c r="EK165" s="2">
        <f t="shared" si="61"/>
        <v>-1.3494318960617369E-2</v>
      </c>
      <c r="EL165" s="2">
        <f t="shared" si="62"/>
        <v>5.5132183169018245E-2</v>
      </c>
      <c r="EM165" s="2">
        <f t="shared" si="63"/>
        <v>0</v>
      </c>
      <c r="EN165" s="2">
        <f t="shared" si="64"/>
        <v>5.1231037486683118E-2</v>
      </c>
      <c r="EO165">
        <v>1</v>
      </c>
      <c r="EP165">
        <v>1</v>
      </c>
      <c r="EQ165">
        <v>9</v>
      </c>
      <c r="ER165">
        <v>5</v>
      </c>
      <c r="ES165">
        <v>161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 t="s">
        <v>728</v>
      </c>
      <c r="FX165">
        <v>528</v>
      </c>
      <c r="FY165">
        <v>531.72998046875</v>
      </c>
      <c r="FZ165">
        <v>531.72998046875</v>
      </c>
      <c r="GA165">
        <v>516.989990234375</v>
      </c>
      <c r="GB165">
        <v>518.989990234375</v>
      </c>
      <c r="GC165">
        <v>362</v>
      </c>
      <c r="GD165">
        <v>364</v>
      </c>
      <c r="GE165">
        <v>184</v>
      </c>
      <c r="GF165">
        <v>177</v>
      </c>
      <c r="GG165">
        <v>9</v>
      </c>
      <c r="GH165">
        <v>193</v>
      </c>
      <c r="GI165">
        <v>0</v>
      </c>
      <c r="GJ165">
        <v>166</v>
      </c>
      <c r="GK165">
        <v>1</v>
      </c>
      <c r="GL165">
        <v>351</v>
      </c>
      <c r="GM165">
        <v>0</v>
      </c>
      <c r="GN165">
        <v>170</v>
      </c>
      <c r="GO165">
        <v>0</v>
      </c>
      <c r="GP165">
        <v>0</v>
      </c>
      <c r="GQ165">
        <v>0</v>
      </c>
      <c r="GR165">
        <v>0</v>
      </c>
      <c r="GS165">
        <v>0</v>
      </c>
      <c r="GT165">
        <v>0</v>
      </c>
      <c r="GU165">
        <v>0</v>
      </c>
      <c r="GV165">
        <v>0</v>
      </c>
      <c r="GW165">
        <v>2.4</v>
      </c>
      <c r="GX165" t="s">
        <v>218</v>
      </c>
      <c r="GY165">
        <v>832038</v>
      </c>
      <c r="GZ165">
        <v>577712</v>
      </c>
      <c r="HC165">
        <v>3.04</v>
      </c>
      <c r="HD165">
        <v>1.35</v>
      </c>
      <c r="HE165">
        <v>0</v>
      </c>
      <c r="HF165" s="2">
        <f t="shared" si="65"/>
        <v>7.0148018839596427E-3</v>
      </c>
      <c r="HG165" s="2">
        <f t="shared" si="66"/>
        <v>0</v>
      </c>
      <c r="HH165" s="2">
        <f t="shared" si="67"/>
        <v>2.7720818414979864E-2</v>
      </c>
      <c r="HI165" s="2">
        <f t="shared" si="68"/>
        <v>3.8536388709478064E-3</v>
      </c>
      <c r="HJ165" s="3">
        <f t="shared" si="69"/>
        <v>531.72998046875</v>
      </c>
      <c r="HK165" t="str">
        <f t="shared" si="70"/>
        <v>SIVB</v>
      </c>
    </row>
    <row r="166" spans="1:219" hidden="1" x14ac:dyDescent="0.25">
      <c r="A166">
        <v>157</v>
      </c>
      <c r="B166" t="s">
        <v>729</v>
      </c>
      <c r="C166">
        <v>11</v>
      </c>
      <c r="D166">
        <v>0</v>
      </c>
      <c r="E166">
        <v>6</v>
      </c>
      <c r="F166">
        <v>0</v>
      </c>
      <c r="G166" t="s">
        <v>218</v>
      </c>
      <c r="H166" t="s">
        <v>218</v>
      </c>
      <c r="I166">
        <v>6</v>
      </c>
      <c r="J166">
        <v>0</v>
      </c>
      <c r="K166" t="s">
        <v>218</v>
      </c>
      <c r="L166" t="s">
        <v>218</v>
      </c>
      <c r="M166">
        <v>62</v>
      </c>
      <c r="N166">
        <v>106</v>
      </c>
      <c r="O166">
        <v>13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9</v>
      </c>
      <c r="W166">
        <v>4</v>
      </c>
      <c r="X166">
        <v>4</v>
      </c>
      <c r="Y166">
        <v>1</v>
      </c>
      <c r="Z166">
        <v>0</v>
      </c>
      <c r="AA166">
        <v>1</v>
      </c>
      <c r="AB166">
        <v>18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 t="s">
        <v>310</v>
      </c>
      <c r="AV166">
        <v>17.729999542236332</v>
      </c>
      <c r="AW166">
        <v>17.739999771118161</v>
      </c>
      <c r="AX166">
        <v>17.95000076293945</v>
      </c>
      <c r="AY166">
        <v>17.64999961853027</v>
      </c>
      <c r="AZ166">
        <v>17.819999694824219</v>
      </c>
      <c r="BA166" s="2">
        <f t="shared" si="53"/>
        <v>5.6371076724082148E-4</v>
      </c>
      <c r="BB166" s="2">
        <f t="shared" si="54"/>
        <v>1.1699219102813019E-2</v>
      </c>
      <c r="BC166" s="2">
        <f t="shared" si="55"/>
        <v>5.0732893883356223E-3</v>
      </c>
      <c r="BD166" s="2">
        <f t="shared" si="56"/>
        <v>9.5398473179169052E-3</v>
      </c>
      <c r="BE166">
        <v>120</v>
      </c>
      <c r="BF166">
        <v>59</v>
      </c>
      <c r="BG166">
        <v>4</v>
      </c>
      <c r="BH166">
        <v>0</v>
      </c>
      <c r="BI166">
        <v>0</v>
      </c>
      <c r="BJ166">
        <v>1</v>
      </c>
      <c r="BK166">
        <v>1</v>
      </c>
      <c r="BL166">
        <v>0</v>
      </c>
      <c r="BM166">
        <v>0</v>
      </c>
      <c r="BN166">
        <v>18</v>
      </c>
      <c r="BO166">
        <v>1</v>
      </c>
      <c r="BP166">
        <v>1</v>
      </c>
      <c r="BQ166">
        <v>0</v>
      </c>
      <c r="BR166">
        <v>1</v>
      </c>
      <c r="BS166">
        <v>2</v>
      </c>
      <c r="BT166">
        <v>21</v>
      </c>
      <c r="BU166">
        <v>0</v>
      </c>
      <c r="BV166">
        <v>0</v>
      </c>
      <c r="BW166">
        <v>0</v>
      </c>
      <c r="BX166">
        <v>0</v>
      </c>
      <c r="BY166">
        <v>1</v>
      </c>
      <c r="BZ166">
        <v>1</v>
      </c>
      <c r="CA166">
        <v>0</v>
      </c>
      <c r="CB166">
        <v>0</v>
      </c>
      <c r="CC166">
        <v>1</v>
      </c>
      <c r="CD166">
        <v>1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 t="s">
        <v>310</v>
      </c>
      <c r="CN166">
        <v>17.819999694824219</v>
      </c>
      <c r="CO166">
        <v>17.760000228881839</v>
      </c>
      <c r="CP166">
        <v>18.010000228881839</v>
      </c>
      <c r="CQ166">
        <v>17.659999847412109</v>
      </c>
      <c r="CR166">
        <v>18.010000228881839</v>
      </c>
      <c r="CS166" s="2">
        <f t="shared" si="57"/>
        <v>-3.3783482640279416E-3</v>
      </c>
      <c r="CT166" s="2">
        <f t="shared" si="58"/>
        <v>1.3881176947409757E-2</v>
      </c>
      <c r="CU166" s="2">
        <f t="shared" si="59"/>
        <v>5.630652037217132E-3</v>
      </c>
      <c r="CV166" s="2">
        <f t="shared" si="60"/>
        <v>1.9433668907369084E-2</v>
      </c>
      <c r="CW166">
        <v>74</v>
      </c>
      <c r="CX166">
        <v>101</v>
      </c>
      <c r="CY166">
        <v>13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8</v>
      </c>
      <c r="DG166">
        <v>0</v>
      </c>
      <c r="DH166">
        <v>0</v>
      </c>
      <c r="DI166">
        <v>2</v>
      </c>
      <c r="DJ166">
        <v>1</v>
      </c>
      <c r="DK166">
        <v>1</v>
      </c>
      <c r="DL166">
        <v>11</v>
      </c>
      <c r="DM166">
        <v>0</v>
      </c>
      <c r="DN166">
        <v>0</v>
      </c>
      <c r="DO166">
        <v>0</v>
      </c>
      <c r="DP166">
        <v>0</v>
      </c>
      <c r="DQ166">
        <v>1</v>
      </c>
      <c r="DR166">
        <v>1</v>
      </c>
      <c r="DS166">
        <v>0</v>
      </c>
      <c r="DT166">
        <v>0</v>
      </c>
      <c r="DU166">
        <v>1</v>
      </c>
      <c r="DV166">
        <v>1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 t="s">
        <v>374</v>
      </c>
      <c r="EF166">
        <v>18.010000228881839</v>
      </c>
      <c r="EG166">
        <v>18.10000038146973</v>
      </c>
      <c r="EH166">
        <v>18.219999313354489</v>
      </c>
      <c r="EI166">
        <v>17.965000152587891</v>
      </c>
      <c r="EJ166">
        <v>17.969999313354489</v>
      </c>
      <c r="EK166" s="2">
        <f t="shared" si="61"/>
        <v>4.9723840160815769E-3</v>
      </c>
      <c r="EL166" s="2">
        <f t="shared" si="62"/>
        <v>6.5861106699824923E-3</v>
      </c>
      <c r="EM166" s="2">
        <f t="shared" si="63"/>
        <v>7.4585760241225874E-3</v>
      </c>
      <c r="EN166" s="2">
        <f t="shared" si="64"/>
        <v>2.7819482234947568E-4</v>
      </c>
      <c r="EO166">
        <v>49</v>
      </c>
      <c r="EP166">
        <v>3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51</v>
      </c>
      <c r="EY166">
        <v>55</v>
      </c>
      <c r="EZ166">
        <v>24</v>
      </c>
      <c r="FA166">
        <v>8</v>
      </c>
      <c r="FB166">
        <v>14</v>
      </c>
      <c r="FC166">
        <v>0</v>
      </c>
      <c r="FD166">
        <v>0</v>
      </c>
      <c r="FE166">
        <v>0</v>
      </c>
      <c r="FF166">
        <v>0</v>
      </c>
      <c r="FG166">
        <v>3</v>
      </c>
      <c r="FH166">
        <v>0</v>
      </c>
      <c r="FI166">
        <v>3</v>
      </c>
      <c r="FJ166">
        <v>0</v>
      </c>
      <c r="FK166">
        <v>1</v>
      </c>
      <c r="FL166">
        <v>0</v>
      </c>
      <c r="FM166">
        <v>1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 t="s">
        <v>394</v>
      </c>
      <c r="FX166">
        <v>17.969999313354489</v>
      </c>
      <c r="FY166">
        <v>17.969999313354489</v>
      </c>
      <c r="FZ166">
        <v>18.29000091552734</v>
      </c>
      <c r="GA166">
        <v>17.940000534057621</v>
      </c>
      <c r="GB166">
        <v>18.139999389648441</v>
      </c>
      <c r="GC166">
        <v>604</v>
      </c>
      <c r="GD166">
        <v>202</v>
      </c>
      <c r="GE166">
        <v>240</v>
      </c>
      <c r="GF166">
        <v>163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16</v>
      </c>
      <c r="GM166">
        <v>0</v>
      </c>
      <c r="GN166">
        <v>15</v>
      </c>
      <c r="GO166">
        <v>3</v>
      </c>
      <c r="GP166">
        <v>2</v>
      </c>
      <c r="GQ166">
        <v>2</v>
      </c>
      <c r="GR166">
        <v>1</v>
      </c>
      <c r="GS166">
        <v>0</v>
      </c>
      <c r="GT166">
        <v>0</v>
      </c>
      <c r="GU166">
        <v>0</v>
      </c>
      <c r="GV166">
        <v>0</v>
      </c>
      <c r="GW166">
        <v>1.9</v>
      </c>
      <c r="GX166" t="s">
        <v>218</v>
      </c>
      <c r="GY166">
        <v>1962103</v>
      </c>
      <c r="GZ166">
        <v>1678762</v>
      </c>
      <c r="HA166">
        <v>1.085</v>
      </c>
      <c r="HB166">
        <v>1.1859999999999999</v>
      </c>
      <c r="HC166">
        <v>2.4900000000000002</v>
      </c>
      <c r="HD166">
        <v>3.44</v>
      </c>
      <c r="HE166">
        <v>1.1343000000000001</v>
      </c>
      <c r="HF166" s="2">
        <f t="shared" si="65"/>
        <v>0</v>
      </c>
      <c r="HG166" s="2">
        <f t="shared" si="66"/>
        <v>1.7495986121093376E-2</v>
      </c>
      <c r="HH166" s="2">
        <f t="shared" si="67"/>
        <v>1.6693812155337273E-3</v>
      </c>
      <c r="HI166" s="2">
        <f t="shared" si="68"/>
        <v>1.1025295607504204E-2</v>
      </c>
      <c r="HJ166" s="3">
        <f t="shared" si="69"/>
        <v>18.610002517700192</v>
      </c>
      <c r="HK166" t="str">
        <f t="shared" si="70"/>
        <v>SWCH</v>
      </c>
    </row>
    <row r="167" spans="1:219" hidden="1" x14ac:dyDescent="0.25">
      <c r="A167">
        <v>158</v>
      </c>
      <c r="B167" t="s">
        <v>730</v>
      </c>
      <c r="C167">
        <v>9</v>
      </c>
      <c r="D167">
        <v>0</v>
      </c>
      <c r="E167">
        <v>5</v>
      </c>
      <c r="F167">
        <v>1</v>
      </c>
      <c r="G167" t="s">
        <v>218</v>
      </c>
      <c r="H167" t="s">
        <v>218</v>
      </c>
      <c r="I167">
        <v>6</v>
      </c>
      <c r="J167">
        <v>0</v>
      </c>
      <c r="K167" t="s">
        <v>218</v>
      </c>
      <c r="L167" t="s">
        <v>218</v>
      </c>
      <c r="M167">
        <v>16</v>
      </c>
      <c r="N167">
        <v>61</v>
      </c>
      <c r="O167">
        <v>62</v>
      </c>
      <c r="P167">
        <v>14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3</v>
      </c>
      <c r="W167">
        <v>2</v>
      </c>
      <c r="X167">
        <v>0</v>
      </c>
      <c r="Y167">
        <v>0</v>
      </c>
      <c r="Z167">
        <v>0</v>
      </c>
      <c r="AA167">
        <v>1</v>
      </c>
      <c r="AB167">
        <v>5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 t="s">
        <v>689</v>
      </c>
      <c r="AV167">
        <v>123.9599990844727</v>
      </c>
      <c r="AW167">
        <v>123.5800018310547</v>
      </c>
      <c r="AX167">
        <v>126.5500030517578</v>
      </c>
      <c r="AY167">
        <v>122.129997253418</v>
      </c>
      <c r="AZ167">
        <v>125.98000335693359</v>
      </c>
      <c r="BA167" s="2">
        <f t="shared" si="53"/>
        <v>-3.0749089479500391E-3</v>
      </c>
      <c r="BB167" s="2">
        <f t="shared" si="54"/>
        <v>2.3468993671129312E-2</v>
      </c>
      <c r="BC167" s="2">
        <f t="shared" si="55"/>
        <v>1.1733327044443631E-2</v>
      </c>
      <c r="BD167" s="2">
        <f t="shared" si="56"/>
        <v>3.0560454047675711E-2</v>
      </c>
      <c r="BE167">
        <v>12</v>
      </c>
      <c r="BF167">
        <v>39</v>
      </c>
      <c r="BG167">
        <v>31</v>
      </c>
      <c r="BH167">
        <v>29</v>
      </c>
      <c r="BI167">
        <v>23</v>
      </c>
      <c r="BJ167">
        <v>0</v>
      </c>
      <c r="BK167">
        <v>0</v>
      </c>
      <c r="BL167">
        <v>0</v>
      </c>
      <c r="BM167">
        <v>0</v>
      </c>
      <c r="BN167">
        <v>2</v>
      </c>
      <c r="BO167">
        <v>1</v>
      </c>
      <c r="BP167">
        <v>0</v>
      </c>
      <c r="BQ167">
        <v>2</v>
      </c>
      <c r="BR167">
        <v>35</v>
      </c>
      <c r="BS167">
        <v>1</v>
      </c>
      <c r="BT167">
        <v>40</v>
      </c>
      <c r="BU167">
        <v>1</v>
      </c>
      <c r="BV167">
        <v>40</v>
      </c>
      <c r="BW167">
        <v>0</v>
      </c>
      <c r="BX167">
        <v>0</v>
      </c>
      <c r="BY167">
        <v>35</v>
      </c>
      <c r="BZ167">
        <v>35</v>
      </c>
      <c r="CA167">
        <v>0</v>
      </c>
      <c r="CB167">
        <v>0</v>
      </c>
      <c r="CC167">
        <v>1</v>
      </c>
      <c r="CD167">
        <v>1</v>
      </c>
      <c r="CE167">
        <v>3</v>
      </c>
      <c r="CF167">
        <v>0</v>
      </c>
      <c r="CG167">
        <v>7</v>
      </c>
      <c r="CH167">
        <v>7</v>
      </c>
      <c r="CI167">
        <v>2</v>
      </c>
      <c r="CJ167">
        <v>0</v>
      </c>
      <c r="CK167">
        <v>2</v>
      </c>
      <c r="CL167">
        <v>1</v>
      </c>
      <c r="CM167" t="s">
        <v>272</v>
      </c>
      <c r="CN167">
        <v>125.98000335693359</v>
      </c>
      <c r="CO167">
        <v>125.98000335693359</v>
      </c>
      <c r="CP167">
        <v>126.4199981689453</v>
      </c>
      <c r="CQ167">
        <v>122.75</v>
      </c>
      <c r="CR167">
        <v>123.76999664306641</v>
      </c>
      <c r="CS167" s="2">
        <f t="shared" si="57"/>
        <v>0</v>
      </c>
      <c r="CT167" s="2">
        <f t="shared" si="58"/>
        <v>3.4804209649149653E-3</v>
      </c>
      <c r="CU167" s="2">
        <f t="shared" si="59"/>
        <v>2.5639016279291327E-2</v>
      </c>
      <c r="CV167" s="2">
        <f t="shared" si="60"/>
        <v>8.2410654498756841E-3</v>
      </c>
      <c r="CW167">
        <v>17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7</v>
      </c>
      <c r="DG167">
        <v>0</v>
      </c>
      <c r="DH167">
        <v>2</v>
      </c>
      <c r="DI167">
        <v>1</v>
      </c>
      <c r="DJ167">
        <v>137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18</v>
      </c>
      <c r="DX167">
        <v>0</v>
      </c>
      <c r="DY167">
        <v>3</v>
      </c>
      <c r="DZ167">
        <v>0</v>
      </c>
      <c r="EA167">
        <v>2</v>
      </c>
      <c r="EB167">
        <v>0</v>
      </c>
      <c r="EC167">
        <v>1</v>
      </c>
      <c r="ED167">
        <v>0</v>
      </c>
      <c r="EE167" t="s">
        <v>448</v>
      </c>
      <c r="EF167">
        <v>123.76999664306641</v>
      </c>
      <c r="EG167">
        <v>123.9599990844727</v>
      </c>
      <c r="EH167">
        <v>124.59999847412109</v>
      </c>
      <c r="EI167">
        <v>122.5899963378906</v>
      </c>
      <c r="EJ167">
        <v>123.59999847412109</v>
      </c>
      <c r="EK167" s="2">
        <f t="shared" si="61"/>
        <v>1.5327722072409067E-3</v>
      </c>
      <c r="EL167" s="2">
        <f t="shared" si="62"/>
        <v>5.1364317615246735E-3</v>
      </c>
      <c r="EM167" s="2">
        <f t="shared" si="63"/>
        <v>1.1051974481288251E-2</v>
      </c>
      <c r="EN167" s="2">
        <f t="shared" si="64"/>
        <v>8.1715384198970398E-3</v>
      </c>
      <c r="EO167">
        <v>52</v>
      </c>
      <c r="EP167">
        <v>1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58</v>
      </c>
      <c r="EY167">
        <v>30</v>
      </c>
      <c r="EZ167">
        <v>18</v>
      </c>
      <c r="FA167">
        <v>11</v>
      </c>
      <c r="FB167">
        <v>19</v>
      </c>
      <c r="FC167">
        <v>0</v>
      </c>
      <c r="FD167">
        <v>0</v>
      </c>
      <c r="FE167">
        <v>0</v>
      </c>
      <c r="FF167">
        <v>0</v>
      </c>
      <c r="FG167">
        <v>1</v>
      </c>
      <c r="FH167">
        <v>0</v>
      </c>
      <c r="FI167">
        <v>0</v>
      </c>
      <c r="FJ167">
        <v>0</v>
      </c>
      <c r="FK167">
        <v>1</v>
      </c>
      <c r="FL167">
        <v>0</v>
      </c>
      <c r="FM167">
        <v>1</v>
      </c>
      <c r="FN167">
        <v>0</v>
      </c>
      <c r="FO167">
        <v>1</v>
      </c>
      <c r="FP167">
        <v>0</v>
      </c>
      <c r="FQ167">
        <v>1</v>
      </c>
      <c r="FR167">
        <v>0</v>
      </c>
      <c r="FS167">
        <v>1</v>
      </c>
      <c r="FT167">
        <v>0</v>
      </c>
      <c r="FU167">
        <v>1</v>
      </c>
      <c r="FV167">
        <v>1</v>
      </c>
      <c r="FW167" t="s">
        <v>626</v>
      </c>
      <c r="FX167">
        <v>123.59999847412109</v>
      </c>
      <c r="FY167">
        <v>123.8399963378906</v>
      </c>
      <c r="FZ167">
        <v>124.7600021362305</v>
      </c>
      <c r="GA167">
        <v>122.55999755859381</v>
      </c>
      <c r="GB167">
        <v>122.86000061035161</v>
      </c>
      <c r="GC167">
        <v>357</v>
      </c>
      <c r="GD167">
        <v>328</v>
      </c>
      <c r="GE167">
        <v>70</v>
      </c>
      <c r="GF167">
        <v>283</v>
      </c>
      <c r="GG167">
        <v>0</v>
      </c>
      <c r="GH167">
        <v>66</v>
      </c>
      <c r="GI167">
        <v>0</v>
      </c>
      <c r="GJ167">
        <v>0</v>
      </c>
      <c r="GK167">
        <v>40</v>
      </c>
      <c r="GL167">
        <v>191</v>
      </c>
      <c r="GM167">
        <v>0</v>
      </c>
      <c r="GN167">
        <v>156</v>
      </c>
      <c r="GO167">
        <v>2</v>
      </c>
      <c r="GP167">
        <v>1</v>
      </c>
      <c r="GQ167">
        <v>1</v>
      </c>
      <c r="GR167">
        <v>0</v>
      </c>
      <c r="GS167">
        <v>4</v>
      </c>
      <c r="GT167">
        <v>2</v>
      </c>
      <c r="GU167">
        <v>2</v>
      </c>
      <c r="GV167">
        <v>1</v>
      </c>
      <c r="GW167">
        <v>1.7</v>
      </c>
      <c r="GX167" t="s">
        <v>218</v>
      </c>
      <c r="GY167">
        <v>354211</v>
      </c>
      <c r="GZ167">
        <v>307425</v>
      </c>
      <c r="HA167">
        <v>1.03</v>
      </c>
      <c r="HB167">
        <v>1.7150000000000001</v>
      </c>
      <c r="HC167">
        <v>1.37</v>
      </c>
      <c r="HD167">
        <v>2.72</v>
      </c>
      <c r="HE167">
        <v>1.89E-2</v>
      </c>
      <c r="HF167" s="2">
        <f t="shared" si="65"/>
        <v>1.9379673035089251E-3</v>
      </c>
      <c r="HG167" s="2">
        <f t="shared" si="66"/>
        <v>7.3742047337840289E-3</v>
      </c>
      <c r="HH167" s="2">
        <f t="shared" si="67"/>
        <v>1.0335907761208074E-2</v>
      </c>
      <c r="HI167" s="2">
        <f t="shared" si="68"/>
        <v>2.4418285061649225E-3</v>
      </c>
      <c r="HJ167" s="3">
        <f t="shared" si="69"/>
        <v>125.6800079345704</v>
      </c>
      <c r="HK167" t="str">
        <f t="shared" si="70"/>
        <v>SNX</v>
      </c>
    </row>
    <row r="168" spans="1:219" hidden="1" x14ac:dyDescent="0.25">
      <c r="A168">
        <v>159</v>
      </c>
      <c r="B168" t="s">
        <v>731</v>
      </c>
      <c r="C168">
        <v>10</v>
      </c>
      <c r="D168">
        <v>0</v>
      </c>
      <c r="E168">
        <v>6</v>
      </c>
      <c r="F168">
        <v>0</v>
      </c>
      <c r="G168" t="s">
        <v>218</v>
      </c>
      <c r="H168" t="s">
        <v>218</v>
      </c>
      <c r="I168">
        <v>6</v>
      </c>
      <c r="J168">
        <v>0</v>
      </c>
      <c r="K168" t="s">
        <v>218</v>
      </c>
      <c r="L168" t="s">
        <v>218</v>
      </c>
      <c r="M168">
        <v>2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3</v>
      </c>
      <c r="W168">
        <v>8</v>
      </c>
      <c r="X168">
        <v>3</v>
      </c>
      <c r="Y168">
        <v>14</v>
      </c>
      <c r="Z168">
        <v>161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2</v>
      </c>
      <c r="AN168">
        <v>0</v>
      </c>
      <c r="AO168">
        <v>0</v>
      </c>
      <c r="AP168">
        <v>0</v>
      </c>
      <c r="AQ168">
        <v>1</v>
      </c>
      <c r="AR168">
        <v>0</v>
      </c>
      <c r="AS168">
        <v>0</v>
      </c>
      <c r="AT168">
        <v>0</v>
      </c>
      <c r="AU168" t="s">
        <v>320</v>
      </c>
      <c r="AV168">
        <v>23.719999313354489</v>
      </c>
      <c r="AW168">
        <v>23.760000228881839</v>
      </c>
      <c r="AX168">
        <v>23.819999694824219</v>
      </c>
      <c r="AY168">
        <v>23.579999923706051</v>
      </c>
      <c r="AZ168">
        <v>23.819999694824219</v>
      </c>
      <c r="BA168" s="2">
        <f t="shared" si="53"/>
        <v>1.683540199579947E-3</v>
      </c>
      <c r="BB168" s="2">
        <f t="shared" si="54"/>
        <v>2.5188692993735051E-3</v>
      </c>
      <c r="BC168" s="2">
        <f t="shared" si="55"/>
        <v>7.5757703468785076E-3</v>
      </c>
      <c r="BD168" s="2">
        <f t="shared" si="56"/>
        <v>1.0075557270906144E-2</v>
      </c>
      <c r="BE168">
        <v>10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55</v>
      </c>
      <c r="BO168">
        <v>42</v>
      </c>
      <c r="BP168">
        <v>39</v>
      </c>
      <c r="BQ168">
        <v>21</v>
      </c>
      <c r="BR168">
        <v>21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 t="s">
        <v>564</v>
      </c>
      <c r="CN168">
        <v>23.819999694824219</v>
      </c>
      <c r="CO168">
        <v>23.79999923706055</v>
      </c>
      <c r="CP168">
        <v>23.809999465942379</v>
      </c>
      <c r="CQ168">
        <v>23.139999389648441</v>
      </c>
      <c r="CR168">
        <v>23.440000534057621</v>
      </c>
      <c r="CS168" s="2">
        <f t="shared" si="57"/>
        <v>-8.4035539515991964E-4</v>
      </c>
      <c r="CT168" s="2">
        <f t="shared" si="58"/>
        <v>4.2000122243313065E-4</v>
      </c>
      <c r="CU168" s="2">
        <f t="shared" si="59"/>
        <v>2.7731086914674297E-2</v>
      </c>
      <c r="CV168" s="2">
        <f t="shared" si="60"/>
        <v>1.2798683343598349E-2</v>
      </c>
      <c r="CW168">
        <v>1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3</v>
      </c>
      <c r="DH168">
        <v>4</v>
      </c>
      <c r="DI168">
        <v>1</v>
      </c>
      <c r="DJ168">
        <v>179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1</v>
      </c>
      <c r="DX168">
        <v>0</v>
      </c>
      <c r="DY168">
        <v>0</v>
      </c>
      <c r="DZ168">
        <v>0</v>
      </c>
      <c r="EA168">
        <v>1</v>
      </c>
      <c r="EB168">
        <v>0</v>
      </c>
      <c r="EC168">
        <v>0</v>
      </c>
      <c r="ED168">
        <v>0</v>
      </c>
      <c r="EE168" t="s">
        <v>732</v>
      </c>
      <c r="EF168">
        <v>23.440000534057621</v>
      </c>
      <c r="EG168">
        <v>23.54000091552734</v>
      </c>
      <c r="EH168">
        <v>23.95999908447266</v>
      </c>
      <c r="EI168">
        <v>23.399999618530281</v>
      </c>
      <c r="EJ168">
        <v>23.809999465942379</v>
      </c>
      <c r="EK168" s="2">
        <f t="shared" si="61"/>
        <v>4.248104400189634E-3</v>
      </c>
      <c r="EL168" s="2">
        <f t="shared" si="62"/>
        <v>1.7529139607417643E-2</v>
      </c>
      <c r="EM168" s="2">
        <f t="shared" si="63"/>
        <v>5.9473785706062321E-3</v>
      </c>
      <c r="EN168" s="2">
        <f t="shared" si="64"/>
        <v>1.7219649584560459E-2</v>
      </c>
      <c r="EO168">
        <v>35</v>
      </c>
      <c r="EP168">
        <v>67</v>
      </c>
      <c r="EQ168">
        <v>50</v>
      </c>
      <c r="ER168">
        <v>34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2</v>
      </c>
      <c r="EY168">
        <v>1</v>
      </c>
      <c r="EZ168">
        <v>0</v>
      </c>
      <c r="FA168">
        <v>2</v>
      </c>
      <c r="FB168">
        <v>3</v>
      </c>
      <c r="FC168">
        <v>1</v>
      </c>
      <c r="FD168">
        <v>8</v>
      </c>
      <c r="FE168">
        <v>0</v>
      </c>
      <c r="FF168">
        <v>0</v>
      </c>
      <c r="FG168">
        <v>0</v>
      </c>
      <c r="FH168">
        <v>0</v>
      </c>
      <c r="FI168">
        <v>3</v>
      </c>
      <c r="FJ168">
        <v>3</v>
      </c>
      <c r="FK168">
        <v>0</v>
      </c>
      <c r="FL168">
        <v>0</v>
      </c>
      <c r="FM168">
        <v>1</v>
      </c>
      <c r="FN168">
        <v>1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 t="s">
        <v>333</v>
      </c>
      <c r="FX168">
        <v>23.809999465942379</v>
      </c>
      <c r="FY168">
        <v>23.719999313354489</v>
      </c>
      <c r="FZ168">
        <v>23.879999160766602</v>
      </c>
      <c r="GA168">
        <v>23.559999465942379</v>
      </c>
      <c r="GB168">
        <v>23.739999771118161</v>
      </c>
      <c r="GC168">
        <v>199</v>
      </c>
      <c r="GD168">
        <v>562</v>
      </c>
      <c r="GE168">
        <v>187</v>
      </c>
      <c r="GF168">
        <v>195</v>
      </c>
      <c r="GG168">
        <v>0</v>
      </c>
      <c r="GH168">
        <v>34</v>
      </c>
      <c r="GI168">
        <v>0</v>
      </c>
      <c r="GJ168">
        <v>34</v>
      </c>
      <c r="GK168">
        <v>0</v>
      </c>
      <c r="GL168">
        <v>364</v>
      </c>
      <c r="GM168">
        <v>0</v>
      </c>
      <c r="GN168">
        <v>182</v>
      </c>
      <c r="GO168">
        <v>1</v>
      </c>
      <c r="GP168">
        <v>1</v>
      </c>
      <c r="GQ168">
        <v>1</v>
      </c>
      <c r="GR168">
        <v>1</v>
      </c>
      <c r="GS168">
        <v>0</v>
      </c>
      <c r="GT168">
        <v>0</v>
      </c>
      <c r="GU168">
        <v>0</v>
      </c>
      <c r="GV168">
        <v>0</v>
      </c>
      <c r="GW168">
        <v>1.7</v>
      </c>
      <c r="GX168" t="s">
        <v>218</v>
      </c>
      <c r="GY168">
        <v>526953</v>
      </c>
      <c r="GZ168">
        <v>619337</v>
      </c>
      <c r="HA168">
        <v>2.367</v>
      </c>
      <c r="HB168">
        <v>2.6219999999999999</v>
      </c>
      <c r="HC168">
        <v>0.22</v>
      </c>
      <c r="HD168">
        <v>1.43</v>
      </c>
      <c r="HE168">
        <v>0.3523</v>
      </c>
      <c r="HF168" s="2">
        <f t="shared" si="65"/>
        <v>-3.7942729845368284E-3</v>
      </c>
      <c r="HG168" s="2">
        <f t="shared" si="66"/>
        <v>6.7001613498790524E-3</v>
      </c>
      <c r="HH168" s="2">
        <f t="shared" si="67"/>
        <v>6.7453563256230087E-3</v>
      </c>
      <c r="HI168" s="2">
        <f t="shared" si="68"/>
        <v>7.5821527763773044E-3</v>
      </c>
      <c r="HJ168" s="3">
        <f t="shared" si="69"/>
        <v>24.039999008178714</v>
      </c>
      <c r="HK168" t="str">
        <f t="shared" si="70"/>
        <v>TDS</v>
      </c>
    </row>
    <row r="169" spans="1:219" hidden="1" x14ac:dyDescent="0.25">
      <c r="A169">
        <v>160</v>
      </c>
      <c r="B169" t="s">
        <v>733</v>
      </c>
      <c r="C169">
        <v>10</v>
      </c>
      <c r="D169">
        <v>0</v>
      </c>
      <c r="E169">
        <v>6</v>
      </c>
      <c r="F169">
        <v>0</v>
      </c>
      <c r="G169" t="s">
        <v>218</v>
      </c>
      <c r="H169" t="s">
        <v>218</v>
      </c>
      <c r="I169">
        <v>6</v>
      </c>
      <c r="J169">
        <v>0</v>
      </c>
      <c r="K169" t="s">
        <v>218</v>
      </c>
      <c r="L169" t="s">
        <v>218</v>
      </c>
      <c r="M169">
        <v>98</v>
      </c>
      <c r="N169">
        <v>52</v>
      </c>
      <c r="O169">
        <v>15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33</v>
      </c>
      <c r="W169">
        <v>5</v>
      </c>
      <c r="X169">
        <v>5</v>
      </c>
      <c r="Y169">
        <v>1</v>
      </c>
      <c r="Z169">
        <v>8</v>
      </c>
      <c r="AA169">
        <v>1</v>
      </c>
      <c r="AB169">
        <v>52</v>
      </c>
      <c r="AC169">
        <v>0</v>
      </c>
      <c r="AD169">
        <v>0</v>
      </c>
      <c r="AE169">
        <v>0</v>
      </c>
      <c r="AF169">
        <v>0</v>
      </c>
      <c r="AG169">
        <v>8</v>
      </c>
      <c r="AH169">
        <v>8</v>
      </c>
      <c r="AI169">
        <v>0</v>
      </c>
      <c r="AJ169">
        <v>0</v>
      </c>
      <c r="AK169">
        <v>1</v>
      </c>
      <c r="AL169">
        <v>1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 t="s">
        <v>734</v>
      </c>
      <c r="AV169">
        <v>39.5</v>
      </c>
      <c r="AW169">
        <v>39.400001525878913</v>
      </c>
      <c r="AX169">
        <v>39.669998168945313</v>
      </c>
      <c r="AY169">
        <v>38.830001831054688</v>
      </c>
      <c r="AZ169">
        <v>39</v>
      </c>
      <c r="BA169" s="2">
        <f t="shared" si="53"/>
        <v>-2.5380322398060873E-3</v>
      </c>
      <c r="BB169" s="2">
        <f t="shared" si="54"/>
        <v>6.806066436316538E-3</v>
      </c>
      <c r="BC169" s="2">
        <f t="shared" si="55"/>
        <v>1.4466996770287843E-2</v>
      </c>
      <c r="BD169" s="2">
        <f t="shared" si="56"/>
        <v>4.3589274088541297E-3</v>
      </c>
      <c r="BE169">
        <v>20</v>
      </c>
      <c r="BF169">
        <v>2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13</v>
      </c>
      <c r="BO169">
        <v>6</v>
      </c>
      <c r="BP169">
        <v>6</v>
      </c>
      <c r="BQ169">
        <v>6</v>
      </c>
      <c r="BR169">
        <v>154</v>
      </c>
      <c r="BS169">
        <v>0</v>
      </c>
      <c r="BT169">
        <v>0</v>
      </c>
      <c r="BU169">
        <v>0</v>
      </c>
      <c r="BV169">
        <v>0</v>
      </c>
      <c r="BW169">
        <v>2</v>
      </c>
      <c r="BX169">
        <v>0</v>
      </c>
      <c r="BY169">
        <v>0</v>
      </c>
      <c r="BZ169">
        <v>0</v>
      </c>
      <c r="CA169">
        <v>1</v>
      </c>
      <c r="CB169">
        <v>0</v>
      </c>
      <c r="CC169">
        <v>0</v>
      </c>
      <c r="CD169">
        <v>0</v>
      </c>
      <c r="CE169">
        <v>23</v>
      </c>
      <c r="CF169">
        <v>2</v>
      </c>
      <c r="CG169">
        <v>0</v>
      </c>
      <c r="CH169">
        <v>0</v>
      </c>
      <c r="CI169">
        <v>1</v>
      </c>
      <c r="CJ169">
        <v>1</v>
      </c>
      <c r="CK169">
        <v>0</v>
      </c>
      <c r="CL169">
        <v>0</v>
      </c>
      <c r="CM169" t="s">
        <v>735</v>
      </c>
      <c r="CN169">
        <v>39</v>
      </c>
      <c r="CO169">
        <v>39.279998779296882</v>
      </c>
      <c r="CP169">
        <v>39.419998168945313</v>
      </c>
      <c r="CQ169">
        <v>37.810001373291023</v>
      </c>
      <c r="CR169">
        <v>38.369998931884773</v>
      </c>
      <c r="CS169" s="2">
        <f t="shared" si="57"/>
        <v>7.1282787168633899E-3</v>
      </c>
      <c r="CT169" s="2">
        <f t="shared" si="58"/>
        <v>3.5514813838505299E-3</v>
      </c>
      <c r="CU169" s="2">
        <f t="shared" si="59"/>
        <v>3.7423560379045706E-2</v>
      </c>
      <c r="CV169" s="2">
        <f t="shared" si="60"/>
        <v>1.4594672248698037E-2</v>
      </c>
      <c r="CW169">
        <v>2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2</v>
      </c>
      <c r="DG169">
        <v>2</v>
      </c>
      <c r="DH169">
        <v>0</v>
      </c>
      <c r="DI169">
        <v>0</v>
      </c>
      <c r="DJ169">
        <v>191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3</v>
      </c>
      <c r="DX169">
        <v>0</v>
      </c>
      <c r="DY169">
        <v>0</v>
      </c>
      <c r="DZ169">
        <v>0</v>
      </c>
      <c r="EA169">
        <v>1</v>
      </c>
      <c r="EB169">
        <v>0</v>
      </c>
      <c r="EC169">
        <v>0</v>
      </c>
      <c r="ED169">
        <v>0</v>
      </c>
      <c r="EE169" t="s">
        <v>736</v>
      </c>
      <c r="EF169">
        <v>38.369998931884773</v>
      </c>
      <c r="EG169">
        <v>38.349998474121087</v>
      </c>
      <c r="EH169">
        <v>39.509998321533203</v>
      </c>
      <c r="EI169">
        <v>38.069999694824219</v>
      </c>
      <c r="EJ169">
        <v>39.430000305175781</v>
      </c>
      <c r="EK169" s="2">
        <f t="shared" si="61"/>
        <v>-5.215243431413441E-4</v>
      </c>
      <c r="EL169" s="2">
        <f t="shared" si="62"/>
        <v>2.9359653168598343E-2</v>
      </c>
      <c r="EM169" s="2">
        <f t="shared" si="63"/>
        <v>7.3011418627777491E-3</v>
      </c>
      <c r="EN169" s="2">
        <f t="shared" si="64"/>
        <v>3.4491519143433624E-2</v>
      </c>
      <c r="EO169">
        <v>1</v>
      </c>
      <c r="EP169">
        <v>4</v>
      </c>
      <c r="EQ169">
        <v>62</v>
      </c>
      <c r="ER169">
        <v>90</v>
      </c>
      <c r="ES169">
        <v>36</v>
      </c>
      <c r="ET169">
        <v>0</v>
      </c>
      <c r="EU169">
        <v>0</v>
      </c>
      <c r="EV169">
        <v>0</v>
      </c>
      <c r="EW169">
        <v>0</v>
      </c>
      <c r="EX169">
        <v>1</v>
      </c>
      <c r="EY169">
        <v>1</v>
      </c>
      <c r="EZ169">
        <v>1</v>
      </c>
      <c r="FA169">
        <v>0</v>
      </c>
      <c r="FB169">
        <v>0</v>
      </c>
      <c r="FC169">
        <v>1</v>
      </c>
      <c r="FD169">
        <v>3</v>
      </c>
      <c r="FE169">
        <v>1</v>
      </c>
      <c r="FF169">
        <v>3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 t="s">
        <v>737</v>
      </c>
      <c r="FX169">
        <v>39.430000305175781</v>
      </c>
      <c r="FY169">
        <v>39</v>
      </c>
      <c r="FZ169">
        <v>39.650001525878913</v>
      </c>
      <c r="GA169">
        <v>38.459999084472663</v>
      </c>
      <c r="GB169">
        <v>38.959999084472663</v>
      </c>
      <c r="GC169">
        <v>382</v>
      </c>
      <c r="GD169">
        <v>435</v>
      </c>
      <c r="GE169">
        <v>195</v>
      </c>
      <c r="GF169">
        <v>198</v>
      </c>
      <c r="GG169">
        <v>0</v>
      </c>
      <c r="GH169">
        <v>126</v>
      </c>
      <c r="GI169">
        <v>0</v>
      </c>
      <c r="GJ169">
        <v>126</v>
      </c>
      <c r="GK169">
        <v>3</v>
      </c>
      <c r="GL169">
        <v>353</v>
      </c>
      <c r="GM169">
        <v>3</v>
      </c>
      <c r="GN169">
        <v>191</v>
      </c>
      <c r="GO169">
        <v>1</v>
      </c>
      <c r="GP169">
        <v>0</v>
      </c>
      <c r="GQ169">
        <v>1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2.1</v>
      </c>
      <c r="GX169" t="s">
        <v>218</v>
      </c>
      <c r="GY169">
        <v>2932631</v>
      </c>
      <c r="GZ169">
        <v>1789612</v>
      </c>
      <c r="HA169">
        <v>0.46</v>
      </c>
      <c r="HB169">
        <v>0.99299999999999999</v>
      </c>
      <c r="HC169">
        <v>0.71</v>
      </c>
      <c r="HD169">
        <v>2.84</v>
      </c>
      <c r="HE169">
        <v>0</v>
      </c>
      <c r="HF169" s="2">
        <f t="shared" si="65"/>
        <v>-1.1025648850661041E-2</v>
      </c>
      <c r="HG169" s="2">
        <f t="shared" si="66"/>
        <v>1.6393480475774158E-2</v>
      </c>
      <c r="HH169" s="2">
        <f t="shared" si="67"/>
        <v>1.3846177321213737E-2</v>
      </c>
      <c r="HI169" s="2">
        <f t="shared" si="68"/>
        <v>1.2833675866262384E-2</v>
      </c>
      <c r="HJ169" s="3">
        <f t="shared" si="69"/>
        <v>40.300003051757827</v>
      </c>
      <c r="HK169" t="str">
        <f t="shared" si="70"/>
        <v>TPX</v>
      </c>
    </row>
    <row r="170" spans="1:219" hidden="1" x14ac:dyDescent="0.25">
      <c r="A170">
        <v>161</v>
      </c>
      <c r="B170" t="s">
        <v>738</v>
      </c>
      <c r="C170">
        <v>9</v>
      </c>
      <c r="D170">
        <v>1</v>
      </c>
      <c r="E170">
        <v>6</v>
      </c>
      <c r="F170">
        <v>0</v>
      </c>
      <c r="G170" t="s">
        <v>218</v>
      </c>
      <c r="H170" t="s">
        <v>218</v>
      </c>
      <c r="I170">
        <v>6</v>
      </c>
      <c r="J170">
        <v>0</v>
      </c>
      <c r="K170" t="s">
        <v>218</v>
      </c>
      <c r="L170" t="s">
        <v>218</v>
      </c>
      <c r="M170">
        <v>33</v>
      </c>
      <c r="N170">
        <v>45</v>
      </c>
      <c r="O170">
        <v>40</v>
      </c>
      <c r="P170">
        <v>33</v>
      </c>
      <c r="Q170">
        <v>36</v>
      </c>
      <c r="R170">
        <v>0</v>
      </c>
      <c r="S170">
        <v>0</v>
      </c>
      <c r="T170">
        <v>0</v>
      </c>
      <c r="U170">
        <v>0</v>
      </c>
      <c r="V170">
        <v>5</v>
      </c>
      <c r="W170">
        <v>11</v>
      </c>
      <c r="X170">
        <v>2</v>
      </c>
      <c r="Y170">
        <v>1</v>
      </c>
      <c r="Z170">
        <v>1</v>
      </c>
      <c r="AA170">
        <v>1</v>
      </c>
      <c r="AB170">
        <v>20</v>
      </c>
      <c r="AC170">
        <v>1</v>
      </c>
      <c r="AD170">
        <v>20</v>
      </c>
      <c r="AE170">
        <v>2</v>
      </c>
      <c r="AF170">
        <v>0</v>
      </c>
      <c r="AG170">
        <v>1</v>
      </c>
      <c r="AH170">
        <v>1</v>
      </c>
      <c r="AI170">
        <v>1</v>
      </c>
      <c r="AJ170">
        <v>0</v>
      </c>
      <c r="AK170">
        <v>1</v>
      </c>
      <c r="AL170">
        <v>1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 t="s">
        <v>653</v>
      </c>
      <c r="AV170">
        <v>739.780029296875</v>
      </c>
      <c r="AW170">
        <v>719.5999755859375</v>
      </c>
      <c r="AX170">
        <v>725.4000244140625</v>
      </c>
      <c r="AY170">
        <v>691.79998779296875</v>
      </c>
      <c r="AZ170">
        <v>714.6300048828125</v>
      </c>
      <c r="BA170" s="2">
        <f t="shared" si="53"/>
        <v>-2.8043433012217456E-2</v>
      </c>
      <c r="BB170" s="2">
        <f t="shared" si="54"/>
        <v>7.9956556836484616E-3</v>
      </c>
      <c r="BC170" s="2">
        <f t="shared" si="55"/>
        <v>3.8632557999091821E-2</v>
      </c>
      <c r="BD170" s="2">
        <f t="shared" si="56"/>
        <v>3.1946625433937004E-2</v>
      </c>
      <c r="BE170">
        <v>3</v>
      </c>
      <c r="BF170">
        <v>1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1</v>
      </c>
      <c r="BO170">
        <v>0</v>
      </c>
      <c r="BP170">
        <v>1</v>
      </c>
      <c r="BQ170">
        <v>1</v>
      </c>
      <c r="BR170">
        <v>191</v>
      </c>
      <c r="BS170">
        <v>0</v>
      </c>
      <c r="BT170">
        <v>0</v>
      </c>
      <c r="BU170">
        <v>0</v>
      </c>
      <c r="BV170">
        <v>0</v>
      </c>
      <c r="BW170">
        <v>1</v>
      </c>
      <c r="BX170">
        <v>0</v>
      </c>
      <c r="BY170">
        <v>0</v>
      </c>
      <c r="BZ170">
        <v>0</v>
      </c>
      <c r="CA170">
        <v>1</v>
      </c>
      <c r="CB170">
        <v>0</v>
      </c>
      <c r="CC170">
        <v>0</v>
      </c>
      <c r="CD170">
        <v>0</v>
      </c>
      <c r="CE170">
        <v>4</v>
      </c>
      <c r="CF170">
        <v>1</v>
      </c>
      <c r="CG170">
        <v>0</v>
      </c>
      <c r="CH170">
        <v>0</v>
      </c>
      <c r="CI170">
        <v>1</v>
      </c>
      <c r="CJ170">
        <v>1</v>
      </c>
      <c r="CK170">
        <v>0</v>
      </c>
      <c r="CL170">
        <v>0</v>
      </c>
      <c r="CM170" t="s">
        <v>739</v>
      </c>
      <c r="CN170">
        <v>714.6300048828125</v>
      </c>
      <c r="CO170">
        <v>717.41998291015625</v>
      </c>
      <c r="CP170">
        <v>737.25</v>
      </c>
      <c r="CQ170">
        <v>710.69000244140625</v>
      </c>
      <c r="CR170">
        <v>718.989990234375</v>
      </c>
      <c r="CS170" s="2">
        <f t="shared" si="57"/>
        <v>3.8889048169893359E-3</v>
      </c>
      <c r="CT170" s="2">
        <f t="shared" si="58"/>
        <v>2.6897276486732791E-2</v>
      </c>
      <c r="CU170" s="2">
        <f t="shared" si="59"/>
        <v>9.3808098869094803E-3</v>
      </c>
      <c r="CV170" s="2">
        <f t="shared" si="60"/>
        <v>1.1543954583099425E-2</v>
      </c>
      <c r="CW170">
        <v>64</v>
      </c>
      <c r="CX170">
        <v>34</v>
      </c>
      <c r="CY170">
        <v>8</v>
      </c>
      <c r="CZ170">
        <v>6</v>
      </c>
      <c r="DA170">
        <v>25</v>
      </c>
      <c r="DB170">
        <v>1</v>
      </c>
      <c r="DC170">
        <v>39</v>
      </c>
      <c r="DD170">
        <v>1</v>
      </c>
      <c r="DE170">
        <v>25</v>
      </c>
      <c r="DF170">
        <v>24</v>
      </c>
      <c r="DG170">
        <v>15</v>
      </c>
      <c r="DH170">
        <v>19</v>
      </c>
      <c r="DI170">
        <v>6</v>
      </c>
      <c r="DJ170">
        <v>21</v>
      </c>
      <c r="DK170">
        <v>0</v>
      </c>
      <c r="DL170">
        <v>0</v>
      </c>
      <c r="DM170">
        <v>0</v>
      </c>
      <c r="DN170">
        <v>0</v>
      </c>
      <c r="DO170">
        <v>61</v>
      </c>
      <c r="DP170">
        <v>39</v>
      </c>
      <c r="DQ170">
        <v>21</v>
      </c>
      <c r="DR170">
        <v>0</v>
      </c>
      <c r="DS170">
        <v>2</v>
      </c>
      <c r="DT170">
        <v>1</v>
      </c>
      <c r="DU170">
        <v>2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 t="s">
        <v>283</v>
      </c>
      <c r="EF170">
        <v>718.989990234375</v>
      </c>
      <c r="EG170">
        <v>704.77001953125</v>
      </c>
      <c r="EH170">
        <v>744.84002685546875</v>
      </c>
      <c r="EI170">
        <v>698</v>
      </c>
      <c r="EJ170">
        <v>744.1199951171875</v>
      </c>
      <c r="EK170" s="2">
        <f t="shared" si="61"/>
        <v>-2.0176753137970849E-2</v>
      </c>
      <c r="EL170" s="2">
        <f t="shared" si="62"/>
        <v>5.3796796465657826E-2</v>
      </c>
      <c r="EM170" s="2">
        <f t="shared" si="63"/>
        <v>9.6059981889593526E-3</v>
      </c>
      <c r="EN170" s="2">
        <f t="shared" si="64"/>
        <v>6.1979244503333475E-2</v>
      </c>
      <c r="EO170">
        <v>9</v>
      </c>
      <c r="EP170">
        <v>13</v>
      </c>
      <c r="EQ170">
        <v>9</v>
      </c>
      <c r="ER170">
        <v>9</v>
      </c>
      <c r="ES170">
        <v>150</v>
      </c>
      <c r="ET170">
        <v>0</v>
      </c>
      <c r="EU170">
        <v>0</v>
      </c>
      <c r="EV170">
        <v>0</v>
      </c>
      <c r="EW170">
        <v>0</v>
      </c>
      <c r="EX170">
        <v>2</v>
      </c>
      <c r="EY170">
        <v>1</v>
      </c>
      <c r="EZ170">
        <v>0</v>
      </c>
      <c r="FA170">
        <v>1</v>
      </c>
      <c r="FB170">
        <v>5</v>
      </c>
      <c r="FC170">
        <v>1</v>
      </c>
      <c r="FD170">
        <v>9</v>
      </c>
      <c r="FE170">
        <v>1</v>
      </c>
      <c r="FF170">
        <v>9</v>
      </c>
      <c r="FG170">
        <v>0</v>
      </c>
      <c r="FH170">
        <v>0</v>
      </c>
      <c r="FI170">
        <v>5</v>
      </c>
      <c r="FJ170">
        <v>5</v>
      </c>
      <c r="FK170">
        <v>0</v>
      </c>
      <c r="FL170">
        <v>0</v>
      </c>
      <c r="FM170">
        <v>1</v>
      </c>
      <c r="FN170">
        <v>1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 t="s">
        <v>740</v>
      </c>
      <c r="FX170">
        <v>744.1199951171875</v>
      </c>
      <c r="FY170">
        <v>741.5</v>
      </c>
      <c r="FZ170">
        <v>753.77001953125</v>
      </c>
      <c r="GA170">
        <v>718.03997802734375</v>
      </c>
      <c r="GB170">
        <v>719.69000244140625</v>
      </c>
      <c r="GC170">
        <v>518</v>
      </c>
      <c r="GD170">
        <v>308</v>
      </c>
      <c r="GE170">
        <v>327</v>
      </c>
      <c r="GF170">
        <v>94</v>
      </c>
      <c r="GG170">
        <v>25</v>
      </c>
      <c r="GH170">
        <v>259</v>
      </c>
      <c r="GI170">
        <v>25</v>
      </c>
      <c r="GJ170">
        <v>190</v>
      </c>
      <c r="GK170">
        <v>29</v>
      </c>
      <c r="GL170">
        <v>218</v>
      </c>
      <c r="GM170">
        <v>9</v>
      </c>
      <c r="GN170">
        <v>26</v>
      </c>
      <c r="GO170">
        <v>4</v>
      </c>
      <c r="GP170">
        <v>3</v>
      </c>
      <c r="GQ170">
        <v>2</v>
      </c>
      <c r="GR170">
        <v>1</v>
      </c>
      <c r="GS170">
        <v>0</v>
      </c>
      <c r="GT170">
        <v>0</v>
      </c>
      <c r="GU170">
        <v>0</v>
      </c>
      <c r="GV170">
        <v>0</v>
      </c>
      <c r="GW170">
        <v>2.8</v>
      </c>
      <c r="GX170" t="s">
        <v>243</v>
      </c>
      <c r="GY170">
        <v>31215514</v>
      </c>
      <c r="GZ170">
        <v>35628125</v>
      </c>
      <c r="HA170">
        <v>1.494</v>
      </c>
      <c r="HB170">
        <v>1.875</v>
      </c>
      <c r="HC170">
        <v>4.8099999999999996</v>
      </c>
      <c r="HD170">
        <v>1.1299999999999999</v>
      </c>
      <c r="HE170">
        <v>0</v>
      </c>
      <c r="HF170" s="2">
        <f t="shared" si="65"/>
        <v>-3.5333717022083544E-3</v>
      </c>
      <c r="HG170" s="2">
        <f t="shared" si="66"/>
        <v>1.6278200529758924E-2</v>
      </c>
      <c r="HH170" s="2">
        <f t="shared" si="67"/>
        <v>3.163860009798547E-2</v>
      </c>
      <c r="HI170" s="2">
        <f t="shared" si="68"/>
        <v>2.2926876967376275E-3</v>
      </c>
      <c r="HJ170" s="3">
        <f t="shared" si="69"/>
        <v>766.0400390625</v>
      </c>
      <c r="HK170" t="str">
        <f t="shared" si="70"/>
        <v>TSLA</v>
      </c>
    </row>
    <row r="171" spans="1:219" hidden="1" x14ac:dyDescent="0.25">
      <c r="A171">
        <v>162</v>
      </c>
      <c r="B171" t="s">
        <v>741</v>
      </c>
      <c r="C171">
        <v>9</v>
      </c>
      <c r="D171">
        <v>0</v>
      </c>
      <c r="E171">
        <v>5</v>
      </c>
      <c r="F171">
        <v>1</v>
      </c>
      <c r="G171" t="s">
        <v>218</v>
      </c>
      <c r="H171" t="s">
        <v>218</v>
      </c>
      <c r="I171">
        <v>6</v>
      </c>
      <c r="J171">
        <v>0</v>
      </c>
      <c r="K171" t="s">
        <v>218</v>
      </c>
      <c r="L171" t="s">
        <v>218</v>
      </c>
      <c r="M171">
        <v>1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3</v>
      </c>
      <c r="X171">
        <v>16</v>
      </c>
      <c r="Y171">
        <v>18</v>
      </c>
      <c r="Z171">
        <v>158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1</v>
      </c>
      <c r="AN171">
        <v>0</v>
      </c>
      <c r="AO171">
        <v>0</v>
      </c>
      <c r="AP171">
        <v>0</v>
      </c>
      <c r="AQ171">
        <v>1</v>
      </c>
      <c r="AR171">
        <v>0</v>
      </c>
      <c r="AS171">
        <v>0</v>
      </c>
      <c r="AT171">
        <v>0</v>
      </c>
      <c r="AU171" t="s">
        <v>677</v>
      </c>
      <c r="AV171">
        <v>190.72999572753901</v>
      </c>
      <c r="AW171">
        <v>190.27000427246091</v>
      </c>
      <c r="AX171">
        <v>191.41000366210929</v>
      </c>
      <c r="AY171">
        <v>189.41000366210929</v>
      </c>
      <c r="AZ171">
        <v>189.96000671386719</v>
      </c>
      <c r="BA171" s="2">
        <f t="shared" si="53"/>
        <v>-2.4175721067383193E-3</v>
      </c>
      <c r="BB171" s="2">
        <f t="shared" si="54"/>
        <v>5.9557983795914815E-3</v>
      </c>
      <c r="BC171" s="2">
        <f t="shared" si="55"/>
        <v>4.5198958902640252E-3</v>
      </c>
      <c r="BD171" s="2">
        <f t="shared" si="56"/>
        <v>2.8953623516467797E-3</v>
      </c>
      <c r="BE171">
        <v>78</v>
      </c>
      <c r="BF171">
        <v>2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49</v>
      </c>
      <c r="BO171">
        <v>38</v>
      </c>
      <c r="BP171">
        <v>31</v>
      </c>
      <c r="BQ171">
        <v>10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 t="s">
        <v>742</v>
      </c>
      <c r="CN171">
        <v>189.96000671386719</v>
      </c>
      <c r="CO171">
        <v>189.19999694824219</v>
      </c>
      <c r="CP171">
        <v>194.91999816894531</v>
      </c>
      <c r="CQ171">
        <v>189</v>
      </c>
      <c r="CR171">
        <v>194.4700012207031</v>
      </c>
      <c r="CS171" s="2">
        <f t="shared" si="57"/>
        <v>-4.0169649993857526E-3</v>
      </c>
      <c r="CT171" s="2">
        <f t="shared" si="58"/>
        <v>2.9345378998748783E-2</v>
      </c>
      <c r="CU171" s="2">
        <f t="shared" si="59"/>
        <v>1.0570663396833879E-3</v>
      </c>
      <c r="CV171" s="2">
        <f t="shared" si="60"/>
        <v>2.8127737884339421E-2</v>
      </c>
      <c r="CW171">
        <v>1</v>
      </c>
      <c r="CX171">
        <v>7</v>
      </c>
      <c r="CY171">
        <v>14</v>
      </c>
      <c r="CZ171">
        <v>22</v>
      </c>
      <c r="DA171">
        <v>151</v>
      </c>
      <c r="DB171">
        <v>0</v>
      </c>
      <c r="DC171">
        <v>0</v>
      </c>
      <c r="DD171">
        <v>0</v>
      </c>
      <c r="DE171">
        <v>0</v>
      </c>
      <c r="DF171">
        <v>1</v>
      </c>
      <c r="DG171">
        <v>0</v>
      </c>
      <c r="DH171">
        <v>0</v>
      </c>
      <c r="DI171">
        <v>0</v>
      </c>
      <c r="DJ171">
        <v>0</v>
      </c>
      <c r="DK171">
        <v>1</v>
      </c>
      <c r="DL171">
        <v>1</v>
      </c>
      <c r="DM171">
        <v>1</v>
      </c>
      <c r="DN171">
        <v>1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 t="s">
        <v>296</v>
      </c>
      <c r="EF171">
        <v>194.4700012207031</v>
      </c>
      <c r="EG171">
        <v>194.86000061035159</v>
      </c>
      <c r="EH171">
        <v>196.6499938964844</v>
      </c>
      <c r="EI171">
        <v>193.33000183105469</v>
      </c>
      <c r="EJ171">
        <v>195.88999938964841</v>
      </c>
      <c r="EK171" s="2">
        <f t="shared" si="61"/>
        <v>2.0014337905517321E-3</v>
      </c>
      <c r="EL171" s="2">
        <f t="shared" si="62"/>
        <v>9.1024324520195821E-3</v>
      </c>
      <c r="EM171" s="2">
        <f t="shared" si="63"/>
        <v>7.8517847403497543E-3</v>
      </c>
      <c r="EN171" s="2">
        <f t="shared" si="64"/>
        <v>1.3068546462658315E-2</v>
      </c>
      <c r="EO171">
        <v>33</v>
      </c>
      <c r="EP171">
        <v>20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40</v>
      </c>
      <c r="EY171">
        <v>34</v>
      </c>
      <c r="EZ171">
        <v>22</v>
      </c>
      <c r="FA171">
        <v>31</v>
      </c>
      <c r="FB171">
        <v>31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31</v>
      </c>
      <c r="FJ171">
        <v>0</v>
      </c>
      <c r="FK171">
        <v>0</v>
      </c>
      <c r="FL171">
        <v>0</v>
      </c>
      <c r="FM171">
        <v>1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 t="s">
        <v>334</v>
      </c>
      <c r="FX171">
        <v>195.88999938964841</v>
      </c>
      <c r="FY171">
        <v>195.19000244140619</v>
      </c>
      <c r="FZ171">
        <v>195.69000244140619</v>
      </c>
      <c r="GA171">
        <v>193.30000305175781</v>
      </c>
      <c r="GB171">
        <v>195.07000732421881</v>
      </c>
      <c r="GC171">
        <v>329</v>
      </c>
      <c r="GD171">
        <v>482</v>
      </c>
      <c r="GE171">
        <v>248</v>
      </c>
      <c r="GF171">
        <v>159</v>
      </c>
      <c r="GG171">
        <v>0</v>
      </c>
      <c r="GH171">
        <v>173</v>
      </c>
      <c r="GI171">
        <v>0</v>
      </c>
      <c r="GJ171">
        <v>173</v>
      </c>
      <c r="GK171">
        <v>1</v>
      </c>
      <c r="GL171">
        <v>189</v>
      </c>
      <c r="GM171">
        <v>1</v>
      </c>
      <c r="GN171">
        <v>31</v>
      </c>
      <c r="GO171">
        <v>1</v>
      </c>
      <c r="GP171">
        <v>1</v>
      </c>
      <c r="GQ171">
        <v>0</v>
      </c>
      <c r="GR171">
        <v>0</v>
      </c>
      <c r="GS171">
        <v>0</v>
      </c>
      <c r="GT171">
        <v>0</v>
      </c>
      <c r="GU171">
        <v>0</v>
      </c>
      <c r="GV171">
        <v>0</v>
      </c>
      <c r="GW171">
        <v>2.7</v>
      </c>
      <c r="GX171" t="s">
        <v>243</v>
      </c>
      <c r="GY171">
        <v>2021601</v>
      </c>
      <c r="GZ171">
        <v>1390825</v>
      </c>
      <c r="HA171">
        <v>0.77600000000000002</v>
      </c>
      <c r="HB171">
        <v>1.21</v>
      </c>
      <c r="HC171">
        <v>4.5</v>
      </c>
      <c r="HD171">
        <v>5.7</v>
      </c>
      <c r="HE171">
        <v>0.45400003</v>
      </c>
      <c r="HF171" s="2">
        <f t="shared" si="65"/>
        <v>-3.5862336158960506E-3</v>
      </c>
      <c r="HG171" s="2">
        <f t="shared" si="66"/>
        <v>2.5550615451073178E-3</v>
      </c>
      <c r="HH171" s="2">
        <f t="shared" si="67"/>
        <v>9.6828698499337174E-3</v>
      </c>
      <c r="HI171" s="2">
        <f t="shared" si="68"/>
        <v>9.0736874250439969E-3</v>
      </c>
      <c r="HJ171" s="3">
        <f t="shared" si="69"/>
        <v>196.19000244140619</v>
      </c>
      <c r="HK171" t="str">
        <f t="shared" si="70"/>
        <v>CLX</v>
      </c>
    </row>
    <row r="172" spans="1:219" hidden="1" x14ac:dyDescent="0.25">
      <c r="A172">
        <v>163</v>
      </c>
      <c r="B172" t="s">
        <v>743</v>
      </c>
      <c r="C172">
        <v>9</v>
      </c>
      <c r="D172">
        <v>0</v>
      </c>
      <c r="E172">
        <v>6</v>
      </c>
      <c r="F172">
        <v>0</v>
      </c>
      <c r="G172" t="s">
        <v>218</v>
      </c>
      <c r="H172" t="s">
        <v>218</v>
      </c>
      <c r="I172">
        <v>6</v>
      </c>
      <c r="J172">
        <v>0</v>
      </c>
      <c r="K172" t="s">
        <v>218</v>
      </c>
      <c r="L172" t="s">
        <v>218</v>
      </c>
      <c r="M172">
        <v>6</v>
      </c>
      <c r="N172">
        <v>1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6</v>
      </c>
      <c r="W172">
        <v>33</v>
      </c>
      <c r="X172">
        <v>43</v>
      </c>
      <c r="Y172">
        <v>12</v>
      </c>
      <c r="Z172">
        <v>65</v>
      </c>
      <c r="AA172">
        <v>0</v>
      </c>
      <c r="AB172">
        <v>0</v>
      </c>
      <c r="AC172">
        <v>0</v>
      </c>
      <c r="AD172">
        <v>0</v>
      </c>
      <c r="AE172">
        <v>1</v>
      </c>
      <c r="AF172">
        <v>0</v>
      </c>
      <c r="AG172">
        <v>0</v>
      </c>
      <c r="AH172">
        <v>0</v>
      </c>
      <c r="AI172">
        <v>1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 t="s">
        <v>311</v>
      </c>
      <c r="AV172">
        <v>399.51998901367188</v>
      </c>
      <c r="AW172">
        <v>398.5</v>
      </c>
      <c r="AX172">
        <v>401.48001098632813</v>
      </c>
      <c r="AY172">
        <v>397.20001220703131</v>
      </c>
      <c r="AZ172">
        <v>399.32998657226563</v>
      </c>
      <c r="BA172" s="2">
        <f t="shared" si="53"/>
        <v>-2.5595709251489129E-3</v>
      </c>
      <c r="BB172" s="2">
        <f t="shared" si="54"/>
        <v>7.4225637759823826E-3</v>
      </c>
      <c r="BC172" s="2">
        <f t="shared" si="55"/>
        <v>3.2622027427068323E-3</v>
      </c>
      <c r="BD172" s="2">
        <f t="shared" si="56"/>
        <v>5.3338703249345976E-3</v>
      </c>
      <c r="BE172">
        <v>110</v>
      </c>
      <c r="BF172">
        <v>31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14</v>
      </c>
      <c r="BO172">
        <v>2</v>
      </c>
      <c r="BP172">
        <v>1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 t="s">
        <v>316</v>
      </c>
      <c r="CN172">
        <v>399.32998657226563</v>
      </c>
      <c r="CO172">
        <v>399.04000854492188</v>
      </c>
      <c r="CP172">
        <v>403.45001220703131</v>
      </c>
      <c r="CQ172">
        <v>396.92999267578131</v>
      </c>
      <c r="CR172">
        <v>400.48001098632813</v>
      </c>
      <c r="CS172" s="2">
        <f t="shared" si="57"/>
        <v>-7.266891066917136E-4</v>
      </c>
      <c r="CT172" s="2">
        <f t="shared" si="58"/>
        <v>1.0930731264537474E-2</v>
      </c>
      <c r="CU172" s="2">
        <f t="shared" si="59"/>
        <v>5.2877301121625475E-3</v>
      </c>
      <c r="CV172" s="2">
        <f t="shared" si="60"/>
        <v>8.8644082430071602E-3</v>
      </c>
      <c r="CW172">
        <v>93</v>
      </c>
      <c r="CX172">
        <v>41</v>
      </c>
      <c r="CY172">
        <v>4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28</v>
      </c>
      <c r="DG172">
        <v>5</v>
      </c>
      <c r="DH172">
        <v>4</v>
      </c>
      <c r="DI172">
        <v>3</v>
      </c>
      <c r="DJ172">
        <v>1</v>
      </c>
      <c r="DK172">
        <v>1</v>
      </c>
      <c r="DL172">
        <v>41</v>
      </c>
      <c r="DM172">
        <v>0</v>
      </c>
      <c r="DN172">
        <v>0</v>
      </c>
      <c r="DO172">
        <v>0</v>
      </c>
      <c r="DP172">
        <v>0</v>
      </c>
      <c r="DQ172">
        <v>1</v>
      </c>
      <c r="DR172">
        <v>1</v>
      </c>
      <c r="DS172">
        <v>0</v>
      </c>
      <c r="DT172">
        <v>0</v>
      </c>
      <c r="DU172">
        <v>1</v>
      </c>
      <c r="DV172">
        <v>1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 t="s">
        <v>306</v>
      </c>
      <c r="EF172">
        <v>400.48001098632813</v>
      </c>
      <c r="EG172">
        <v>402.19000244140631</v>
      </c>
      <c r="EH172">
        <v>405.45001220703131</v>
      </c>
      <c r="EI172">
        <v>399.23001098632813</v>
      </c>
      <c r="EJ172">
        <v>404.01998901367188</v>
      </c>
      <c r="EK172" s="2">
        <f t="shared" si="61"/>
        <v>4.2517005512271444E-3</v>
      </c>
      <c r="EL172" s="2">
        <f t="shared" si="62"/>
        <v>8.0404727277708643E-3</v>
      </c>
      <c r="EM172" s="2">
        <f t="shared" si="63"/>
        <v>7.3596843211173324E-3</v>
      </c>
      <c r="EN172" s="2">
        <f t="shared" si="64"/>
        <v>1.1855794657678831E-2</v>
      </c>
      <c r="EO172">
        <v>130</v>
      </c>
      <c r="EP172">
        <v>21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2</v>
      </c>
      <c r="EY172">
        <v>0</v>
      </c>
      <c r="EZ172">
        <v>0</v>
      </c>
      <c r="FA172">
        <v>2</v>
      </c>
      <c r="FB172">
        <v>4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4</v>
      </c>
      <c r="FJ172">
        <v>0</v>
      </c>
      <c r="FK172">
        <v>0</v>
      </c>
      <c r="FL172">
        <v>0</v>
      </c>
      <c r="FM172">
        <v>1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 t="s">
        <v>587</v>
      </c>
      <c r="FX172">
        <v>404.01998901367188</v>
      </c>
      <c r="FY172">
        <v>405.58999633789063</v>
      </c>
      <c r="FZ172">
        <v>410.760009765625</v>
      </c>
      <c r="GA172">
        <v>403.6199951171875</v>
      </c>
      <c r="GB172">
        <v>405.27999877929688</v>
      </c>
      <c r="GC172">
        <v>437</v>
      </c>
      <c r="GD172">
        <v>225</v>
      </c>
      <c r="GE172">
        <v>289</v>
      </c>
      <c r="GF172">
        <v>49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70</v>
      </c>
      <c r="GM172">
        <v>0</v>
      </c>
      <c r="GN172">
        <v>5</v>
      </c>
      <c r="GO172">
        <v>2</v>
      </c>
      <c r="GP172">
        <v>2</v>
      </c>
      <c r="GQ172">
        <v>1</v>
      </c>
      <c r="GR172">
        <v>1</v>
      </c>
      <c r="GS172">
        <v>0</v>
      </c>
      <c r="GT172">
        <v>0</v>
      </c>
      <c r="GU172">
        <v>0</v>
      </c>
      <c r="GV172">
        <v>0</v>
      </c>
      <c r="GW172">
        <v>2.2999999999999998</v>
      </c>
      <c r="GX172" t="s">
        <v>218</v>
      </c>
      <c r="GY172">
        <v>313071</v>
      </c>
      <c r="GZ172">
        <v>273150</v>
      </c>
      <c r="HA172">
        <v>0.60399999999999998</v>
      </c>
      <c r="HB172">
        <v>1.35</v>
      </c>
      <c r="HC172">
        <v>3.06</v>
      </c>
      <c r="HD172">
        <v>3.94</v>
      </c>
      <c r="HE172">
        <v>1.2999999999999999E-3</v>
      </c>
      <c r="HF172" s="2">
        <f t="shared" si="65"/>
        <v>3.8709222081276806E-3</v>
      </c>
      <c r="HG172" s="2">
        <f t="shared" si="66"/>
        <v>1.2586457553850794E-2</v>
      </c>
      <c r="HH172" s="2">
        <f t="shared" si="67"/>
        <v>4.8571247774611415E-3</v>
      </c>
      <c r="HI172" s="2">
        <f t="shared" si="68"/>
        <v>4.0959427238188573E-3</v>
      </c>
      <c r="HJ172" s="3">
        <f t="shared" si="69"/>
        <v>415.93002319335938</v>
      </c>
      <c r="HK172" t="str">
        <f t="shared" si="70"/>
        <v>COO</v>
      </c>
    </row>
    <row r="173" spans="1:219" hidden="1" x14ac:dyDescent="0.25">
      <c r="A173">
        <v>164</v>
      </c>
      <c r="B173" t="s">
        <v>744</v>
      </c>
      <c r="C173">
        <v>9</v>
      </c>
      <c r="D173">
        <v>1</v>
      </c>
      <c r="E173">
        <v>6</v>
      </c>
      <c r="F173">
        <v>0</v>
      </c>
      <c r="G173" t="s">
        <v>218</v>
      </c>
      <c r="H173" t="s">
        <v>218</v>
      </c>
      <c r="I173">
        <v>6</v>
      </c>
      <c r="J173">
        <v>0</v>
      </c>
      <c r="K173" t="s">
        <v>218</v>
      </c>
      <c r="L173" t="s">
        <v>218</v>
      </c>
      <c r="M173">
        <v>78</v>
      </c>
      <c r="N173">
        <v>49</v>
      </c>
      <c r="O173">
        <v>48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14</v>
      </c>
      <c r="W173">
        <v>12</v>
      </c>
      <c r="X173">
        <v>3</v>
      </c>
      <c r="Y173">
        <v>0</v>
      </c>
      <c r="Z173">
        <v>5</v>
      </c>
      <c r="AA173">
        <v>1</v>
      </c>
      <c r="AB173">
        <v>34</v>
      </c>
      <c r="AC173">
        <v>0</v>
      </c>
      <c r="AD173">
        <v>0</v>
      </c>
      <c r="AE173">
        <v>2</v>
      </c>
      <c r="AF173">
        <v>0</v>
      </c>
      <c r="AG173">
        <v>5</v>
      </c>
      <c r="AH173">
        <v>5</v>
      </c>
      <c r="AI173">
        <v>1</v>
      </c>
      <c r="AJ173">
        <v>0</v>
      </c>
      <c r="AK173">
        <v>2</v>
      </c>
      <c r="AL173">
        <v>1</v>
      </c>
      <c r="AM173">
        <v>0</v>
      </c>
      <c r="AN173">
        <v>0</v>
      </c>
      <c r="AO173">
        <v>1</v>
      </c>
      <c r="AP173">
        <v>1</v>
      </c>
      <c r="AQ173">
        <v>0</v>
      </c>
      <c r="AR173">
        <v>0</v>
      </c>
      <c r="AS173">
        <v>1</v>
      </c>
      <c r="AT173">
        <v>1</v>
      </c>
      <c r="AU173" t="s">
        <v>745</v>
      </c>
      <c r="AV173">
        <v>312.29000854492188</v>
      </c>
      <c r="AW173">
        <v>310.83999633789063</v>
      </c>
      <c r="AX173">
        <v>311.82998657226563</v>
      </c>
      <c r="AY173">
        <v>307.260009765625</v>
      </c>
      <c r="AZ173">
        <v>309.17999267578119</v>
      </c>
      <c r="BA173" s="2">
        <f t="shared" si="53"/>
        <v>-4.6648186337483466E-3</v>
      </c>
      <c r="BB173" s="2">
        <f t="shared" si="54"/>
        <v>3.1747756053139842E-3</v>
      </c>
      <c r="BC173" s="2">
        <f t="shared" si="55"/>
        <v>1.1517136193677224E-2</v>
      </c>
      <c r="BD173" s="2">
        <f t="shared" si="56"/>
        <v>6.2099196443463622E-3</v>
      </c>
      <c r="BE173">
        <v>5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1</v>
      </c>
      <c r="BO173">
        <v>2</v>
      </c>
      <c r="BP173">
        <v>10</v>
      </c>
      <c r="BQ173">
        <v>32</v>
      </c>
      <c r="BR173">
        <v>146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5</v>
      </c>
      <c r="CF173">
        <v>0</v>
      </c>
      <c r="CG173">
        <v>0</v>
      </c>
      <c r="CH173">
        <v>0</v>
      </c>
      <c r="CI173">
        <v>1</v>
      </c>
      <c r="CJ173">
        <v>0</v>
      </c>
      <c r="CK173">
        <v>0</v>
      </c>
      <c r="CL173">
        <v>0</v>
      </c>
      <c r="CM173" t="s">
        <v>526</v>
      </c>
      <c r="CN173">
        <v>309.17999267578119</v>
      </c>
      <c r="CO173">
        <v>308.1199951171875</v>
      </c>
      <c r="CP173">
        <v>309.44000244140619</v>
      </c>
      <c r="CQ173">
        <v>305.54998779296881</v>
      </c>
      <c r="CR173">
        <v>309.42999267578119</v>
      </c>
      <c r="CS173" s="2">
        <f t="shared" si="57"/>
        <v>-3.4402102278059399E-3</v>
      </c>
      <c r="CT173" s="2">
        <f t="shared" si="58"/>
        <v>4.2657940596049215E-3</v>
      </c>
      <c r="CU173" s="2">
        <f t="shared" si="59"/>
        <v>8.3409300433139322E-3</v>
      </c>
      <c r="CV173" s="2">
        <f t="shared" si="60"/>
        <v>1.2539201029803992E-2</v>
      </c>
      <c r="CW173">
        <v>53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74</v>
      </c>
      <c r="DG173">
        <v>15</v>
      </c>
      <c r="DH173">
        <v>15</v>
      </c>
      <c r="DI173">
        <v>13</v>
      </c>
      <c r="DJ173">
        <v>45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 t="s">
        <v>241</v>
      </c>
      <c r="EF173">
        <v>309.42999267578119</v>
      </c>
      <c r="EG173">
        <v>310</v>
      </c>
      <c r="EH173">
        <v>311.41000366210938</v>
      </c>
      <c r="EI173">
        <v>308.1199951171875</v>
      </c>
      <c r="EJ173">
        <v>309.8699951171875</v>
      </c>
      <c r="EK173" s="2">
        <f t="shared" si="61"/>
        <v>1.8387333039315834E-3</v>
      </c>
      <c r="EL173" s="2">
        <f t="shared" si="62"/>
        <v>4.5278046483030465E-3</v>
      </c>
      <c r="EM173" s="2">
        <f t="shared" si="63"/>
        <v>6.0645318800403025E-3</v>
      </c>
      <c r="EN173" s="2">
        <f t="shared" si="64"/>
        <v>5.6475296981826073E-3</v>
      </c>
      <c r="EO173">
        <v>156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73</v>
      </c>
      <c r="EY173">
        <v>3</v>
      </c>
      <c r="EZ173">
        <v>0</v>
      </c>
      <c r="FA173">
        <v>2</v>
      </c>
      <c r="FB173">
        <v>2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 t="s">
        <v>447</v>
      </c>
      <c r="FX173">
        <v>309.8699951171875</v>
      </c>
      <c r="FY173">
        <v>311.3599853515625</v>
      </c>
      <c r="FZ173">
        <v>314.8699951171875</v>
      </c>
      <c r="GA173">
        <v>310.3699951171875</v>
      </c>
      <c r="GB173">
        <v>312.08999633789063</v>
      </c>
      <c r="GC173">
        <v>389</v>
      </c>
      <c r="GD173">
        <v>467</v>
      </c>
      <c r="GE173">
        <v>209</v>
      </c>
      <c r="GF173">
        <v>242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198</v>
      </c>
      <c r="GM173">
        <v>0</v>
      </c>
      <c r="GN173">
        <v>47</v>
      </c>
      <c r="GO173">
        <v>2</v>
      </c>
      <c r="GP173">
        <v>0</v>
      </c>
      <c r="GQ173">
        <v>1</v>
      </c>
      <c r="GR173">
        <v>0</v>
      </c>
      <c r="GS173">
        <v>1</v>
      </c>
      <c r="GT173">
        <v>0</v>
      </c>
      <c r="GU173">
        <v>1</v>
      </c>
      <c r="GV173">
        <v>0</v>
      </c>
      <c r="GW173">
        <v>2</v>
      </c>
      <c r="GX173" t="s">
        <v>218</v>
      </c>
      <c r="GY173">
        <v>800193</v>
      </c>
      <c r="GZ173">
        <v>979762</v>
      </c>
      <c r="HA173">
        <v>1.389</v>
      </c>
      <c r="HB173">
        <v>1.899</v>
      </c>
      <c r="HC173">
        <v>2.4700000000000002</v>
      </c>
      <c r="HD173">
        <v>1.3</v>
      </c>
      <c r="HE173">
        <v>0.59130000000000005</v>
      </c>
      <c r="HF173" s="2">
        <f t="shared" si="65"/>
        <v>4.7854262091276967E-3</v>
      </c>
      <c r="HG173" s="2">
        <f t="shared" si="66"/>
        <v>1.1147488868600064E-2</v>
      </c>
      <c r="HH173" s="2">
        <f t="shared" si="67"/>
        <v>3.1795679629711415E-3</v>
      </c>
      <c r="HI173" s="2">
        <f t="shared" si="68"/>
        <v>5.5112347107753035E-3</v>
      </c>
      <c r="HJ173" s="3">
        <f t="shared" si="69"/>
        <v>318.3800048828125</v>
      </c>
      <c r="HK173" t="str">
        <f t="shared" si="70"/>
        <v>EL</v>
      </c>
    </row>
    <row r="174" spans="1:219" hidden="1" x14ac:dyDescent="0.25">
      <c r="A174">
        <v>165</v>
      </c>
      <c r="B174" t="s">
        <v>746</v>
      </c>
      <c r="C174">
        <v>9</v>
      </c>
      <c r="D174">
        <v>1</v>
      </c>
      <c r="E174">
        <v>6</v>
      </c>
      <c r="F174">
        <v>0</v>
      </c>
      <c r="G174" t="s">
        <v>218</v>
      </c>
      <c r="H174" t="s">
        <v>218</v>
      </c>
      <c r="I174">
        <v>6</v>
      </c>
      <c r="J174">
        <v>0</v>
      </c>
      <c r="K174" t="s">
        <v>218</v>
      </c>
      <c r="L174" t="s">
        <v>218</v>
      </c>
      <c r="M174">
        <v>47</v>
      </c>
      <c r="N174">
        <v>127</v>
      </c>
      <c r="O174">
        <v>19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5</v>
      </c>
      <c r="W174">
        <v>3</v>
      </c>
      <c r="X174">
        <v>0</v>
      </c>
      <c r="Y174">
        <v>0</v>
      </c>
      <c r="Z174">
        <v>0</v>
      </c>
      <c r="AA174">
        <v>1</v>
      </c>
      <c r="AB174">
        <v>8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 t="s">
        <v>503</v>
      </c>
      <c r="AV174">
        <v>328.07998657226563</v>
      </c>
      <c r="AW174">
        <v>326.489990234375</v>
      </c>
      <c r="AX174">
        <v>328.82998657226563</v>
      </c>
      <c r="AY174">
        <v>325.44000244140619</v>
      </c>
      <c r="AZ174">
        <v>326.85000610351563</v>
      </c>
      <c r="BA174" s="2">
        <f t="shared" si="53"/>
        <v>-4.8699696329104203E-3</v>
      </c>
      <c r="BB174" s="2">
        <f t="shared" si="54"/>
        <v>7.1161281922090813E-3</v>
      </c>
      <c r="BC174" s="2">
        <f t="shared" si="55"/>
        <v>3.2159877006184834E-3</v>
      </c>
      <c r="BD174" s="2">
        <f t="shared" si="56"/>
        <v>4.3139165849147565E-3</v>
      </c>
      <c r="BE174">
        <v>159</v>
      </c>
      <c r="BF174">
        <v>34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15</v>
      </c>
      <c r="BO174">
        <v>3</v>
      </c>
      <c r="BP174">
        <v>1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 t="s">
        <v>747</v>
      </c>
      <c r="CN174">
        <v>326.85000610351563</v>
      </c>
      <c r="CO174">
        <v>326</v>
      </c>
      <c r="CP174">
        <v>327.69000244140619</v>
      </c>
      <c r="CQ174">
        <v>322.16000366210938</v>
      </c>
      <c r="CR174">
        <v>323.95999145507813</v>
      </c>
      <c r="CS174" s="2">
        <f t="shared" si="57"/>
        <v>-2.6073806856308224E-3</v>
      </c>
      <c r="CT174" s="2">
        <f t="shared" si="58"/>
        <v>5.1573207263422294E-3</v>
      </c>
      <c r="CU174" s="2">
        <f t="shared" si="59"/>
        <v>1.1779129870830185E-2</v>
      </c>
      <c r="CV174" s="2">
        <f t="shared" si="60"/>
        <v>5.5562039771764882E-3</v>
      </c>
      <c r="CW174">
        <v>24</v>
      </c>
      <c r="CX174">
        <v>1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2</v>
      </c>
      <c r="DG174">
        <v>5</v>
      </c>
      <c r="DH174">
        <v>8</v>
      </c>
      <c r="DI174">
        <v>8</v>
      </c>
      <c r="DJ174">
        <v>152</v>
      </c>
      <c r="DK174">
        <v>0</v>
      </c>
      <c r="DL174">
        <v>0</v>
      </c>
      <c r="DM174">
        <v>0</v>
      </c>
      <c r="DN174">
        <v>0</v>
      </c>
      <c r="DO174">
        <v>1</v>
      </c>
      <c r="DP174">
        <v>0</v>
      </c>
      <c r="DQ174">
        <v>0</v>
      </c>
      <c r="DR174">
        <v>0</v>
      </c>
      <c r="DS174">
        <v>1</v>
      </c>
      <c r="DT174">
        <v>0</v>
      </c>
      <c r="DU174">
        <v>0</v>
      </c>
      <c r="DV174">
        <v>0</v>
      </c>
      <c r="DW174">
        <v>25</v>
      </c>
      <c r="DX174">
        <v>1</v>
      </c>
      <c r="DY174">
        <v>0</v>
      </c>
      <c r="DZ174">
        <v>0</v>
      </c>
      <c r="EA174">
        <v>1</v>
      </c>
      <c r="EB174">
        <v>1</v>
      </c>
      <c r="EC174">
        <v>0</v>
      </c>
      <c r="ED174">
        <v>0</v>
      </c>
      <c r="EE174" t="s">
        <v>748</v>
      </c>
      <c r="EF174">
        <v>323.95999145507813</v>
      </c>
      <c r="EG174">
        <v>324.95999145507813</v>
      </c>
      <c r="EH174">
        <v>327.91000366210938</v>
      </c>
      <c r="EI174">
        <v>323.8900146484375</v>
      </c>
      <c r="EJ174">
        <v>325.95001220703119</v>
      </c>
      <c r="EK174" s="2">
        <f t="shared" si="61"/>
        <v>3.0773019026812953E-3</v>
      </c>
      <c r="EL174" s="2">
        <f t="shared" si="62"/>
        <v>8.9964080817462877E-3</v>
      </c>
      <c r="EM174" s="2">
        <f t="shared" si="63"/>
        <v>3.2926416628999977E-3</v>
      </c>
      <c r="EN174" s="2">
        <f t="shared" si="64"/>
        <v>6.3199800013667984E-3</v>
      </c>
      <c r="EO174">
        <v>43</v>
      </c>
      <c r="EP174">
        <v>149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3</v>
      </c>
      <c r="EY174">
        <v>0</v>
      </c>
      <c r="EZ174">
        <v>2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 t="s">
        <v>283</v>
      </c>
      <c r="FX174">
        <v>325.95001220703119</v>
      </c>
      <c r="FY174">
        <v>326.20001220703119</v>
      </c>
      <c r="FZ174">
        <v>326.42999267578119</v>
      </c>
      <c r="GA174">
        <v>318.83999633789063</v>
      </c>
      <c r="GB174">
        <v>321.45999145507813</v>
      </c>
      <c r="GC174">
        <v>603</v>
      </c>
      <c r="GD174">
        <v>207</v>
      </c>
      <c r="GE174">
        <v>217</v>
      </c>
      <c r="GF174">
        <v>180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152</v>
      </c>
      <c r="GM174">
        <v>0</v>
      </c>
      <c r="GN174">
        <v>152</v>
      </c>
      <c r="GO174">
        <v>0</v>
      </c>
      <c r="GP174">
        <v>0</v>
      </c>
      <c r="GQ174">
        <v>0</v>
      </c>
      <c r="GR174">
        <v>0</v>
      </c>
      <c r="GS174">
        <v>0</v>
      </c>
      <c r="GT174">
        <v>0</v>
      </c>
      <c r="GU174">
        <v>0</v>
      </c>
      <c r="GV174">
        <v>0</v>
      </c>
      <c r="GW174">
        <v>2.1</v>
      </c>
      <c r="GX174" t="s">
        <v>218</v>
      </c>
      <c r="GY174">
        <v>3740301</v>
      </c>
      <c r="GZ174">
        <v>4130875</v>
      </c>
      <c r="HA174">
        <v>0.47</v>
      </c>
      <c r="HB174">
        <v>1.2290000000000001</v>
      </c>
      <c r="HC174">
        <v>2.95</v>
      </c>
      <c r="HD174">
        <v>1.87</v>
      </c>
      <c r="HE174">
        <v>0.50249999999999995</v>
      </c>
      <c r="HF174" s="2">
        <f t="shared" si="65"/>
        <v>7.6640095231306216E-4</v>
      </c>
      <c r="HG174" s="2">
        <f t="shared" si="66"/>
        <v>7.045322853602709E-4</v>
      </c>
      <c r="HH174" s="2">
        <f t="shared" si="67"/>
        <v>2.2562892684594216E-2</v>
      </c>
      <c r="HI174" s="2">
        <f t="shared" si="68"/>
        <v>8.1502992186622825E-3</v>
      </c>
      <c r="HJ174" s="3">
        <f t="shared" si="69"/>
        <v>326.65997314453119</v>
      </c>
      <c r="HK174" t="str">
        <f t="shared" si="70"/>
        <v>HD</v>
      </c>
    </row>
    <row r="175" spans="1:219" hidden="1" x14ac:dyDescent="0.25">
      <c r="A175">
        <v>166</v>
      </c>
      <c r="B175" t="s">
        <v>749</v>
      </c>
      <c r="C175">
        <v>9</v>
      </c>
      <c r="D175">
        <v>0</v>
      </c>
      <c r="E175">
        <v>6</v>
      </c>
      <c r="F175">
        <v>0</v>
      </c>
      <c r="G175" t="s">
        <v>218</v>
      </c>
      <c r="H175" t="s">
        <v>218</v>
      </c>
      <c r="I175">
        <v>6</v>
      </c>
      <c r="J175">
        <v>0</v>
      </c>
      <c r="K175" t="s">
        <v>218</v>
      </c>
      <c r="L175" t="s">
        <v>218</v>
      </c>
      <c r="M175">
        <v>4</v>
      </c>
      <c r="N175">
        <v>144</v>
      </c>
      <c r="O175">
        <v>40</v>
      </c>
      <c r="P175">
        <v>2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1</v>
      </c>
      <c r="W175">
        <v>0</v>
      </c>
      <c r="X175">
        <v>0</v>
      </c>
      <c r="Y175">
        <v>0</v>
      </c>
      <c r="Z175">
        <v>0</v>
      </c>
      <c r="AA175">
        <v>1</v>
      </c>
      <c r="AB175">
        <v>1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 t="s">
        <v>644</v>
      </c>
      <c r="AV175">
        <v>83.290000915527344</v>
      </c>
      <c r="AW175">
        <v>82.879997253417969</v>
      </c>
      <c r="AX175">
        <v>83.599998474121094</v>
      </c>
      <c r="AY175">
        <v>82.519996643066406</v>
      </c>
      <c r="AZ175">
        <v>83.419998168945313</v>
      </c>
      <c r="BA175" s="2">
        <f t="shared" si="53"/>
        <v>-4.946955546532239E-3</v>
      </c>
      <c r="BB175" s="2">
        <f t="shared" si="54"/>
        <v>8.6124549502952785E-3</v>
      </c>
      <c r="BC175" s="2">
        <f t="shared" si="55"/>
        <v>4.343636851854682E-3</v>
      </c>
      <c r="BD175" s="2">
        <f t="shared" si="56"/>
        <v>1.0788798197480021E-2</v>
      </c>
      <c r="BE175">
        <v>68</v>
      </c>
      <c r="BF175">
        <v>96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13</v>
      </c>
      <c r="BO175">
        <v>4</v>
      </c>
      <c r="BP175">
        <v>6</v>
      </c>
      <c r="BQ175">
        <v>2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 t="s">
        <v>502</v>
      </c>
      <c r="CN175">
        <v>83.419998168945313</v>
      </c>
      <c r="CO175">
        <v>83.419998168945313</v>
      </c>
      <c r="CP175">
        <v>83.620002746582031</v>
      </c>
      <c r="CQ175">
        <v>81.319999694824219</v>
      </c>
      <c r="CR175">
        <v>82.25</v>
      </c>
      <c r="CS175" s="2">
        <f t="shared" si="57"/>
        <v>0</v>
      </c>
      <c r="CT175" s="2">
        <f t="shared" si="58"/>
        <v>2.391826968038413E-3</v>
      </c>
      <c r="CU175" s="2">
        <f t="shared" si="59"/>
        <v>2.5173801489039804E-2</v>
      </c>
      <c r="CV175" s="2">
        <f t="shared" si="60"/>
        <v>1.1306994591802844E-2</v>
      </c>
      <c r="CW175">
        <v>4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4</v>
      </c>
      <c r="DG175">
        <v>0</v>
      </c>
      <c r="DH175">
        <v>2</v>
      </c>
      <c r="DI175">
        <v>4</v>
      </c>
      <c r="DJ175">
        <v>175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6</v>
      </c>
      <c r="DX175">
        <v>0</v>
      </c>
      <c r="DY175">
        <v>0</v>
      </c>
      <c r="DZ175">
        <v>0</v>
      </c>
      <c r="EA175">
        <v>1</v>
      </c>
      <c r="EB175">
        <v>0</v>
      </c>
      <c r="EC175">
        <v>0</v>
      </c>
      <c r="ED175">
        <v>0</v>
      </c>
      <c r="EE175" t="s">
        <v>750</v>
      </c>
      <c r="EF175">
        <v>82.25</v>
      </c>
      <c r="EG175">
        <v>82.199996948242188</v>
      </c>
      <c r="EH175">
        <v>85.180000305175781</v>
      </c>
      <c r="EI175">
        <v>81.819999694824219</v>
      </c>
      <c r="EJ175">
        <v>84.620002746582031</v>
      </c>
      <c r="EK175" s="2">
        <f t="shared" si="61"/>
        <v>-6.0830965467428832E-4</v>
      </c>
      <c r="EL175" s="2">
        <f t="shared" si="62"/>
        <v>3.4984777485995378E-2</v>
      </c>
      <c r="EM175" s="2">
        <f t="shared" si="63"/>
        <v>4.6228378044494978E-3</v>
      </c>
      <c r="EN175" s="2">
        <f t="shared" si="64"/>
        <v>3.3089139220938035E-2</v>
      </c>
      <c r="EO175">
        <v>4</v>
      </c>
      <c r="EP175">
        <v>0</v>
      </c>
      <c r="EQ175">
        <v>6</v>
      </c>
      <c r="ER175">
        <v>14</v>
      </c>
      <c r="ES175">
        <v>153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1</v>
      </c>
      <c r="FB175">
        <v>0</v>
      </c>
      <c r="FC175">
        <v>1</v>
      </c>
      <c r="FD175">
        <v>1</v>
      </c>
      <c r="FE175">
        <v>1</v>
      </c>
      <c r="FF175">
        <v>1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 t="s">
        <v>751</v>
      </c>
      <c r="FX175">
        <v>84.620002746582031</v>
      </c>
      <c r="FY175">
        <v>84.620002746582031</v>
      </c>
      <c r="FZ175">
        <v>85.290000915527344</v>
      </c>
      <c r="GA175">
        <v>83.099998474121094</v>
      </c>
      <c r="GB175">
        <v>83.139999389648438</v>
      </c>
      <c r="GC175">
        <v>535</v>
      </c>
      <c r="GD175">
        <v>212</v>
      </c>
      <c r="GE175">
        <v>181</v>
      </c>
      <c r="GF175">
        <v>186</v>
      </c>
      <c r="GG175">
        <v>0</v>
      </c>
      <c r="GH175">
        <v>169</v>
      </c>
      <c r="GI175">
        <v>0</v>
      </c>
      <c r="GJ175">
        <v>167</v>
      </c>
      <c r="GK175">
        <v>1</v>
      </c>
      <c r="GL175">
        <v>175</v>
      </c>
      <c r="GM175">
        <v>1</v>
      </c>
      <c r="GN175">
        <v>175</v>
      </c>
      <c r="GO175">
        <v>0</v>
      </c>
      <c r="GP175">
        <v>0</v>
      </c>
      <c r="GQ175">
        <v>0</v>
      </c>
      <c r="GR175">
        <v>0</v>
      </c>
      <c r="GS175">
        <v>0</v>
      </c>
      <c r="GT175">
        <v>0</v>
      </c>
      <c r="GU175">
        <v>0</v>
      </c>
      <c r="GV175">
        <v>0</v>
      </c>
      <c r="GW175">
        <v>1.9</v>
      </c>
      <c r="GX175" t="s">
        <v>218</v>
      </c>
      <c r="GY175">
        <v>506360</v>
      </c>
      <c r="GZ175">
        <v>451562</v>
      </c>
      <c r="HA175">
        <v>1.238</v>
      </c>
      <c r="HB175">
        <v>2.359</v>
      </c>
      <c r="HC175">
        <v>1.4</v>
      </c>
      <c r="HD175">
        <v>1.9</v>
      </c>
      <c r="HE175">
        <v>0.30380000000000001</v>
      </c>
      <c r="HF175" s="2">
        <f t="shared" si="65"/>
        <v>0</v>
      </c>
      <c r="HG175" s="2">
        <f t="shared" si="66"/>
        <v>7.855530094423302E-3</v>
      </c>
      <c r="HH175" s="2">
        <f t="shared" si="67"/>
        <v>1.796270648930387E-2</v>
      </c>
      <c r="HI175" s="2">
        <f t="shared" si="68"/>
        <v>4.8112720496751304E-4</v>
      </c>
      <c r="HJ175" s="3">
        <f t="shared" si="69"/>
        <v>85.959999084472656</v>
      </c>
      <c r="HK175" t="str">
        <f t="shared" si="70"/>
        <v>TKR</v>
      </c>
    </row>
    <row r="176" spans="1:219" hidden="1" x14ac:dyDescent="0.25">
      <c r="A176">
        <v>167</v>
      </c>
      <c r="B176" t="s">
        <v>752</v>
      </c>
      <c r="C176">
        <v>10</v>
      </c>
      <c r="D176">
        <v>0</v>
      </c>
      <c r="E176">
        <v>6</v>
      </c>
      <c r="F176">
        <v>0</v>
      </c>
      <c r="G176" t="s">
        <v>218</v>
      </c>
      <c r="H176" t="s">
        <v>218</v>
      </c>
      <c r="I176">
        <v>6</v>
      </c>
      <c r="J176">
        <v>0</v>
      </c>
      <c r="K176" t="s">
        <v>218</v>
      </c>
      <c r="L176" t="s">
        <v>218</v>
      </c>
      <c r="M176">
        <v>65</v>
      </c>
      <c r="N176">
        <v>113</v>
      </c>
      <c r="O176">
        <v>10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10</v>
      </c>
      <c r="W176">
        <v>0</v>
      </c>
      <c r="X176">
        <v>3</v>
      </c>
      <c r="Y176">
        <v>3</v>
      </c>
      <c r="Z176">
        <v>0</v>
      </c>
      <c r="AA176">
        <v>1</v>
      </c>
      <c r="AB176">
        <v>16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 t="s">
        <v>753</v>
      </c>
      <c r="AV176">
        <v>133.05000305175781</v>
      </c>
      <c r="AW176">
        <v>133.5899963378906</v>
      </c>
      <c r="AX176">
        <v>133.63999938964841</v>
      </c>
      <c r="AY176">
        <v>131.91999816894531</v>
      </c>
      <c r="AZ176">
        <v>131.99000549316409</v>
      </c>
      <c r="BA176" s="2">
        <f t="shared" si="53"/>
        <v>4.042168582496064E-3</v>
      </c>
      <c r="BB176" s="2">
        <f t="shared" si="54"/>
        <v>3.741623165682828E-4</v>
      </c>
      <c r="BC176" s="2">
        <f t="shared" si="55"/>
        <v>1.2500922334942932E-2</v>
      </c>
      <c r="BD176" s="2">
        <f t="shared" si="56"/>
        <v>5.3039867645432448E-4</v>
      </c>
      <c r="BE176">
        <v>2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2</v>
      </c>
      <c r="BO176">
        <v>4</v>
      </c>
      <c r="BP176">
        <v>12</v>
      </c>
      <c r="BQ176">
        <v>8</v>
      </c>
      <c r="BR176">
        <v>169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2</v>
      </c>
      <c r="CF176">
        <v>0</v>
      </c>
      <c r="CG176">
        <v>0</v>
      </c>
      <c r="CH176">
        <v>0</v>
      </c>
      <c r="CI176">
        <v>1</v>
      </c>
      <c r="CJ176">
        <v>0</v>
      </c>
      <c r="CK176">
        <v>0</v>
      </c>
      <c r="CL176">
        <v>0</v>
      </c>
      <c r="CM176" t="s">
        <v>230</v>
      </c>
      <c r="CN176">
        <v>131.99000549316409</v>
      </c>
      <c r="CO176">
        <v>131.69999694824219</v>
      </c>
      <c r="CP176">
        <v>131.69999694824219</v>
      </c>
      <c r="CQ176">
        <v>128.47999572753909</v>
      </c>
      <c r="CR176">
        <v>130.55000305175781</v>
      </c>
      <c r="CS176" s="2">
        <f t="shared" si="57"/>
        <v>-2.2020391164920827E-3</v>
      </c>
      <c r="CT176" s="2">
        <f t="shared" si="58"/>
        <v>0</v>
      </c>
      <c r="CU176" s="2">
        <f t="shared" si="59"/>
        <v>2.4449516289423712E-2</v>
      </c>
      <c r="CV176" s="2">
        <f t="shared" si="60"/>
        <v>1.5856049604212163E-2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5</v>
      </c>
      <c r="DJ176">
        <v>190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1</v>
      </c>
      <c r="DX176">
        <v>0</v>
      </c>
      <c r="DY176">
        <v>0</v>
      </c>
      <c r="DZ176">
        <v>0</v>
      </c>
      <c r="EA176">
        <v>1</v>
      </c>
      <c r="EB176">
        <v>0</v>
      </c>
      <c r="EC176">
        <v>0</v>
      </c>
      <c r="ED176">
        <v>0</v>
      </c>
      <c r="EE176" t="s">
        <v>415</v>
      </c>
      <c r="EF176">
        <v>130.55000305175781</v>
      </c>
      <c r="EG176">
        <v>130.96000671386719</v>
      </c>
      <c r="EH176">
        <v>132.5</v>
      </c>
      <c r="EI176">
        <v>129.80999755859381</v>
      </c>
      <c r="EJ176">
        <v>132.1199951171875</v>
      </c>
      <c r="EK176" s="2">
        <f t="shared" si="61"/>
        <v>3.1307547425923898E-3</v>
      </c>
      <c r="EL176" s="2">
        <f t="shared" si="62"/>
        <v>1.1622590838738178E-2</v>
      </c>
      <c r="EM176" s="2">
        <f t="shared" si="63"/>
        <v>8.7813767281336164E-3</v>
      </c>
      <c r="EN176" s="2">
        <f t="shared" si="64"/>
        <v>1.7484087526227765E-2</v>
      </c>
      <c r="EO176">
        <v>27</v>
      </c>
      <c r="EP176">
        <v>111</v>
      </c>
      <c r="EQ176">
        <v>14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13</v>
      </c>
      <c r="EY176">
        <v>17</v>
      </c>
      <c r="EZ176">
        <v>3</v>
      </c>
      <c r="FA176">
        <v>0</v>
      </c>
      <c r="FB176">
        <v>17</v>
      </c>
      <c r="FC176">
        <v>1</v>
      </c>
      <c r="FD176">
        <v>50</v>
      </c>
      <c r="FE176">
        <v>0</v>
      </c>
      <c r="FF176">
        <v>0</v>
      </c>
      <c r="FG176">
        <v>0</v>
      </c>
      <c r="FH176">
        <v>0</v>
      </c>
      <c r="FI176">
        <v>17</v>
      </c>
      <c r="FJ176">
        <v>17</v>
      </c>
      <c r="FK176">
        <v>0</v>
      </c>
      <c r="FL176">
        <v>0</v>
      </c>
      <c r="FM176">
        <v>1</v>
      </c>
      <c r="FN176">
        <v>1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 t="s">
        <v>753</v>
      </c>
      <c r="FX176">
        <v>132.1199951171875</v>
      </c>
      <c r="FY176">
        <v>132</v>
      </c>
      <c r="FZ176">
        <v>132.8800048828125</v>
      </c>
      <c r="GA176">
        <v>130.5899963378906</v>
      </c>
      <c r="GB176">
        <v>131.72999572753909</v>
      </c>
      <c r="GC176">
        <v>342</v>
      </c>
      <c r="GD176">
        <v>456</v>
      </c>
      <c r="GE176">
        <v>152</v>
      </c>
      <c r="GF176">
        <v>245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376</v>
      </c>
      <c r="GM176">
        <v>0</v>
      </c>
      <c r="GN176">
        <v>207</v>
      </c>
      <c r="GO176">
        <v>1</v>
      </c>
      <c r="GP176">
        <v>1</v>
      </c>
      <c r="GQ176">
        <v>1</v>
      </c>
      <c r="GR176">
        <v>1</v>
      </c>
      <c r="GS176">
        <v>0</v>
      </c>
      <c r="GT176">
        <v>0</v>
      </c>
      <c r="GU176">
        <v>0</v>
      </c>
      <c r="GV176">
        <v>0</v>
      </c>
      <c r="GW176">
        <v>1.9</v>
      </c>
      <c r="GX176" t="s">
        <v>218</v>
      </c>
      <c r="GY176">
        <v>2967037</v>
      </c>
      <c r="GZ176">
        <v>3241362</v>
      </c>
      <c r="HA176">
        <v>0.85</v>
      </c>
      <c r="HB176">
        <v>1.101</v>
      </c>
      <c r="HC176">
        <v>1.5</v>
      </c>
      <c r="HD176">
        <v>2.73</v>
      </c>
      <c r="HE176">
        <v>0</v>
      </c>
      <c r="HF176" s="2">
        <f t="shared" si="65"/>
        <v>-9.0905391808715486E-4</v>
      </c>
      <c r="HG176" s="2">
        <f t="shared" si="66"/>
        <v>6.6225530589690829E-3</v>
      </c>
      <c r="HH176" s="2">
        <f t="shared" si="67"/>
        <v>1.0681845925071265E-2</v>
      </c>
      <c r="HI176" s="2">
        <f t="shared" si="68"/>
        <v>8.6540607805558611E-3</v>
      </c>
      <c r="HJ176" s="3">
        <f t="shared" si="69"/>
        <v>133.760009765625</v>
      </c>
      <c r="HK176" t="str">
        <f t="shared" si="70"/>
        <v>TMUS</v>
      </c>
    </row>
    <row r="177" spans="1:219" hidden="1" x14ac:dyDescent="0.25">
      <c r="A177">
        <v>168</v>
      </c>
      <c r="B177" t="s">
        <v>754</v>
      </c>
      <c r="C177">
        <v>9</v>
      </c>
      <c r="D177">
        <v>0</v>
      </c>
      <c r="E177">
        <v>6</v>
      </c>
      <c r="F177">
        <v>0</v>
      </c>
      <c r="G177" t="s">
        <v>218</v>
      </c>
      <c r="H177" t="s">
        <v>218</v>
      </c>
      <c r="I177">
        <v>6</v>
      </c>
      <c r="J177">
        <v>0</v>
      </c>
      <c r="K177" t="s">
        <v>218</v>
      </c>
      <c r="L177" t="s">
        <v>218</v>
      </c>
      <c r="M177">
        <v>17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40</v>
      </c>
      <c r="W177">
        <v>22</v>
      </c>
      <c r="X177">
        <v>22</v>
      </c>
      <c r="Y177">
        <v>10</v>
      </c>
      <c r="Z177">
        <v>15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 t="s">
        <v>477</v>
      </c>
      <c r="AV177">
        <v>448.20001220703131</v>
      </c>
      <c r="AW177">
        <v>447.44000244140631</v>
      </c>
      <c r="AX177">
        <v>449</v>
      </c>
      <c r="AY177">
        <v>445.29000854492188</v>
      </c>
      <c r="AZ177">
        <v>445.95999145507813</v>
      </c>
      <c r="BA177" s="2">
        <f t="shared" si="53"/>
        <v>-1.6985735774139865E-3</v>
      </c>
      <c r="BB177" s="2">
        <f t="shared" si="54"/>
        <v>3.4743820904090672E-3</v>
      </c>
      <c r="BC177" s="2">
        <f t="shared" si="55"/>
        <v>4.8050998675872592E-3</v>
      </c>
      <c r="BD177" s="2">
        <f t="shared" si="56"/>
        <v>1.5023386021024709E-3</v>
      </c>
      <c r="BE177">
        <v>28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67</v>
      </c>
      <c r="BO177">
        <v>26</v>
      </c>
      <c r="BP177">
        <v>24</v>
      </c>
      <c r="BQ177">
        <v>4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 t="s">
        <v>240</v>
      </c>
      <c r="CN177">
        <v>445.95999145507813</v>
      </c>
      <c r="CO177">
        <v>446.77999877929688</v>
      </c>
      <c r="CP177">
        <v>449.26998901367188</v>
      </c>
      <c r="CQ177">
        <v>442.8900146484375</v>
      </c>
      <c r="CR177">
        <v>446.1400146484375</v>
      </c>
      <c r="CS177" s="2">
        <f t="shared" si="57"/>
        <v>1.8353716067397441E-3</v>
      </c>
      <c r="CT177" s="2">
        <f t="shared" si="58"/>
        <v>5.5423026137167986E-3</v>
      </c>
      <c r="CU177" s="2">
        <f t="shared" si="59"/>
        <v>8.7067105543839896E-3</v>
      </c>
      <c r="CV177" s="2">
        <f t="shared" si="60"/>
        <v>7.2847085966073477E-3</v>
      </c>
      <c r="CW177">
        <v>20</v>
      </c>
      <c r="CX177">
        <v>1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25</v>
      </c>
      <c r="DG177">
        <v>25</v>
      </c>
      <c r="DH177">
        <v>21</v>
      </c>
      <c r="DI177">
        <v>9</v>
      </c>
      <c r="DJ177">
        <v>8</v>
      </c>
      <c r="DK177">
        <v>0</v>
      </c>
      <c r="DL177">
        <v>0</v>
      </c>
      <c r="DM177">
        <v>0</v>
      </c>
      <c r="DN177">
        <v>0</v>
      </c>
      <c r="DO177">
        <v>2</v>
      </c>
      <c r="DP177">
        <v>0</v>
      </c>
      <c r="DQ177">
        <v>2</v>
      </c>
      <c r="DR177">
        <v>0</v>
      </c>
      <c r="DS177">
        <v>1</v>
      </c>
      <c r="DT177">
        <v>0</v>
      </c>
      <c r="DU177">
        <v>1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 t="s">
        <v>342</v>
      </c>
      <c r="EF177">
        <v>446.1400146484375</v>
      </c>
      <c r="EG177">
        <v>445.3599853515625</v>
      </c>
      <c r="EH177">
        <v>452.32998657226563</v>
      </c>
      <c r="EI177">
        <v>443.45001220703131</v>
      </c>
      <c r="EJ177">
        <v>451.989990234375</v>
      </c>
      <c r="EK177" s="2">
        <f t="shared" si="61"/>
        <v>-1.7514579722721635E-3</v>
      </c>
      <c r="EL177" s="2">
        <f t="shared" si="62"/>
        <v>1.5409107128893762E-2</v>
      </c>
      <c r="EM177" s="2">
        <f t="shared" si="63"/>
        <v>4.2886051898521904E-3</v>
      </c>
      <c r="EN177" s="2">
        <f t="shared" si="64"/>
        <v>1.8894175118602474E-2</v>
      </c>
      <c r="EO177">
        <v>9</v>
      </c>
      <c r="EP177">
        <v>30</v>
      </c>
      <c r="EQ177">
        <v>62</v>
      </c>
      <c r="ER177">
        <v>3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4</v>
      </c>
      <c r="EY177">
        <v>0</v>
      </c>
      <c r="EZ177">
        <v>1</v>
      </c>
      <c r="FA177">
        <v>1</v>
      </c>
      <c r="FB177">
        <v>0</v>
      </c>
      <c r="FC177">
        <v>1</v>
      </c>
      <c r="FD177">
        <v>6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 t="s">
        <v>755</v>
      </c>
      <c r="FX177">
        <v>451.989990234375</v>
      </c>
      <c r="FY177">
        <v>451.6199951171875</v>
      </c>
      <c r="FZ177">
        <v>456.95001220703119</v>
      </c>
      <c r="GA177">
        <v>448.19000244140619</v>
      </c>
      <c r="GB177">
        <v>451.35000610351563</v>
      </c>
      <c r="GC177">
        <v>170</v>
      </c>
      <c r="GD177">
        <v>324</v>
      </c>
      <c r="GE177">
        <v>125</v>
      </c>
      <c r="GF177">
        <v>94</v>
      </c>
      <c r="GG177">
        <v>0</v>
      </c>
      <c r="GH177">
        <v>3</v>
      </c>
      <c r="GI177">
        <v>0</v>
      </c>
      <c r="GJ177">
        <v>3</v>
      </c>
      <c r="GK177">
        <v>0</v>
      </c>
      <c r="GL177">
        <v>23</v>
      </c>
      <c r="GM177">
        <v>0</v>
      </c>
      <c r="GN177">
        <v>8</v>
      </c>
      <c r="GO177">
        <v>1</v>
      </c>
      <c r="GP177">
        <v>1</v>
      </c>
      <c r="GQ177">
        <v>0</v>
      </c>
      <c r="GR177">
        <v>0</v>
      </c>
      <c r="GS177">
        <v>0</v>
      </c>
      <c r="GT177">
        <v>0</v>
      </c>
      <c r="GU177">
        <v>0</v>
      </c>
      <c r="GV177">
        <v>0</v>
      </c>
      <c r="GW177">
        <v>2.2000000000000002</v>
      </c>
      <c r="GX177" t="s">
        <v>218</v>
      </c>
      <c r="GY177">
        <v>144445</v>
      </c>
      <c r="GZ177">
        <v>151037</v>
      </c>
      <c r="HA177">
        <v>1.913</v>
      </c>
      <c r="HB177">
        <v>1.9730000000000001</v>
      </c>
      <c r="HC177">
        <v>7.31</v>
      </c>
      <c r="HD177">
        <v>2.61</v>
      </c>
      <c r="HE177">
        <v>0</v>
      </c>
      <c r="HF177" s="2">
        <f t="shared" si="65"/>
        <v>-8.192620370839343E-4</v>
      </c>
      <c r="HG177" s="2">
        <f t="shared" si="66"/>
        <v>1.1664332963030599E-2</v>
      </c>
      <c r="HH177" s="2">
        <f t="shared" si="67"/>
        <v>7.594864516331401E-3</v>
      </c>
      <c r="HI177" s="2">
        <f t="shared" si="68"/>
        <v>7.0012265855263767E-3</v>
      </c>
      <c r="HJ177" s="3">
        <f t="shared" si="69"/>
        <v>462.28002929687489</v>
      </c>
      <c r="HK177" t="str">
        <f t="shared" si="70"/>
        <v>TYL</v>
      </c>
    </row>
    <row r="178" spans="1:219" hidden="1" x14ac:dyDescent="0.25">
      <c r="A178">
        <v>169</v>
      </c>
      <c r="B178" t="s">
        <v>756</v>
      </c>
      <c r="C178">
        <v>9</v>
      </c>
      <c r="D178">
        <v>0</v>
      </c>
      <c r="E178">
        <v>6</v>
      </c>
      <c r="F178">
        <v>0</v>
      </c>
      <c r="G178" t="s">
        <v>218</v>
      </c>
      <c r="H178" t="s">
        <v>218</v>
      </c>
      <c r="I178">
        <v>6</v>
      </c>
      <c r="J178">
        <v>0</v>
      </c>
      <c r="K178" t="s">
        <v>218</v>
      </c>
      <c r="L178" t="s">
        <v>218</v>
      </c>
      <c r="M178">
        <v>116</v>
      </c>
      <c r="N178">
        <v>23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62</v>
      </c>
      <c r="W178">
        <v>6</v>
      </c>
      <c r="X178">
        <v>3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 t="s">
        <v>255</v>
      </c>
      <c r="AV178">
        <v>78.919998168945313</v>
      </c>
      <c r="AW178">
        <v>79.129997253417969</v>
      </c>
      <c r="AX178">
        <v>79.269996643066406</v>
      </c>
      <c r="AY178">
        <v>77.949996948242188</v>
      </c>
      <c r="AZ178">
        <v>78.550003051757813</v>
      </c>
      <c r="BA178" s="2">
        <f t="shared" si="53"/>
        <v>2.6538492576984041E-3</v>
      </c>
      <c r="BB178" s="2">
        <f t="shared" si="54"/>
        <v>1.7661081818739488E-3</v>
      </c>
      <c r="BC178" s="2">
        <f t="shared" si="55"/>
        <v>1.4912174221323071E-2</v>
      </c>
      <c r="BD178" s="2">
        <f t="shared" si="56"/>
        <v>7.6385242546747056E-3</v>
      </c>
      <c r="BE178">
        <v>1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7</v>
      </c>
      <c r="BR178">
        <v>187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1</v>
      </c>
      <c r="CF178">
        <v>0</v>
      </c>
      <c r="CG178">
        <v>0</v>
      </c>
      <c r="CH178">
        <v>0</v>
      </c>
      <c r="CI178">
        <v>1</v>
      </c>
      <c r="CJ178">
        <v>0</v>
      </c>
      <c r="CK178">
        <v>0</v>
      </c>
      <c r="CL178">
        <v>0</v>
      </c>
      <c r="CM178" t="s">
        <v>590</v>
      </c>
      <c r="CN178">
        <v>78.550003051757813</v>
      </c>
      <c r="CO178">
        <v>78.680000305175781</v>
      </c>
      <c r="CP178">
        <v>79.279998779296875</v>
      </c>
      <c r="CQ178">
        <v>78.139999389648438</v>
      </c>
      <c r="CR178">
        <v>78.529998779296875</v>
      </c>
      <c r="CS178" s="2">
        <f t="shared" si="57"/>
        <v>1.6522274137487081E-3</v>
      </c>
      <c r="CT178" s="2">
        <f t="shared" si="58"/>
        <v>7.5680938869764347E-3</v>
      </c>
      <c r="CU178" s="2">
        <f t="shared" si="59"/>
        <v>6.8632551275145115E-3</v>
      </c>
      <c r="CV178" s="2">
        <f t="shared" si="60"/>
        <v>4.9662472394085277E-3</v>
      </c>
      <c r="CW178">
        <v>90</v>
      </c>
      <c r="CX178">
        <v>6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32</v>
      </c>
      <c r="DG178">
        <v>28</v>
      </c>
      <c r="DH178">
        <v>19</v>
      </c>
      <c r="DI178">
        <v>14</v>
      </c>
      <c r="DJ178">
        <v>18</v>
      </c>
      <c r="DK178">
        <v>0</v>
      </c>
      <c r="DL178">
        <v>0</v>
      </c>
      <c r="DM178">
        <v>0</v>
      </c>
      <c r="DN178">
        <v>0</v>
      </c>
      <c r="DO178">
        <v>6</v>
      </c>
      <c r="DP178">
        <v>0</v>
      </c>
      <c r="DQ178">
        <v>0</v>
      </c>
      <c r="DR178">
        <v>0</v>
      </c>
      <c r="DS178">
        <v>1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 t="s">
        <v>266</v>
      </c>
      <c r="EF178">
        <v>78.529998779296875</v>
      </c>
      <c r="EG178">
        <v>78.699996948242188</v>
      </c>
      <c r="EH178">
        <v>79.69000244140625</v>
      </c>
      <c r="EI178">
        <v>78.400001525878906</v>
      </c>
      <c r="EJ178">
        <v>79.580001831054688</v>
      </c>
      <c r="EK178" s="2">
        <f t="shared" si="61"/>
        <v>2.1600784693437403E-3</v>
      </c>
      <c r="EL178" s="2">
        <f t="shared" si="62"/>
        <v>1.2423208217266501E-2</v>
      </c>
      <c r="EM178" s="2">
        <f t="shared" si="63"/>
        <v>3.811886073649684E-3</v>
      </c>
      <c r="EN178" s="2">
        <f t="shared" si="64"/>
        <v>1.4827849686167127E-2</v>
      </c>
      <c r="EO178">
        <v>104</v>
      </c>
      <c r="EP178">
        <v>45</v>
      </c>
      <c r="EQ178">
        <v>41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6</v>
      </c>
      <c r="EY178">
        <v>5</v>
      </c>
      <c r="EZ178">
        <v>1</v>
      </c>
      <c r="FA178">
        <v>0</v>
      </c>
      <c r="FB178">
        <v>0</v>
      </c>
      <c r="FC178">
        <v>1</v>
      </c>
      <c r="FD178">
        <v>12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 t="s">
        <v>381</v>
      </c>
      <c r="FX178">
        <v>79.580001831054688</v>
      </c>
      <c r="FY178">
        <v>79.410003662109375</v>
      </c>
      <c r="FZ178">
        <v>79.769996643066406</v>
      </c>
      <c r="GA178">
        <v>78.55999755859375</v>
      </c>
      <c r="GB178">
        <v>79.040000915527344</v>
      </c>
      <c r="GC178">
        <v>426</v>
      </c>
      <c r="GD178">
        <v>388</v>
      </c>
      <c r="GE178">
        <v>286</v>
      </c>
      <c r="GF178">
        <v>123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205</v>
      </c>
      <c r="GM178">
        <v>0</v>
      </c>
      <c r="GN178">
        <v>18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2.2000000000000002</v>
      </c>
      <c r="GX178" t="s">
        <v>218</v>
      </c>
      <c r="GY178">
        <v>1064304</v>
      </c>
      <c r="GZ178">
        <v>1355887</v>
      </c>
      <c r="HA178">
        <v>0.88800000000000001</v>
      </c>
      <c r="HB178">
        <v>1.762</v>
      </c>
      <c r="HC178">
        <v>2.95</v>
      </c>
      <c r="HD178">
        <v>1.43</v>
      </c>
      <c r="HE178">
        <v>0.29599999999999999</v>
      </c>
      <c r="HF178" s="2">
        <f t="shared" si="65"/>
        <v>-2.1407651568516872E-3</v>
      </c>
      <c r="HG178" s="2">
        <f t="shared" si="66"/>
        <v>4.5128870014603528E-3</v>
      </c>
      <c r="HH178" s="2">
        <f t="shared" si="67"/>
        <v>1.0704017936233989E-2</v>
      </c>
      <c r="HI178" s="2">
        <f t="shared" si="68"/>
        <v>6.0729168949098522E-3</v>
      </c>
      <c r="HJ178" s="3">
        <f t="shared" si="69"/>
        <v>80.129989624023438</v>
      </c>
      <c r="HK178" t="str">
        <f t="shared" si="70"/>
        <v>TSN</v>
      </c>
    </row>
    <row r="179" spans="1:219" hidden="1" x14ac:dyDescent="0.25">
      <c r="A179">
        <v>170</v>
      </c>
      <c r="B179" t="s">
        <v>757</v>
      </c>
      <c r="C179">
        <v>9</v>
      </c>
      <c r="D179">
        <v>0</v>
      </c>
      <c r="E179">
        <v>6</v>
      </c>
      <c r="F179">
        <v>0</v>
      </c>
      <c r="G179" t="s">
        <v>218</v>
      </c>
      <c r="H179" t="s">
        <v>218</v>
      </c>
      <c r="I179">
        <v>6</v>
      </c>
      <c r="J179">
        <v>0</v>
      </c>
      <c r="K179" t="s">
        <v>218</v>
      </c>
      <c r="L179" t="s">
        <v>218</v>
      </c>
      <c r="M179">
        <v>0</v>
      </c>
      <c r="N179">
        <v>6</v>
      </c>
      <c r="O179">
        <v>77</v>
      </c>
      <c r="P179">
        <v>41</v>
      </c>
      <c r="Q179">
        <v>68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 t="s">
        <v>758</v>
      </c>
      <c r="AV179">
        <v>146.13999938964841</v>
      </c>
      <c r="AW179">
        <v>146.6199951171875</v>
      </c>
      <c r="AX179">
        <v>147.2799987792969</v>
      </c>
      <c r="AY179">
        <v>144</v>
      </c>
      <c r="AZ179">
        <v>146.03999328613281</v>
      </c>
      <c r="BA179" s="2">
        <f t="shared" si="53"/>
        <v>3.2737398958133657E-3</v>
      </c>
      <c r="BB179" s="2">
        <f t="shared" si="54"/>
        <v>4.4812850867715914E-3</v>
      </c>
      <c r="BC179" s="2">
        <f t="shared" si="55"/>
        <v>1.7869289349610518E-2</v>
      </c>
      <c r="BD179" s="2">
        <f t="shared" si="56"/>
        <v>1.3968730347281633E-2</v>
      </c>
      <c r="BE179">
        <v>2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1</v>
      </c>
      <c r="BP179">
        <v>1</v>
      </c>
      <c r="BQ179">
        <v>5</v>
      </c>
      <c r="BR179">
        <v>175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2</v>
      </c>
      <c r="CF179">
        <v>0</v>
      </c>
      <c r="CG179">
        <v>0</v>
      </c>
      <c r="CH179">
        <v>0</v>
      </c>
      <c r="CI179">
        <v>1</v>
      </c>
      <c r="CJ179">
        <v>0</v>
      </c>
      <c r="CK179">
        <v>0</v>
      </c>
      <c r="CL179">
        <v>0</v>
      </c>
      <c r="CM179" t="s">
        <v>442</v>
      </c>
      <c r="CN179">
        <v>146.03999328613281</v>
      </c>
      <c r="CO179">
        <v>146.44000244140619</v>
      </c>
      <c r="CP179">
        <v>147.21000671386719</v>
      </c>
      <c r="CQ179">
        <v>144</v>
      </c>
      <c r="CR179">
        <v>144.8800048828125</v>
      </c>
      <c r="CS179" s="2">
        <f t="shared" si="57"/>
        <v>2.7315566006865799E-3</v>
      </c>
      <c r="CT179" s="2">
        <f t="shared" si="58"/>
        <v>5.2306517039812928E-3</v>
      </c>
      <c r="CU179" s="2">
        <f t="shared" si="59"/>
        <v>1.6662130570384903E-2</v>
      </c>
      <c r="CV179" s="2">
        <f t="shared" si="60"/>
        <v>6.0740257672153852E-3</v>
      </c>
      <c r="CW179">
        <v>6</v>
      </c>
      <c r="CX179">
        <v>1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2</v>
      </c>
      <c r="DG179">
        <v>3</v>
      </c>
      <c r="DH179">
        <v>6</v>
      </c>
      <c r="DI179">
        <v>4</v>
      </c>
      <c r="DJ179">
        <v>172</v>
      </c>
      <c r="DK179">
        <v>0</v>
      </c>
      <c r="DL179">
        <v>0</v>
      </c>
      <c r="DM179">
        <v>0</v>
      </c>
      <c r="DN179">
        <v>0</v>
      </c>
      <c r="DO179">
        <v>1</v>
      </c>
      <c r="DP179">
        <v>0</v>
      </c>
      <c r="DQ179">
        <v>0</v>
      </c>
      <c r="DR179">
        <v>0</v>
      </c>
      <c r="DS179">
        <v>1</v>
      </c>
      <c r="DT179">
        <v>0</v>
      </c>
      <c r="DU179">
        <v>0</v>
      </c>
      <c r="DV179">
        <v>0</v>
      </c>
      <c r="DW179">
        <v>8</v>
      </c>
      <c r="DX179">
        <v>1</v>
      </c>
      <c r="DY179">
        <v>0</v>
      </c>
      <c r="DZ179">
        <v>0</v>
      </c>
      <c r="EA179">
        <v>1</v>
      </c>
      <c r="EB179">
        <v>1</v>
      </c>
      <c r="EC179">
        <v>0</v>
      </c>
      <c r="ED179">
        <v>0</v>
      </c>
      <c r="EE179" t="s">
        <v>759</v>
      </c>
      <c r="EF179">
        <v>144.8800048828125</v>
      </c>
      <c r="EG179">
        <v>145</v>
      </c>
      <c r="EH179">
        <v>148.80999755859381</v>
      </c>
      <c r="EI179">
        <v>144.75</v>
      </c>
      <c r="EJ179">
        <v>147.8800048828125</v>
      </c>
      <c r="EK179" s="2">
        <f t="shared" si="61"/>
        <v>8.2755253232758008E-4</v>
      </c>
      <c r="EL179" s="2">
        <f t="shared" si="62"/>
        <v>2.5603102083874618E-2</v>
      </c>
      <c r="EM179" s="2">
        <f t="shared" si="63"/>
        <v>1.7241379310344307E-3</v>
      </c>
      <c r="EN179" s="2">
        <f t="shared" si="64"/>
        <v>2.1165842436189242E-2</v>
      </c>
      <c r="EO179">
        <v>3</v>
      </c>
      <c r="EP179">
        <v>10</v>
      </c>
      <c r="EQ179">
        <v>12</v>
      </c>
      <c r="ER179">
        <v>95</v>
      </c>
      <c r="ES179">
        <v>67</v>
      </c>
      <c r="ET179">
        <v>0</v>
      </c>
      <c r="EU179">
        <v>0</v>
      </c>
      <c r="EV179">
        <v>0</v>
      </c>
      <c r="EW179">
        <v>0</v>
      </c>
      <c r="EX179">
        <v>3</v>
      </c>
      <c r="EY179">
        <v>0</v>
      </c>
      <c r="EZ179">
        <v>0</v>
      </c>
      <c r="FA179">
        <v>0</v>
      </c>
      <c r="FB179">
        <v>0</v>
      </c>
      <c r="FC179">
        <v>1</v>
      </c>
      <c r="FD179">
        <v>3</v>
      </c>
      <c r="FE179">
        <v>1</v>
      </c>
      <c r="FF179">
        <v>3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 t="s">
        <v>611</v>
      </c>
      <c r="FX179">
        <v>147.8800048828125</v>
      </c>
      <c r="FY179">
        <v>149.07000732421881</v>
      </c>
      <c r="FZ179">
        <v>150.5899963378906</v>
      </c>
      <c r="GA179">
        <v>146</v>
      </c>
      <c r="GB179">
        <v>146.52000427246091</v>
      </c>
      <c r="GC179">
        <v>388</v>
      </c>
      <c r="GD179">
        <v>372</v>
      </c>
      <c r="GE179">
        <v>194</v>
      </c>
      <c r="GF179">
        <v>190</v>
      </c>
      <c r="GG179">
        <v>0</v>
      </c>
      <c r="GH179">
        <v>271</v>
      </c>
      <c r="GI179">
        <v>0</v>
      </c>
      <c r="GJ179">
        <v>162</v>
      </c>
      <c r="GK179">
        <v>3</v>
      </c>
      <c r="GL179">
        <v>347</v>
      </c>
      <c r="GM179">
        <v>3</v>
      </c>
      <c r="GN179">
        <v>172</v>
      </c>
      <c r="GO179">
        <v>0</v>
      </c>
      <c r="GP179">
        <v>0</v>
      </c>
      <c r="GQ179">
        <v>0</v>
      </c>
      <c r="GR179">
        <v>0</v>
      </c>
      <c r="GS179">
        <v>0</v>
      </c>
      <c r="GT179">
        <v>0</v>
      </c>
      <c r="GU179">
        <v>0</v>
      </c>
      <c r="GV179">
        <v>0</v>
      </c>
      <c r="GW179">
        <v>2.4</v>
      </c>
      <c r="GX179" t="s">
        <v>218</v>
      </c>
      <c r="GY179">
        <v>485321</v>
      </c>
      <c r="GZ179">
        <v>624687</v>
      </c>
      <c r="HA179">
        <v>1.19</v>
      </c>
      <c r="HB179">
        <v>1.323</v>
      </c>
      <c r="HC179">
        <v>1.78</v>
      </c>
      <c r="HD179">
        <v>2.5499999999999998</v>
      </c>
      <c r="HE179">
        <v>1.8200000000000001E-2</v>
      </c>
      <c r="HF179" s="2">
        <f t="shared" si="65"/>
        <v>7.9828428452285438E-3</v>
      </c>
      <c r="HG179" s="2">
        <f t="shared" si="66"/>
        <v>1.0093559005481811E-2</v>
      </c>
      <c r="HH179" s="2">
        <f t="shared" si="67"/>
        <v>2.0594399767766225E-2</v>
      </c>
      <c r="HI179" s="2">
        <f t="shared" si="68"/>
        <v>3.5490326050900967E-3</v>
      </c>
      <c r="HJ179" s="3">
        <f t="shared" si="69"/>
        <v>152.10998535156239</v>
      </c>
      <c r="HK179" t="str">
        <f t="shared" si="70"/>
        <v>UHS</v>
      </c>
    </row>
    <row r="180" spans="1:219" hidden="1" x14ac:dyDescent="0.25">
      <c r="A180">
        <v>171</v>
      </c>
      <c r="B180" t="s">
        <v>760</v>
      </c>
      <c r="C180">
        <v>9</v>
      </c>
      <c r="D180">
        <v>0</v>
      </c>
      <c r="E180">
        <v>6</v>
      </c>
      <c r="F180">
        <v>0</v>
      </c>
      <c r="G180" t="s">
        <v>218</v>
      </c>
      <c r="H180" t="s">
        <v>218</v>
      </c>
      <c r="I180">
        <v>6</v>
      </c>
      <c r="J180">
        <v>0</v>
      </c>
      <c r="K180" t="s">
        <v>218</v>
      </c>
      <c r="L180" t="s">
        <v>218</v>
      </c>
      <c r="M180">
        <v>16</v>
      </c>
      <c r="N180">
        <v>72</v>
      </c>
      <c r="O180">
        <v>80</v>
      </c>
      <c r="P180">
        <v>6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8</v>
      </c>
      <c r="W180">
        <v>0</v>
      </c>
      <c r="X180">
        <v>6</v>
      </c>
      <c r="Y180">
        <v>2</v>
      </c>
      <c r="Z180">
        <v>13</v>
      </c>
      <c r="AA180">
        <v>1</v>
      </c>
      <c r="AB180">
        <v>29</v>
      </c>
      <c r="AC180">
        <v>0</v>
      </c>
      <c r="AD180">
        <v>0</v>
      </c>
      <c r="AE180">
        <v>0</v>
      </c>
      <c r="AF180">
        <v>0</v>
      </c>
      <c r="AG180">
        <v>13</v>
      </c>
      <c r="AH180">
        <v>13</v>
      </c>
      <c r="AI180">
        <v>0</v>
      </c>
      <c r="AJ180">
        <v>0</v>
      </c>
      <c r="AK180">
        <v>1</v>
      </c>
      <c r="AL180">
        <v>1</v>
      </c>
      <c r="AM180">
        <v>4</v>
      </c>
      <c r="AN180">
        <v>0</v>
      </c>
      <c r="AO180">
        <v>3</v>
      </c>
      <c r="AP180">
        <v>3</v>
      </c>
      <c r="AQ180">
        <v>1</v>
      </c>
      <c r="AR180">
        <v>0</v>
      </c>
      <c r="AS180">
        <v>1</v>
      </c>
      <c r="AT180">
        <v>1</v>
      </c>
      <c r="AU180" t="s">
        <v>393</v>
      </c>
      <c r="AV180">
        <v>19.530000686645511</v>
      </c>
      <c r="AW180">
        <v>19.5</v>
      </c>
      <c r="AX180">
        <v>19.719999313354489</v>
      </c>
      <c r="AY180">
        <v>19.399999618530281</v>
      </c>
      <c r="AZ180">
        <v>19.430000305175781</v>
      </c>
      <c r="BA180" s="2">
        <f t="shared" si="53"/>
        <v>-1.5384967510518877E-3</v>
      </c>
      <c r="BB180" s="2">
        <f t="shared" si="54"/>
        <v>1.1156152181278411E-2</v>
      </c>
      <c r="BC180" s="2">
        <f t="shared" si="55"/>
        <v>5.1282246907548013E-3</v>
      </c>
      <c r="BD180" s="2">
        <f t="shared" si="56"/>
        <v>1.5440394325423323E-3</v>
      </c>
      <c r="BE180">
        <v>105</v>
      </c>
      <c r="BF180">
        <v>45</v>
      </c>
      <c r="BG180">
        <v>3</v>
      </c>
      <c r="BH180">
        <v>0</v>
      </c>
      <c r="BI180">
        <v>0</v>
      </c>
      <c r="BJ180">
        <v>1</v>
      </c>
      <c r="BK180">
        <v>3</v>
      </c>
      <c r="BL180">
        <v>0</v>
      </c>
      <c r="BM180">
        <v>0</v>
      </c>
      <c r="BN180">
        <v>25</v>
      </c>
      <c r="BO180">
        <v>15</v>
      </c>
      <c r="BP180">
        <v>13</v>
      </c>
      <c r="BQ180">
        <v>8</v>
      </c>
      <c r="BR180">
        <v>2</v>
      </c>
      <c r="BS180">
        <v>1</v>
      </c>
      <c r="BT180">
        <v>0</v>
      </c>
      <c r="BU180">
        <v>0</v>
      </c>
      <c r="BV180">
        <v>0</v>
      </c>
      <c r="BW180">
        <v>48</v>
      </c>
      <c r="BX180">
        <v>5</v>
      </c>
      <c r="BY180">
        <v>0</v>
      </c>
      <c r="BZ180">
        <v>0</v>
      </c>
      <c r="CA180">
        <v>1</v>
      </c>
      <c r="CB180">
        <v>1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 t="s">
        <v>761</v>
      </c>
      <c r="CN180">
        <v>19.430000305175781</v>
      </c>
      <c r="CO180">
        <v>19.440000534057621</v>
      </c>
      <c r="CP180">
        <v>19.440000534057621</v>
      </c>
      <c r="CQ180">
        <v>19.04999923706055</v>
      </c>
      <c r="CR180">
        <v>19.159999847412109</v>
      </c>
      <c r="CS180" s="2">
        <f t="shared" si="57"/>
        <v>5.1441505180616076E-4</v>
      </c>
      <c r="CT180" s="2">
        <f t="shared" si="58"/>
        <v>0</v>
      </c>
      <c r="CU180" s="2">
        <f t="shared" si="59"/>
        <v>2.0061794561878399E-2</v>
      </c>
      <c r="CV180" s="2">
        <f t="shared" si="60"/>
        <v>5.7411592498742836E-3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2</v>
      </c>
      <c r="DI180">
        <v>0</v>
      </c>
      <c r="DJ180">
        <v>193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1</v>
      </c>
      <c r="DX180">
        <v>0</v>
      </c>
      <c r="DY180">
        <v>0</v>
      </c>
      <c r="DZ180">
        <v>0</v>
      </c>
      <c r="EA180">
        <v>1</v>
      </c>
      <c r="EB180">
        <v>0</v>
      </c>
      <c r="EC180">
        <v>0</v>
      </c>
      <c r="ED180">
        <v>0</v>
      </c>
      <c r="EE180" t="s">
        <v>411</v>
      </c>
      <c r="EF180">
        <v>19.159999847412109</v>
      </c>
      <c r="EG180">
        <v>19.090000152587891</v>
      </c>
      <c r="EH180">
        <v>19.520000457763668</v>
      </c>
      <c r="EI180">
        <v>18.79000091552734</v>
      </c>
      <c r="EJ180">
        <v>19.420000076293949</v>
      </c>
      <c r="EK180" s="2">
        <f t="shared" si="61"/>
        <v>-3.6668252626874676E-3</v>
      </c>
      <c r="EL180" s="2">
        <f t="shared" si="62"/>
        <v>2.2028703641999825E-2</v>
      </c>
      <c r="EM180" s="2">
        <f t="shared" si="63"/>
        <v>1.5714993958231172E-2</v>
      </c>
      <c r="EN180" s="2">
        <f t="shared" si="64"/>
        <v>3.2440739355899972E-2</v>
      </c>
      <c r="EO180">
        <v>40</v>
      </c>
      <c r="EP180">
        <v>15</v>
      </c>
      <c r="EQ180">
        <v>31</v>
      </c>
      <c r="ER180">
        <v>40</v>
      </c>
      <c r="ES180">
        <v>33</v>
      </c>
      <c r="ET180">
        <v>0</v>
      </c>
      <c r="EU180">
        <v>0</v>
      </c>
      <c r="EV180">
        <v>0</v>
      </c>
      <c r="EW180">
        <v>0</v>
      </c>
      <c r="EX180">
        <v>24</v>
      </c>
      <c r="EY180">
        <v>3</v>
      </c>
      <c r="EZ180">
        <v>2</v>
      </c>
      <c r="FA180">
        <v>4</v>
      </c>
      <c r="FB180">
        <v>18</v>
      </c>
      <c r="FC180">
        <v>1</v>
      </c>
      <c r="FD180">
        <v>51</v>
      </c>
      <c r="FE180">
        <v>1</v>
      </c>
      <c r="FF180">
        <v>51</v>
      </c>
      <c r="FG180">
        <v>0</v>
      </c>
      <c r="FH180">
        <v>0</v>
      </c>
      <c r="FI180">
        <v>18</v>
      </c>
      <c r="FJ180">
        <v>18</v>
      </c>
      <c r="FK180">
        <v>0</v>
      </c>
      <c r="FL180">
        <v>0</v>
      </c>
      <c r="FM180">
        <v>1</v>
      </c>
      <c r="FN180">
        <v>1</v>
      </c>
      <c r="FO180">
        <v>1</v>
      </c>
      <c r="FP180">
        <v>0</v>
      </c>
      <c r="FQ180">
        <v>8</v>
      </c>
      <c r="FR180">
        <v>8</v>
      </c>
      <c r="FS180">
        <v>1</v>
      </c>
      <c r="FT180">
        <v>0</v>
      </c>
      <c r="FU180">
        <v>1</v>
      </c>
      <c r="FV180">
        <v>1</v>
      </c>
      <c r="FW180" t="s">
        <v>762</v>
      </c>
      <c r="FX180">
        <v>19.420000076293949</v>
      </c>
      <c r="FY180">
        <v>19.440000534057621</v>
      </c>
      <c r="FZ180">
        <v>19.510000228881839</v>
      </c>
      <c r="GA180">
        <v>19</v>
      </c>
      <c r="GB180">
        <v>19.45000076293945</v>
      </c>
      <c r="GC180">
        <v>486</v>
      </c>
      <c r="GD180">
        <v>338</v>
      </c>
      <c r="GE180">
        <v>159</v>
      </c>
      <c r="GF180">
        <v>246</v>
      </c>
      <c r="GG180">
        <v>0</v>
      </c>
      <c r="GH180">
        <v>79</v>
      </c>
      <c r="GI180">
        <v>0</v>
      </c>
      <c r="GJ180">
        <v>73</v>
      </c>
      <c r="GK180">
        <v>51</v>
      </c>
      <c r="GL180">
        <v>226</v>
      </c>
      <c r="GM180">
        <v>51</v>
      </c>
      <c r="GN180">
        <v>211</v>
      </c>
      <c r="GO180">
        <v>2</v>
      </c>
      <c r="GP180">
        <v>1</v>
      </c>
      <c r="GQ180">
        <v>2</v>
      </c>
      <c r="GR180">
        <v>1</v>
      </c>
      <c r="GS180">
        <v>2</v>
      </c>
      <c r="GT180">
        <v>1</v>
      </c>
      <c r="GU180">
        <v>2</v>
      </c>
      <c r="GV180">
        <v>1</v>
      </c>
      <c r="GW180">
        <v>2</v>
      </c>
      <c r="GX180" t="s">
        <v>218</v>
      </c>
      <c r="GY180">
        <v>19163963</v>
      </c>
      <c r="GZ180">
        <v>23612275</v>
      </c>
      <c r="HA180">
        <v>1.3540000000000001</v>
      </c>
      <c r="HB180">
        <v>1.6719999999999999</v>
      </c>
      <c r="HC180">
        <v>0.13</v>
      </c>
      <c r="HD180">
        <v>1.94</v>
      </c>
      <c r="HE180">
        <v>0.44919997</v>
      </c>
      <c r="HF180" s="2">
        <f t="shared" si="65"/>
        <v>1.0288301036119885E-3</v>
      </c>
      <c r="HG180" s="2">
        <f t="shared" si="66"/>
        <v>3.5878879550494958E-3</v>
      </c>
      <c r="HH180" s="2">
        <f t="shared" si="67"/>
        <v>2.2633771706269679E-2</v>
      </c>
      <c r="HI180" s="2">
        <f t="shared" si="68"/>
        <v>2.3136285104774501E-2</v>
      </c>
      <c r="HJ180" s="3">
        <f t="shared" si="69"/>
        <v>19.579999923706058</v>
      </c>
      <c r="HK180" t="str">
        <f t="shared" si="70"/>
        <v>VALE</v>
      </c>
    </row>
    <row r="181" spans="1:219" x14ac:dyDescent="0.25">
      <c r="A181">
        <v>172</v>
      </c>
      <c r="B181" t="s">
        <v>763</v>
      </c>
      <c r="C181">
        <v>9</v>
      </c>
      <c r="D181">
        <v>0</v>
      </c>
      <c r="E181">
        <v>5</v>
      </c>
      <c r="F181">
        <v>1</v>
      </c>
      <c r="G181" t="s">
        <v>218</v>
      </c>
      <c r="H181" t="s">
        <v>218</v>
      </c>
      <c r="I181">
        <v>6</v>
      </c>
      <c r="J181">
        <v>0</v>
      </c>
      <c r="K181" t="s">
        <v>218</v>
      </c>
      <c r="L181" t="s">
        <v>218</v>
      </c>
      <c r="M181">
        <v>0</v>
      </c>
      <c r="N181">
        <v>1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1</v>
      </c>
      <c r="W181">
        <v>0</v>
      </c>
      <c r="X181">
        <v>0</v>
      </c>
      <c r="Y181">
        <v>0</v>
      </c>
      <c r="Z181">
        <v>148</v>
      </c>
      <c r="AA181">
        <v>0</v>
      </c>
      <c r="AB181">
        <v>0</v>
      </c>
      <c r="AC181">
        <v>0</v>
      </c>
      <c r="AD181">
        <v>0</v>
      </c>
      <c r="AE181">
        <v>1</v>
      </c>
      <c r="AF181">
        <v>0</v>
      </c>
      <c r="AG181">
        <v>0</v>
      </c>
      <c r="AH181">
        <v>0</v>
      </c>
      <c r="AI181">
        <v>1</v>
      </c>
      <c r="AJ181">
        <v>0</v>
      </c>
      <c r="AK181">
        <v>0</v>
      </c>
      <c r="AL181">
        <v>0</v>
      </c>
      <c r="AM181">
        <v>1</v>
      </c>
      <c r="AN181">
        <v>1</v>
      </c>
      <c r="AO181">
        <v>0</v>
      </c>
      <c r="AP181">
        <v>0</v>
      </c>
      <c r="AQ181">
        <v>1</v>
      </c>
      <c r="AR181">
        <v>1</v>
      </c>
      <c r="AS181">
        <v>0</v>
      </c>
      <c r="AT181">
        <v>0</v>
      </c>
      <c r="AU181" t="s">
        <v>460</v>
      </c>
      <c r="AV181">
        <v>16.670000076293949</v>
      </c>
      <c r="AW181">
        <v>16.530000686645511</v>
      </c>
      <c r="AX181">
        <v>16.70000076293945</v>
      </c>
      <c r="AY181">
        <v>16.239999771118161</v>
      </c>
      <c r="AZ181">
        <v>16.440000534057621</v>
      </c>
      <c r="BA181" s="2">
        <f t="shared" si="53"/>
        <v>-8.4694122101001135E-3</v>
      </c>
      <c r="BB181" s="2">
        <f t="shared" si="54"/>
        <v>1.0179644822005174E-2</v>
      </c>
      <c r="BC181" s="2">
        <f t="shared" si="55"/>
        <v>1.7543914306164643E-2</v>
      </c>
      <c r="BD181" s="2">
        <f t="shared" si="56"/>
        <v>1.2165496133965004E-2</v>
      </c>
      <c r="BE181">
        <v>12</v>
      </c>
      <c r="BF181">
        <v>2</v>
      </c>
      <c r="BG181">
        <v>2</v>
      </c>
      <c r="BH181">
        <v>0</v>
      </c>
      <c r="BI181">
        <v>0</v>
      </c>
      <c r="BJ181">
        <v>1</v>
      </c>
      <c r="BK181">
        <v>2</v>
      </c>
      <c r="BL181">
        <v>0</v>
      </c>
      <c r="BM181">
        <v>0</v>
      </c>
      <c r="BN181">
        <v>25</v>
      </c>
      <c r="BO181">
        <v>13</v>
      </c>
      <c r="BP181">
        <v>23</v>
      </c>
      <c r="BQ181">
        <v>10</v>
      </c>
      <c r="BR181">
        <v>66</v>
      </c>
      <c r="BS181">
        <v>1</v>
      </c>
      <c r="BT181">
        <v>0</v>
      </c>
      <c r="BU181">
        <v>0</v>
      </c>
      <c r="BV181">
        <v>0</v>
      </c>
      <c r="BW181">
        <v>4</v>
      </c>
      <c r="BX181">
        <v>2</v>
      </c>
      <c r="BY181">
        <v>0</v>
      </c>
      <c r="BZ181">
        <v>0</v>
      </c>
      <c r="CA181">
        <v>1</v>
      </c>
      <c r="CB181">
        <v>1</v>
      </c>
      <c r="CC181">
        <v>0</v>
      </c>
      <c r="CD181">
        <v>0</v>
      </c>
      <c r="CE181">
        <v>10</v>
      </c>
      <c r="CF181">
        <v>4</v>
      </c>
      <c r="CG181">
        <v>21</v>
      </c>
      <c r="CH181">
        <v>0</v>
      </c>
      <c r="CI181">
        <v>1</v>
      </c>
      <c r="CJ181">
        <v>1</v>
      </c>
      <c r="CK181">
        <v>1</v>
      </c>
      <c r="CL181">
        <v>0</v>
      </c>
      <c r="CM181" t="s">
        <v>514</v>
      </c>
      <c r="CN181">
        <v>16.440000534057621</v>
      </c>
      <c r="CO181">
        <v>16.379999160766602</v>
      </c>
      <c r="CP181">
        <v>16.629999160766602</v>
      </c>
      <c r="CQ181">
        <v>16.129999160766602</v>
      </c>
      <c r="CR181">
        <v>16.54999923706055</v>
      </c>
      <c r="CS181" s="2">
        <f t="shared" si="57"/>
        <v>-3.6630876901835308E-3</v>
      </c>
      <c r="CT181" s="2">
        <f t="shared" si="58"/>
        <v>1.5033073518716633E-2</v>
      </c>
      <c r="CU181" s="2">
        <f t="shared" si="59"/>
        <v>1.5262516044494134E-2</v>
      </c>
      <c r="CV181" s="2">
        <f t="shared" si="60"/>
        <v>2.5377649284323733E-2</v>
      </c>
      <c r="CW181">
        <v>41</v>
      </c>
      <c r="CX181">
        <v>66</v>
      </c>
      <c r="CY181">
        <v>20</v>
      </c>
      <c r="CZ181">
        <v>1</v>
      </c>
      <c r="DA181">
        <v>0</v>
      </c>
      <c r="DB181">
        <v>1</v>
      </c>
      <c r="DC181">
        <v>4</v>
      </c>
      <c r="DD181">
        <v>0</v>
      </c>
      <c r="DE181">
        <v>0</v>
      </c>
      <c r="DF181">
        <v>5</v>
      </c>
      <c r="DG181">
        <v>0</v>
      </c>
      <c r="DH181">
        <v>1</v>
      </c>
      <c r="DI181">
        <v>1</v>
      </c>
      <c r="DJ181">
        <v>31</v>
      </c>
      <c r="DK181">
        <v>2</v>
      </c>
      <c r="DL181">
        <v>38</v>
      </c>
      <c r="DM181">
        <v>0</v>
      </c>
      <c r="DN181">
        <v>0</v>
      </c>
      <c r="DO181">
        <v>13</v>
      </c>
      <c r="DP181">
        <v>4</v>
      </c>
      <c r="DQ181">
        <v>31</v>
      </c>
      <c r="DR181">
        <v>31</v>
      </c>
      <c r="DS181">
        <v>1</v>
      </c>
      <c r="DT181">
        <v>1</v>
      </c>
      <c r="DU181">
        <v>2</v>
      </c>
      <c r="DV181">
        <v>2</v>
      </c>
      <c r="DW181">
        <v>23</v>
      </c>
      <c r="DX181">
        <v>13</v>
      </c>
      <c r="DY181">
        <v>17</v>
      </c>
      <c r="DZ181">
        <v>17</v>
      </c>
      <c r="EA181">
        <v>1</v>
      </c>
      <c r="EB181">
        <v>1</v>
      </c>
      <c r="EC181">
        <v>1</v>
      </c>
      <c r="ED181">
        <v>1</v>
      </c>
      <c r="EE181" t="s">
        <v>294</v>
      </c>
      <c r="EF181">
        <v>16.54999923706055</v>
      </c>
      <c r="EG181">
        <v>16.629999160766602</v>
      </c>
      <c r="EH181">
        <v>17.020000457763668</v>
      </c>
      <c r="EI181">
        <v>16.479999542236332</v>
      </c>
      <c r="EJ181">
        <v>17</v>
      </c>
      <c r="EK181" s="2">
        <f t="shared" si="61"/>
        <v>4.8105789382592024E-3</v>
      </c>
      <c r="EL181" s="2">
        <f t="shared" si="62"/>
        <v>2.2914294154391057E-2</v>
      </c>
      <c r="EM181" s="2">
        <f t="shared" si="63"/>
        <v>9.0198211725799338E-3</v>
      </c>
      <c r="EN181" s="2">
        <f t="shared" si="64"/>
        <v>3.0588262221392215E-2</v>
      </c>
      <c r="EO181">
        <v>52</v>
      </c>
      <c r="EP181">
        <v>22</v>
      </c>
      <c r="EQ181">
        <v>51</v>
      </c>
      <c r="ER181">
        <v>9</v>
      </c>
      <c r="ES181">
        <v>1</v>
      </c>
      <c r="ET181">
        <v>1</v>
      </c>
      <c r="EU181">
        <v>7</v>
      </c>
      <c r="EV181">
        <v>0</v>
      </c>
      <c r="EW181">
        <v>0</v>
      </c>
      <c r="EX181">
        <v>10</v>
      </c>
      <c r="EY181">
        <v>1</v>
      </c>
      <c r="EZ181">
        <v>2</v>
      </c>
      <c r="FA181">
        <v>0</v>
      </c>
      <c r="FB181">
        <v>5</v>
      </c>
      <c r="FC181">
        <v>2</v>
      </c>
      <c r="FD181">
        <v>18</v>
      </c>
      <c r="FE181">
        <v>1</v>
      </c>
      <c r="FF181">
        <v>0</v>
      </c>
      <c r="FG181">
        <v>25</v>
      </c>
      <c r="FH181">
        <v>7</v>
      </c>
      <c r="FI181">
        <v>5</v>
      </c>
      <c r="FJ181">
        <v>5</v>
      </c>
      <c r="FK181">
        <v>1</v>
      </c>
      <c r="FL181">
        <v>1</v>
      </c>
      <c r="FM181">
        <v>2</v>
      </c>
      <c r="FN181">
        <v>2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 t="s">
        <v>764</v>
      </c>
      <c r="FX181">
        <v>17</v>
      </c>
      <c r="FY181">
        <v>16.95999908447266</v>
      </c>
      <c r="FZ181">
        <v>17.309999465942379</v>
      </c>
      <c r="GA181">
        <v>16.64999961853027</v>
      </c>
      <c r="GB181">
        <v>17.030000686645511</v>
      </c>
      <c r="GC181">
        <v>280</v>
      </c>
      <c r="GD181">
        <v>342</v>
      </c>
      <c r="GE181">
        <v>263</v>
      </c>
      <c r="GF181">
        <v>56</v>
      </c>
      <c r="GG181">
        <v>0</v>
      </c>
      <c r="GH181">
        <v>11</v>
      </c>
      <c r="GI181">
        <v>0</v>
      </c>
      <c r="GJ181">
        <v>11</v>
      </c>
      <c r="GK181">
        <v>0</v>
      </c>
      <c r="GL181">
        <v>250</v>
      </c>
      <c r="GM181">
        <v>0</v>
      </c>
      <c r="GN181">
        <v>36</v>
      </c>
      <c r="GO181">
        <v>4</v>
      </c>
      <c r="GP181">
        <v>4</v>
      </c>
      <c r="GQ181">
        <v>4</v>
      </c>
      <c r="GR181">
        <v>4</v>
      </c>
      <c r="GS181">
        <v>2</v>
      </c>
      <c r="GT181">
        <v>1</v>
      </c>
      <c r="GU181">
        <v>1</v>
      </c>
      <c r="GV181">
        <v>1</v>
      </c>
      <c r="GW181">
        <v>1</v>
      </c>
      <c r="GX181" t="s">
        <v>299</v>
      </c>
      <c r="GY181">
        <v>269055</v>
      </c>
      <c r="GZ181">
        <v>302087</v>
      </c>
      <c r="HA181">
        <v>6.0330000000000004</v>
      </c>
      <c r="HB181">
        <v>6.2050000000000001</v>
      </c>
      <c r="HC181">
        <v>0.37</v>
      </c>
      <c r="HD181">
        <v>9.76</v>
      </c>
      <c r="HE181">
        <v>0</v>
      </c>
      <c r="HF181" s="2">
        <f t="shared" si="65"/>
        <v>-2.3585446749205818E-3</v>
      </c>
      <c r="HG181" s="2">
        <f t="shared" si="66"/>
        <v>2.021954894674316E-2</v>
      </c>
      <c r="HH181" s="2">
        <f t="shared" si="67"/>
        <v>1.8278271384236322E-2</v>
      </c>
      <c r="HI181" s="2">
        <f t="shared" si="68"/>
        <v>2.2313626118243723E-2</v>
      </c>
      <c r="HJ181" s="3">
        <f t="shared" si="69"/>
        <v>17.659999847412099</v>
      </c>
      <c r="HK181" t="str">
        <f t="shared" si="70"/>
        <v>VNDA</v>
      </c>
    </row>
    <row r="182" spans="1:219" hidden="1" x14ac:dyDescent="0.25">
      <c r="A182">
        <v>173</v>
      </c>
      <c r="B182" t="s">
        <v>765</v>
      </c>
      <c r="C182">
        <v>9</v>
      </c>
      <c r="D182">
        <v>2</v>
      </c>
      <c r="E182">
        <v>6</v>
      </c>
      <c r="F182">
        <v>0</v>
      </c>
      <c r="G182" t="s">
        <v>218</v>
      </c>
      <c r="H182" t="s">
        <v>218</v>
      </c>
      <c r="I182">
        <v>6</v>
      </c>
      <c r="J182">
        <v>0</v>
      </c>
      <c r="K182" t="s">
        <v>218</v>
      </c>
      <c r="L182" t="s">
        <v>218</v>
      </c>
      <c r="M182">
        <v>2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1</v>
      </c>
      <c r="Y182">
        <v>0</v>
      </c>
      <c r="Z182">
        <v>125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3</v>
      </c>
      <c r="AN182">
        <v>0</v>
      </c>
      <c r="AO182">
        <v>1</v>
      </c>
      <c r="AP182">
        <v>0</v>
      </c>
      <c r="AQ182">
        <v>1</v>
      </c>
      <c r="AR182">
        <v>0</v>
      </c>
      <c r="AS182">
        <v>1</v>
      </c>
      <c r="AT182">
        <v>0</v>
      </c>
      <c r="AU182" t="s">
        <v>766</v>
      </c>
      <c r="AV182">
        <v>22.729999542236332</v>
      </c>
      <c r="AW182">
        <v>22.54999923706055</v>
      </c>
      <c r="AX182">
        <v>22.95999908447266</v>
      </c>
      <c r="AY182">
        <v>22.239999771118161</v>
      </c>
      <c r="AZ182">
        <v>22.649999618530281</v>
      </c>
      <c r="BA182" s="2">
        <f t="shared" si="53"/>
        <v>-7.9822754441585264E-3</v>
      </c>
      <c r="BB182" s="2">
        <f t="shared" si="54"/>
        <v>1.785713692338009E-2</v>
      </c>
      <c r="BC182" s="2">
        <f t="shared" si="55"/>
        <v>1.3747205163222809E-2</v>
      </c>
      <c r="BD182" s="2">
        <f t="shared" si="56"/>
        <v>1.8101538821956198E-2</v>
      </c>
      <c r="BE182">
        <v>18</v>
      </c>
      <c r="BF182">
        <v>4</v>
      </c>
      <c r="BG182">
        <v>1</v>
      </c>
      <c r="BH182">
        <v>0</v>
      </c>
      <c r="BI182">
        <v>0</v>
      </c>
      <c r="BJ182">
        <v>1</v>
      </c>
      <c r="BK182">
        <v>1</v>
      </c>
      <c r="BL182">
        <v>0</v>
      </c>
      <c r="BM182">
        <v>0</v>
      </c>
      <c r="BN182">
        <v>9</v>
      </c>
      <c r="BO182">
        <v>7</v>
      </c>
      <c r="BP182">
        <v>11</v>
      </c>
      <c r="BQ182">
        <v>8</v>
      </c>
      <c r="BR182">
        <v>47</v>
      </c>
      <c r="BS182">
        <v>0</v>
      </c>
      <c r="BT182">
        <v>0</v>
      </c>
      <c r="BU182">
        <v>0</v>
      </c>
      <c r="BV182">
        <v>0</v>
      </c>
      <c r="BW182">
        <v>2</v>
      </c>
      <c r="BX182">
        <v>1</v>
      </c>
      <c r="BY182">
        <v>47</v>
      </c>
      <c r="BZ182">
        <v>0</v>
      </c>
      <c r="CA182">
        <v>1</v>
      </c>
      <c r="CB182">
        <v>1</v>
      </c>
      <c r="CC182">
        <v>1</v>
      </c>
      <c r="CD182">
        <v>0</v>
      </c>
      <c r="CE182">
        <v>9</v>
      </c>
      <c r="CF182">
        <v>2</v>
      </c>
      <c r="CG182">
        <v>14</v>
      </c>
      <c r="CH182">
        <v>14</v>
      </c>
      <c r="CI182">
        <v>4</v>
      </c>
      <c r="CJ182">
        <v>1</v>
      </c>
      <c r="CK182">
        <v>4</v>
      </c>
      <c r="CL182">
        <v>1</v>
      </c>
      <c r="CM182" t="s">
        <v>767</v>
      </c>
      <c r="CN182">
        <v>22.649999618530281</v>
      </c>
      <c r="CO182">
        <v>22.440000534057621</v>
      </c>
      <c r="CP182">
        <v>22.690000534057621</v>
      </c>
      <c r="CQ182">
        <v>22.180000305175781</v>
      </c>
      <c r="CR182">
        <v>22.409999847412109</v>
      </c>
      <c r="CS182" s="2">
        <f t="shared" si="57"/>
        <v>-9.3582477484321913E-3</v>
      </c>
      <c r="CT182" s="2">
        <f t="shared" si="58"/>
        <v>1.1018069374866268E-2</v>
      </c>
      <c r="CU182" s="2">
        <f t="shared" si="59"/>
        <v>1.1586462686898447E-2</v>
      </c>
      <c r="CV182" s="2">
        <f t="shared" si="60"/>
        <v>1.0263254966638824E-2</v>
      </c>
      <c r="CW182">
        <v>17</v>
      </c>
      <c r="CX182">
        <v>4</v>
      </c>
      <c r="CY182">
        <v>1</v>
      </c>
      <c r="CZ182">
        <v>0</v>
      </c>
      <c r="DA182">
        <v>0</v>
      </c>
      <c r="DB182">
        <v>1</v>
      </c>
      <c r="DC182">
        <v>1</v>
      </c>
      <c r="DD182">
        <v>0</v>
      </c>
      <c r="DE182">
        <v>0</v>
      </c>
      <c r="DF182">
        <v>9</v>
      </c>
      <c r="DG182">
        <v>12</v>
      </c>
      <c r="DH182">
        <v>18</v>
      </c>
      <c r="DI182">
        <v>28</v>
      </c>
      <c r="DJ182">
        <v>46</v>
      </c>
      <c r="DK182">
        <v>0</v>
      </c>
      <c r="DL182">
        <v>0</v>
      </c>
      <c r="DM182">
        <v>0</v>
      </c>
      <c r="DN182">
        <v>0</v>
      </c>
      <c r="DO182">
        <v>5</v>
      </c>
      <c r="DP182">
        <v>1</v>
      </c>
      <c r="DQ182">
        <v>0</v>
      </c>
      <c r="DR182">
        <v>0</v>
      </c>
      <c r="DS182">
        <v>1</v>
      </c>
      <c r="DT182">
        <v>1</v>
      </c>
      <c r="DU182">
        <v>0</v>
      </c>
      <c r="DV182">
        <v>0</v>
      </c>
      <c r="DW182">
        <v>24</v>
      </c>
      <c r="DX182">
        <v>5</v>
      </c>
      <c r="DY182">
        <v>0</v>
      </c>
      <c r="DZ182">
        <v>0</v>
      </c>
      <c r="EA182">
        <v>1</v>
      </c>
      <c r="EB182">
        <v>1</v>
      </c>
      <c r="EC182">
        <v>0</v>
      </c>
      <c r="ED182">
        <v>0</v>
      </c>
      <c r="EE182" t="s">
        <v>768</v>
      </c>
      <c r="EF182">
        <v>22.409999847412109</v>
      </c>
      <c r="EG182">
        <v>22.399999618530281</v>
      </c>
      <c r="EH182">
        <v>23.10000038146973</v>
      </c>
      <c r="EI182">
        <v>22.399999618530281</v>
      </c>
      <c r="EJ182">
        <v>22.879999160766602</v>
      </c>
      <c r="EK182" s="2">
        <f t="shared" si="61"/>
        <v>-4.4643879697026101E-4</v>
      </c>
      <c r="EL182" s="2">
        <f t="shared" si="62"/>
        <v>3.030306283029216E-2</v>
      </c>
      <c r="EM182" s="2">
        <f t="shared" si="63"/>
        <v>0</v>
      </c>
      <c r="EN182" s="2">
        <f t="shared" si="64"/>
        <v>2.097900174137235E-2</v>
      </c>
      <c r="EO182">
        <v>1</v>
      </c>
      <c r="EP182">
        <v>4</v>
      </c>
      <c r="EQ182">
        <v>31</v>
      </c>
      <c r="ER182">
        <v>48</v>
      </c>
      <c r="ES182">
        <v>33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 t="s">
        <v>367</v>
      </c>
      <c r="FX182">
        <v>22.879999160766602</v>
      </c>
      <c r="FY182">
        <v>23.010000228881839</v>
      </c>
      <c r="FZ182">
        <v>23.159999847412109</v>
      </c>
      <c r="GA182">
        <v>22.639999389648441</v>
      </c>
      <c r="GB182">
        <v>22.670000076293949</v>
      </c>
      <c r="GC182">
        <v>164</v>
      </c>
      <c r="GD182">
        <v>321</v>
      </c>
      <c r="GE182">
        <v>139</v>
      </c>
      <c r="GF182">
        <v>113</v>
      </c>
      <c r="GG182">
        <v>0</v>
      </c>
      <c r="GH182">
        <v>81</v>
      </c>
      <c r="GI182">
        <v>0</v>
      </c>
      <c r="GJ182">
        <v>81</v>
      </c>
      <c r="GK182">
        <v>0</v>
      </c>
      <c r="GL182">
        <v>218</v>
      </c>
      <c r="GM182">
        <v>0</v>
      </c>
      <c r="GN182">
        <v>46</v>
      </c>
      <c r="GO182">
        <v>1</v>
      </c>
      <c r="GP182">
        <v>0</v>
      </c>
      <c r="GQ182">
        <v>0</v>
      </c>
      <c r="GR182">
        <v>0</v>
      </c>
      <c r="GS182">
        <v>5</v>
      </c>
      <c r="GT182">
        <v>0</v>
      </c>
      <c r="GU182">
        <v>1</v>
      </c>
      <c r="GV182">
        <v>0</v>
      </c>
      <c r="GW182">
        <v>2</v>
      </c>
      <c r="GX182" t="s">
        <v>218</v>
      </c>
      <c r="GY182">
        <v>122417</v>
      </c>
      <c r="GZ182">
        <v>235800</v>
      </c>
      <c r="HA182">
        <v>1.4850000000000001</v>
      </c>
      <c r="HB182">
        <v>3.427</v>
      </c>
      <c r="HC182">
        <v>6.27</v>
      </c>
      <c r="HD182">
        <v>11.39</v>
      </c>
      <c r="HE182">
        <v>0</v>
      </c>
      <c r="HF182" s="2">
        <f t="shared" si="65"/>
        <v>5.6497638775362402E-3</v>
      </c>
      <c r="HG182" s="2">
        <f t="shared" si="66"/>
        <v>6.4766675094356518E-3</v>
      </c>
      <c r="HH182" s="2">
        <f t="shared" si="67"/>
        <v>1.6080001545109912E-2</v>
      </c>
      <c r="HI182" s="2">
        <f t="shared" si="68"/>
        <v>1.3233650879815873E-3</v>
      </c>
      <c r="HJ182" s="3">
        <f t="shared" si="69"/>
        <v>23.309999465942379</v>
      </c>
      <c r="HK182" t="str">
        <f t="shared" si="70"/>
        <v>VREX</v>
      </c>
    </row>
    <row r="183" spans="1:219" hidden="1" x14ac:dyDescent="0.25">
      <c r="A183">
        <v>174</v>
      </c>
      <c r="B183" t="s">
        <v>769</v>
      </c>
      <c r="C183">
        <v>9</v>
      </c>
      <c r="D183">
        <v>0</v>
      </c>
      <c r="E183">
        <v>6</v>
      </c>
      <c r="F183">
        <v>0</v>
      </c>
      <c r="G183" t="s">
        <v>218</v>
      </c>
      <c r="H183" t="s">
        <v>218</v>
      </c>
      <c r="I183">
        <v>6</v>
      </c>
      <c r="J183">
        <v>0</v>
      </c>
      <c r="K183" t="s">
        <v>218</v>
      </c>
      <c r="L183" t="s">
        <v>218</v>
      </c>
      <c r="M183">
        <v>37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41</v>
      </c>
      <c r="W183">
        <v>32</v>
      </c>
      <c r="X183">
        <v>32</v>
      </c>
      <c r="Y183">
        <v>28</v>
      </c>
      <c r="Z183">
        <v>42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42</v>
      </c>
      <c r="AN183">
        <v>0</v>
      </c>
      <c r="AO183">
        <v>0</v>
      </c>
      <c r="AP183">
        <v>0</v>
      </c>
      <c r="AQ183">
        <v>1</v>
      </c>
      <c r="AR183">
        <v>0</v>
      </c>
      <c r="AS183">
        <v>0</v>
      </c>
      <c r="AT183">
        <v>0</v>
      </c>
      <c r="AU183" t="s">
        <v>219</v>
      </c>
      <c r="AV183">
        <v>55.409999847412109</v>
      </c>
      <c r="AW183">
        <v>55.369998931884773</v>
      </c>
      <c r="AX183">
        <v>55.419998168945313</v>
      </c>
      <c r="AY183">
        <v>54.680000305175781</v>
      </c>
      <c r="AZ183">
        <v>54.799999237060547</v>
      </c>
      <c r="BA183" s="2">
        <f t="shared" si="53"/>
        <v>-7.2242940760292029E-4</v>
      </c>
      <c r="BB183" s="2">
        <f t="shared" si="54"/>
        <v>9.0218763465343965E-4</v>
      </c>
      <c r="BC183" s="2">
        <f t="shared" si="55"/>
        <v>1.24615972551817E-2</v>
      </c>
      <c r="BD183" s="2">
        <f t="shared" si="56"/>
        <v>2.1897615612302967E-3</v>
      </c>
      <c r="BE183">
        <v>1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1</v>
      </c>
      <c r="BO183">
        <v>0</v>
      </c>
      <c r="BP183">
        <v>1</v>
      </c>
      <c r="BQ183">
        <v>8</v>
      </c>
      <c r="BR183">
        <v>185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1</v>
      </c>
      <c r="CF183">
        <v>0</v>
      </c>
      <c r="CG183">
        <v>0</v>
      </c>
      <c r="CH183">
        <v>0</v>
      </c>
      <c r="CI183">
        <v>1</v>
      </c>
      <c r="CJ183">
        <v>0</v>
      </c>
      <c r="CK183">
        <v>0</v>
      </c>
      <c r="CL183">
        <v>0</v>
      </c>
      <c r="CM183" t="s">
        <v>770</v>
      </c>
      <c r="CN183">
        <v>54.799999237060547</v>
      </c>
      <c r="CO183">
        <v>54.569999694824219</v>
      </c>
      <c r="CP183">
        <v>55.599998474121087</v>
      </c>
      <c r="CQ183">
        <v>54.569999694824219</v>
      </c>
      <c r="CR183">
        <v>55.479999542236328</v>
      </c>
      <c r="CS183" s="2">
        <f t="shared" si="57"/>
        <v>-4.2147616551688749E-3</v>
      </c>
      <c r="CT183" s="2">
        <f t="shared" si="58"/>
        <v>1.8525158409424702E-2</v>
      </c>
      <c r="CU183" s="2">
        <f t="shared" si="59"/>
        <v>0</v>
      </c>
      <c r="CV183" s="2">
        <f t="shared" si="60"/>
        <v>1.6402304522719735E-2</v>
      </c>
      <c r="CW183">
        <v>1</v>
      </c>
      <c r="CX183">
        <v>8</v>
      </c>
      <c r="CY183">
        <v>126</v>
      </c>
      <c r="CZ183">
        <v>60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 t="s">
        <v>469</v>
      </c>
      <c r="EF183">
        <v>55.479999542236328</v>
      </c>
      <c r="EG183">
        <v>55.509998321533203</v>
      </c>
      <c r="EH183">
        <v>55.950000762939453</v>
      </c>
      <c r="EI183">
        <v>55.060001373291023</v>
      </c>
      <c r="EJ183">
        <v>55.709999084472663</v>
      </c>
      <c r="EK183" s="2">
        <f t="shared" si="61"/>
        <v>5.4042118904618075E-4</v>
      </c>
      <c r="EL183" s="2">
        <f t="shared" si="62"/>
        <v>7.8642079607924575E-3</v>
      </c>
      <c r="EM183" s="2">
        <f t="shared" si="63"/>
        <v>8.1065927193086917E-3</v>
      </c>
      <c r="EN183" s="2">
        <f t="shared" si="64"/>
        <v>1.166752327882925E-2</v>
      </c>
      <c r="EO183">
        <v>82</v>
      </c>
      <c r="EP183">
        <v>85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14</v>
      </c>
      <c r="EY183">
        <v>10</v>
      </c>
      <c r="EZ183">
        <v>6</v>
      </c>
      <c r="FA183">
        <v>5</v>
      </c>
      <c r="FB183">
        <v>5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5</v>
      </c>
      <c r="FJ183">
        <v>0</v>
      </c>
      <c r="FK183">
        <v>0</v>
      </c>
      <c r="FL183">
        <v>0</v>
      </c>
      <c r="FM183">
        <v>1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 t="s">
        <v>343</v>
      </c>
      <c r="FX183">
        <v>55.709999084472663</v>
      </c>
      <c r="FY183">
        <v>55.950000762939453</v>
      </c>
      <c r="FZ183">
        <v>56.240001678466797</v>
      </c>
      <c r="GA183">
        <v>55.259998321533203</v>
      </c>
      <c r="GB183">
        <v>55.290000915527337</v>
      </c>
      <c r="GC183">
        <v>400</v>
      </c>
      <c r="GD183">
        <v>410</v>
      </c>
      <c r="GE183">
        <v>362</v>
      </c>
      <c r="GF183">
        <v>40</v>
      </c>
      <c r="GG183">
        <v>0</v>
      </c>
      <c r="GH183">
        <v>60</v>
      </c>
      <c r="GI183">
        <v>0</v>
      </c>
      <c r="GJ183">
        <v>60</v>
      </c>
      <c r="GK183">
        <v>0</v>
      </c>
      <c r="GL183">
        <v>232</v>
      </c>
      <c r="GM183">
        <v>0</v>
      </c>
      <c r="GN183">
        <v>5</v>
      </c>
      <c r="GO183">
        <v>1</v>
      </c>
      <c r="GP183">
        <v>1</v>
      </c>
      <c r="GQ183">
        <v>0</v>
      </c>
      <c r="GR183">
        <v>0</v>
      </c>
      <c r="GS183">
        <v>0</v>
      </c>
      <c r="GT183">
        <v>0</v>
      </c>
      <c r="GU183">
        <v>0</v>
      </c>
      <c r="GV183">
        <v>0</v>
      </c>
      <c r="GW183">
        <v>2.9</v>
      </c>
      <c r="GX183" t="s">
        <v>243</v>
      </c>
      <c r="GY183">
        <v>1572289</v>
      </c>
      <c r="GZ183">
        <v>2014337</v>
      </c>
      <c r="HA183">
        <v>0.51700000000000002</v>
      </c>
      <c r="HB183">
        <v>0.61</v>
      </c>
      <c r="HC183">
        <v>-461.74</v>
      </c>
      <c r="HD183">
        <v>3.32</v>
      </c>
      <c r="HE183">
        <v>1.8311999999999999</v>
      </c>
      <c r="HF183" s="2">
        <f t="shared" si="65"/>
        <v>4.2895741768382845E-3</v>
      </c>
      <c r="HG183" s="2">
        <f t="shared" si="66"/>
        <v>5.1564883867771805E-3</v>
      </c>
      <c r="HH183" s="2">
        <f t="shared" si="67"/>
        <v>1.2332483145617745E-2</v>
      </c>
      <c r="HI183" s="2">
        <f t="shared" si="68"/>
        <v>5.4264050456376278E-4</v>
      </c>
      <c r="HJ183" s="3">
        <f t="shared" si="69"/>
        <v>56.530002593994141</v>
      </c>
      <c r="HK183" t="str">
        <f t="shared" si="70"/>
        <v>VTR</v>
      </c>
    </row>
    <row r="184" spans="1:219" hidden="1" x14ac:dyDescent="0.25">
      <c r="A184">
        <v>175</v>
      </c>
      <c r="B184" t="s">
        <v>771</v>
      </c>
      <c r="C184">
        <v>9</v>
      </c>
      <c r="D184">
        <v>0</v>
      </c>
      <c r="E184">
        <v>6</v>
      </c>
      <c r="F184">
        <v>0</v>
      </c>
      <c r="G184" t="s">
        <v>218</v>
      </c>
      <c r="H184" t="s">
        <v>218</v>
      </c>
      <c r="I184">
        <v>6</v>
      </c>
      <c r="J184">
        <v>0</v>
      </c>
      <c r="K184" t="s">
        <v>218</v>
      </c>
      <c r="L184" t="s">
        <v>218</v>
      </c>
      <c r="M184">
        <v>11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24</v>
      </c>
      <c r="W184">
        <v>34</v>
      </c>
      <c r="X184">
        <v>27</v>
      </c>
      <c r="Y184">
        <v>45</v>
      </c>
      <c r="Z184">
        <v>61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 t="s">
        <v>375</v>
      </c>
      <c r="AV184">
        <v>226.41000366210929</v>
      </c>
      <c r="AW184">
        <v>225.75</v>
      </c>
      <c r="AX184">
        <v>227.58000183105469</v>
      </c>
      <c r="AY184">
        <v>225.08000183105469</v>
      </c>
      <c r="AZ184">
        <v>225.78999328613281</v>
      </c>
      <c r="BA184" s="2">
        <f t="shared" si="53"/>
        <v>-2.9236042618352442E-3</v>
      </c>
      <c r="BB184" s="2">
        <f t="shared" si="54"/>
        <v>8.041136375476432E-3</v>
      </c>
      <c r="BC184" s="2">
        <f t="shared" si="55"/>
        <v>2.9678767173657583E-3</v>
      </c>
      <c r="BD184" s="2">
        <f t="shared" si="56"/>
        <v>3.1444770635976615E-3</v>
      </c>
      <c r="BE184">
        <v>86</v>
      </c>
      <c r="BF184">
        <v>35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98</v>
      </c>
      <c r="BO184">
        <v>6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 t="s">
        <v>477</v>
      </c>
      <c r="CN184">
        <v>225.78999328613281</v>
      </c>
      <c r="CO184">
        <v>224.7799987792969</v>
      </c>
      <c r="CP184">
        <v>225.3800048828125</v>
      </c>
      <c r="CQ184">
        <v>221.82000732421881</v>
      </c>
      <c r="CR184">
        <v>223.2799987792969</v>
      </c>
      <c r="CS184" s="2">
        <f t="shared" si="57"/>
        <v>-4.4932579069349998E-3</v>
      </c>
      <c r="CT184" s="2">
        <f t="shared" si="58"/>
        <v>2.6621975797168629E-3</v>
      </c>
      <c r="CU184" s="2">
        <f t="shared" si="59"/>
        <v>1.3168393412015256E-2</v>
      </c>
      <c r="CV184" s="2">
        <f t="shared" si="60"/>
        <v>6.5388367209784359E-3</v>
      </c>
      <c r="CW184">
        <v>22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17</v>
      </c>
      <c r="DG184">
        <v>4</v>
      </c>
      <c r="DH184">
        <v>5</v>
      </c>
      <c r="DI184">
        <v>4</v>
      </c>
      <c r="DJ184">
        <v>155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24</v>
      </c>
      <c r="DX184">
        <v>0</v>
      </c>
      <c r="DY184">
        <v>0</v>
      </c>
      <c r="DZ184">
        <v>0</v>
      </c>
      <c r="EA184">
        <v>1</v>
      </c>
      <c r="EB184">
        <v>0</v>
      </c>
      <c r="EC184">
        <v>0</v>
      </c>
      <c r="ED184">
        <v>0</v>
      </c>
      <c r="EE184" t="s">
        <v>772</v>
      </c>
      <c r="EF184">
        <v>223.2799987792969</v>
      </c>
      <c r="EG184">
        <v>223.30999755859369</v>
      </c>
      <c r="EH184">
        <v>227.8699951171875</v>
      </c>
      <c r="EI184">
        <v>222.8699951171875</v>
      </c>
      <c r="EJ184">
        <v>227.44999694824219</v>
      </c>
      <c r="EK184" s="2">
        <f t="shared" si="61"/>
        <v>1.343369290437435E-4</v>
      </c>
      <c r="EL184" s="2">
        <f t="shared" si="62"/>
        <v>2.0011399729256696E-2</v>
      </c>
      <c r="EM184" s="2">
        <f t="shared" si="63"/>
        <v>1.9703660660814748E-3</v>
      </c>
      <c r="EN184" s="2">
        <f t="shared" si="64"/>
        <v>2.0136302011456553E-2</v>
      </c>
      <c r="EO184">
        <v>7</v>
      </c>
      <c r="EP184">
        <v>6</v>
      </c>
      <c r="EQ184">
        <v>39</v>
      </c>
      <c r="ER184">
        <v>141</v>
      </c>
      <c r="ES184">
        <v>2</v>
      </c>
      <c r="ET184">
        <v>0</v>
      </c>
      <c r="EU184">
        <v>0</v>
      </c>
      <c r="EV184">
        <v>0</v>
      </c>
      <c r="EW184">
        <v>0</v>
      </c>
      <c r="EX184">
        <v>5</v>
      </c>
      <c r="EY184">
        <v>0</v>
      </c>
      <c r="EZ184">
        <v>0</v>
      </c>
      <c r="FA184">
        <v>0</v>
      </c>
      <c r="FB184">
        <v>0</v>
      </c>
      <c r="FC184">
        <v>1</v>
      </c>
      <c r="FD184">
        <v>5</v>
      </c>
      <c r="FE184">
        <v>1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 t="s">
        <v>397</v>
      </c>
      <c r="FX184">
        <v>227.44999694824219</v>
      </c>
      <c r="FY184">
        <v>227.30000305175781</v>
      </c>
      <c r="FZ184">
        <v>230.92999267578119</v>
      </c>
      <c r="GA184">
        <v>226.88999938964841</v>
      </c>
      <c r="GB184">
        <v>227.57000732421881</v>
      </c>
      <c r="GC184">
        <v>349</v>
      </c>
      <c r="GD184">
        <v>485</v>
      </c>
      <c r="GE184">
        <v>217</v>
      </c>
      <c r="GF184">
        <v>190</v>
      </c>
      <c r="GG184">
        <v>0</v>
      </c>
      <c r="GH184">
        <v>143</v>
      </c>
      <c r="GI184">
        <v>0</v>
      </c>
      <c r="GJ184">
        <v>143</v>
      </c>
      <c r="GK184">
        <v>0</v>
      </c>
      <c r="GL184">
        <v>216</v>
      </c>
      <c r="GM184">
        <v>0</v>
      </c>
      <c r="GN184">
        <v>155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1.8</v>
      </c>
      <c r="GX184" t="s">
        <v>218</v>
      </c>
      <c r="GY184">
        <v>9490562</v>
      </c>
      <c r="GZ184">
        <v>6670125</v>
      </c>
      <c r="HA184">
        <v>1.726</v>
      </c>
      <c r="HB184">
        <v>2.121</v>
      </c>
      <c r="HC184">
        <v>2.65</v>
      </c>
      <c r="HD184">
        <v>2.65</v>
      </c>
      <c r="HE184">
        <v>0.2515</v>
      </c>
      <c r="HF184" s="2">
        <f t="shared" si="65"/>
        <v>-6.5989394839660598E-4</v>
      </c>
      <c r="HG184" s="2">
        <f t="shared" si="66"/>
        <v>1.571900462977005E-2</v>
      </c>
      <c r="HH184" s="2">
        <f t="shared" si="67"/>
        <v>1.8037996331045081E-3</v>
      </c>
      <c r="HI184" s="2">
        <f t="shared" si="68"/>
        <v>2.9881263465514341E-3</v>
      </c>
      <c r="HJ184" s="3">
        <f t="shared" si="69"/>
        <v>234.55998229980457</v>
      </c>
      <c r="HK184" t="str">
        <f t="shared" si="70"/>
        <v>V</v>
      </c>
    </row>
    <row r="185" spans="1:219" hidden="1" x14ac:dyDescent="0.25">
      <c r="A185">
        <v>176</v>
      </c>
      <c r="B185" t="s">
        <v>773</v>
      </c>
      <c r="C185">
        <v>10</v>
      </c>
      <c r="D185">
        <v>1</v>
      </c>
      <c r="E185">
        <v>6</v>
      </c>
      <c r="F185">
        <v>0</v>
      </c>
      <c r="G185" t="s">
        <v>218</v>
      </c>
      <c r="H185" t="s">
        <v>218</v>
      </c>
      <c r="I185">
        <v>6</v>
      </c>
      <c r="J185">
        <v>0</v>
      </c>
      <c r="K185" t="s">
        <v>218</v>
      </c>
      <c r="L185" t="s">
        <v>218</v>
      </c>
      <c r="M185">
        <v>4</v>
      </c>
      <c r="N185">
        <v>7</v>
      </c>
      <c r="O185">
        <v>5</v>
      </c>
      <c r="P185">
        <v>12</v>
      </c>
      <c r="Q185">
        <v>167</v>
      </c>
      <c r="R185">
        <v>0</v>
      </c>
      <c r="S185">
        <v>0</v>
      </c>
      <c r="T185">
        <v>0</v>
      </c>
      <c r="U185">
        <v>0</v>
      </c>
      <c r="V185">
        <v>1</v>
      </c>
      <c r="W185">
        <v>0</v>
      </c>
      <c r="X185">
        <v>1</v>
      </c>
      <c r="Y185">
        <v>0</v>
      </c>
      <c r="Z185">
        <v>0</v>
      </c>
      <c r="AA185">
        <v>1</v>
      </c>
      <c r="AB185">
        <v>2</v>
      </c>
      <c r="AC185">
        <v>1</v>
      </c>
      <c r="AD185">
        <v>2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 t="s">
        <v>257</v>
      </c>
      <c r="AV185">
        <v>164.1000061035156</v>
      </c>
      <c r="AW185">
        <v>164</v>
      </c>
      <c r="AX185">
        <v>172</v>
      </c>
      <c r="AY185">
        <v>163.96000671386719</v>
      </c>
      <c r="AZ185">
        <v>170.0299987792969</v>
      </c>
      <c r="BA185" s="2">
        <f t="shared" si="53"/>
        <v>-6.0979331411958881E-4</v>
      </c>
      <c r="BB185" s="2">
        <f t="shared" si="54"/>
        <v>4.6511627906976716E-2</v>
      </c>
      <c r="BC185" s="2">
        <f t="shared" si="55"/>
        <v>2.4386150080979441E-4</v>
      </c>
      <c r="BD185" s="2">
        <f t="shared" si="56"/>
        <v>3.5699536017221978E-2</v>
      </c>
      <c r="BE185">
        <v>1</v>
      </c>
      <c r="BF185">
        <v>5</v>
      </c>
      <c r="BG185">
        <v>4</v>
      </c>
      <c r="BH185">
        <v>7</v>
      </c>
      <c r="BI185">
        <v>178</v>
      </c>
      <c r="BJ185">
        <v>0</v>
      </c>
      <c r="BK185">
        <v>0</v>
      </c>
      <c r="BL185">
        <v>0</v>
      </c>
      <c r="BM185">
        <v>0</v>
      </c>
      <c r="BN185">
        <v>1</v>
      </c>
      <c r="BO185">
        <v>0</v>
      </c>
      <c r="BP185">
        <v>0</v>
      </c>
      <c r="BQ185">
        <v>0</v>
      </c>
      <c r="BR185">
        <v>0</v>
      </c>
      <c r="BS185">
        <v>1</v>
      </c>
      <c r="BT185">
        <v>1</v>
      </c>
      <c r="BU185">
        <v>1</v>
      </c>
      <c r="BV185">
        <v>1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 t="s">
        <v>774</v>
      </c>
      <c r="CN185">
        <v>170.0299987792969</v>
      </c>
      <c r="CO185">
        <v>169.67999267578119</v>
      </c>
      <c r="CP185">
        <v>169.72999572753909</v>
      </c>
      <c r="CQ185">
        <v>165.30000305175781</v>
      </c>
      <c r="CR185">
        <v>165.8800048828125</v>
      </c>
      <c r="CS185" s="2">
        <f t="shared" si="57"/>
        <v>-2.0627423304082626E-3</v>
      </c>
      <c r="CT185" s="2">
        <f t="shared" si="58"/>
        <v>2.9460350566534732E-4</v>
      </c>
      <c r="CU185" s="2">
        <f t="shared" si="59"/>
        <v>2.5813235579238314E-2</v>
      </c>
      <c r="CV185" s="2">
        <f t="shared" si="60"/>
        <v>3.496514432010267E-3</v>
      </c>
      <c r="CW185">
        <v>1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195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1</v>
      </c>
      <c r="DX185">
        <v>0</v>
      </c>
      <c r="DY185">
        <v>0</v>
      </c>
      <c r="DZ185">
        <v>0</v>
      </c>
      <c r="EA185">
        <v>1</v>
      </c>
      <c r="EB185">
        <v>0</v>
      </c>
      <c r="EC185">
        <v>0</v>
      </c>
      <c r="ED185">
        <v>0</v>
      </c>
      <c r="EE185" t="s">
        <v>775</v>
      </c>
      <c r="EF185">
        <v>165.8800048828125</v>
      </c>
      <c r="EG185">
        <v>165.8699951171875</v>
      </c>
      <c r="EH185">
        <v>167.8999938964844</v>
      </c>
      <c r="EI185">
        <v>165.66999816894531</v>
      </c>
      <c r="EJ185">
        <v>165.99000549316409</v>
      </c>
      <c r="EK185" s="2">
        <f t="shared" si="61"/>
        <v>-6.0347054438247838E-5</v>
      </c>
      <c r="EL185" s="2">
        <f t="shared" si="62"/>
        <v>1.2090523246525264E-2</v>
      </c>
      <c r="EM185" s="2">
        <f t="shared" si="63"/>
        <v>1.2057451867704128E-3</v>
      </c>
      <c r="EN185" s="2">
        <f t="shared" si="64"/>
        <v>1.9278710381870345E-3</v>
      </c>
      <c r="EO185">
        <v>104</v>
      </c>
      <c r="EP185">
        <v>59</v>
      </c>
      <c r="EQ185">
        <v>30</v>
      </c>
      <c r="ER185">
        <v>0</v>
      </c>
      <c r="ES185">
        <v>0</v>
      </c>
      <c r="ET185">
        <v>1</v>
      </c>
      <c r="EU185">
        <v>4</v>
      </c>
      <c r="EV185">
        <v>0</v>
      </c>
      <c r="EW185">
        <v>0</v>
      </c>
      <c r="EX185">
        <v>6</v>
      </c>
      <c r="EY185">
        <v>0</v>
      </c>
      <c r="EZ185">
        <v>0</v>
      </c>
      <c r="FA185">
        <v>0</v>
      </c>
      <c r="FB185">
        <v>0</v>
      </c>
      <c r="FC185">
        <v>2</v>
      </c>
      <c r="FD185">
        <v>6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 t="s">
        <v>547</v>
      </c>
      <c r="FX185">
        <v>165.99000549316409</v>
      </c>
      <c r="FY185">
        <v>165</v>
      </c>
      <c r="FZ185">
        <v>166.1199951171875</v>
      </c>
      <c r="GA185">
        <v>163.0299987792969</v>
      </c>
      <c r="GB185">
        <v>164.5299987792969</v>
      </c>
      <c r="GC185">
        <v>584</v>
      </c>
      <c r="GD185">
        <v>204</v>
      </c>
      <c r="GE185">
        <v>194</v>
      </c>
      <c r="GF185">
        <v>201</v>
      </c>
      <c r="GG185">
        <v>0</v>
      </c>
      <c r="GH185">
        <v>364</v>
      </c>
      <c r="GI185">
        <v>0</v>
      </c>
      <c r="GJ185">
        <v>0</v>
      </c>
      <c r="GK185">
        <v>3</v>
      </c>
      <c r="GL185">
        <v>195</v>
      </c>
      <c r="GM185">
        <v>0</v>
      </c>
      <c r="GN185">
        <v>195</v>
      </c>
      <c r="GO185">
        <v>0</v>
      </c>
      <c r="GP185">
        <v>0</v>
      </c>
      <c r="GQ185">
        <v>0</v>
      </c>
      <c r="GR185">
        <v>0</v>
      </c>
      <c r="GS185">
        <v>0</v>
      </c>
      <c r="GT185">
        <v>0</v>
      </c>
      <c r="GU185">
        <v>0</v>
      </c>
      <c r="GV185">
        <v>0</v>
      </c>
      <c r="GW185">
        <v>2.2000000000000002</v>
      </c>
      <c r="GX185" t="s">
        <v>218</v>
      </c>
      <c r="GY185">
        <v>1018302</v>
      </c>
      <c r="GZ185">
        <v>1685900</v>
      </c>
      <c r="HA185">
        <v>0.96899999999999997</v>
      </c>
      <c r="HB185">
        <v>1.0269999999999999</v>
      </c>
      <c r="HC185">
        <v>2.4700000000000002</v>
      </c>
      <c r="HD185">
        <v>9.67</v>
      </c>
      <c r="HE185">
        <v>0</v>
      </c>
      <c r="HF185" s="2">
        <f t="shared" si="65"/>
        <v>-6.0000332919036836E-3</v>
      </c>
      <c r="HG185" s="2">
        <f t="shared" si="66"/>
        <v>6.7420849392477722E-3</v>
      </c>
      <c r="HH185" s="2">
        <f t="shared" si="67"/>
        <v>1.1939401337594524E-2</v>
      </c>
      <c r="HI185" s="2">
        <f t="shared" si="68"/>
        <v>9.116878448483523E-3</v>
      </c>
      <c r="HJ185" s="3">
        <f t="shared" si="69"/>
        <v>167.239990234375</v>
      </c>
      <c r="HK185" t="str">
        <f t="shared" si="70"/>
        <v>VMW</v>
      </c>
    </row>
    <row r="186" spans="1:219" hidden="1" x14ac:dyDescent="0.25">
      <c r="A186">
        <v>177</v>
      </c>
      <c r="B186" t="s">
        <v>776</v>
      </c>
      <c r="C186">
        <v>9</v>
      </c>
      <c r="D186">
        <v>0</v>
      </c>
      <c r="E186">
        <v>6</v>
      </c>
      <c r="F186">
        <v>0</v>
      </c>
      <c r="G186" t="s">
        <v>218</v>
      </c>
      <c r="H186" t="s">
        <v>218</v>
      </c>
      <c r="I186">
        <v>6</v>
      </c>
      <c r="J186">
        <v>0</v>
      </c>
      <c r="K186" t="s">
        <v>218</v>
      </c>
      <c r="L186" t="s">
        <v>218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195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1</v>
      </c>
      <c r="AN186">
        <v>0</v>
      </c>
      <c r="AO186">
        <v>0</v>
      </c>
      <c r="AP186">
        <v>0</v>
      </c>
      <c r="AQ186">
        <v>1</v>
      </c>
      <c r="AR186">
        <v>0</v>
      </c>
      <c r="AS186">
        <v>0</v>
      </c>
      <c r="AT186">
        <v>0</v>
      </c>
      <c r="AU186" t="s">
        <v>777</v>
      </c>
      <c r="AV186">
        <v>13.35000038146973</v>
      </c>
      <c r="AW186">
        <v>13.27999973297119</v>
      </c>
      <c r="AX186">
        <v>13.409999847412109</v>
      </c>
      <c r="AY186">
        <v>13.13000011444092</v>
      </c>
      <c r="AZ186">
        <v>13.35000038146973</v>
      </c>
      <c r="BA186" s="2">
        <f t="shared" si="53"/>
        <v>-5.2711332760606577E-3</v>
      </c>
      <c r="BB186" s="2">
        <f t="shared" si="54"/>
        <v>9.6942666607119365E-3</v>
      </c>
      <c r="BC186" s="2">
        <f t="shared" si="55"/>
        <v>1.1295152224879534E-2</v>
      </c>
      <c r="BD186" s="2">
        <f t="shared" si="56"/>
        <v>1.6479420280330337E-2</v>
      </c>
      <c r="BE186">
        <v>84</v>
      </c>
      <c r="BF186">
        <v>46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35</v>
      </c>
      <c r="BO186">
        <v>21</v>
      </c>
      <c r="BP186">
        <v>7</v>
      </c>
      <c r="BQ186">
        <v>4</v>
      </c>
      <c r="BR186">
        <v>16</v>
      </c>
      <c r="BS186">
        <v>0</v>
      </c>
      <c r="BT186">
        <v>0</v>
      </c>
      <c r="BU186">
        <v>0</v>
      </c>
      <c r="BV186">
        <v>0</v>
      </c>
      <c r="BW186">
        <v>10</v>
      </c>
      <c r="BX186">
        <v>0</v>
      </c>
      <c r="BY186">
        <v>16</v>
      </c>
      <c r="BZ186">
        <v>0</v>
      </c>
      <c r="CA186">
        <v>1</v>
      </c>
      <c r="CB186">
        <v>0</v>
      </c>
      <c r="CC186">
        <v>1</v>
      </c>
      <c r="CD186">
        <v>0</v>
      </c>
      <c r="CE186">
        <v>26</v>
      </c>
      <c r="CF186">
        <v>12</v>
      </c>
      <c r="CG186">
        <v>2</v>
      </c>
      <c r="CH186">
        <v>2</v>
      </c>
      <c r="CI186">
        <v>1</v>
      </c>
      <c r="CJ186">
        <v>1</v>
      </c>
      <c r="CK186">
        <v>1</v>
      </c>
      <c r="CL186">
        <v>1</v>
      </c>
      <c r="CM186" t="s">
        <v>252</v>
      </c>
      <c r="CN186">
        <v>13.35000038146973</v>
      </c>
      <c r="CO186">
        <v>13.210000038146971</v>
      </c>
      <c r="CP186">
        <v>13.80000019073486</v>
      </c>
      <c r="CQ186">
        <v>13.05000019073486</v>
      </c>
      <c r="CR186">
        <v>13.710000038146971</v>
      </c>
      <c r="CS186" s="2">
        <f t="shared" si="57"/>
        <v>-1.0598057753101742E-2</v>
      </c>
      <c r="CT186" s="2">
        <f t="shared" si="58"/>
        <v>4.275363365458551E-2</v>
      </c>
      <c r="CU186" s="2">
        <f t="shared" si="59"/>
        <v>1.2112024750194905E-2</v>
      </c>
      <c r="CV186" s="2">
        <f t="shared" si="60"/>
        <v>4.8140032500052166E-2</v>
      </c>
      <c r="CW186">
        <v>0</v>
      </c>
      <c r="CX186">
        <v>0</v>
      </c>
      <c r="CY186">
        <v>1</v>
      </c>
      <c r="CZ186">
        <v>2</v>
      </c>
      <c r="DA186">
        <v>191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1</v>
      </c>
      <c r="DK186">
        <v>1</v>
      </c>
      <c r="DL186">
        <v>1</v>
      </c>
      <c r="DM186">
        <v>1</v>
      </c>
      <c r="DN186">
        <v>1</v>
      </c>
      <c r="DO186">
        <v>0</v>
      </c>
      <c r="DP186">
        <v>0</v>
      </c>
      <c r="DQ186">
        <v>1</v>
      </c>
      <c r="DR186">
        <v>1</v>
      </c>
      <c r="DS186">
        <v>0</v>
      </c>
      <c r="DT186">
        <v>0</v>
      </c>
      <c r="DU186">
        <v>1</v>
      </c>
      <c r="DV186">
        <v>1</v>
      </c>
      <c r="DW186">
        <v>0</v>
      </c>
      <c r="DX186">
        <v>0</v>
      </c>
      <c r="DY186">
        <v>1</v>
      </c>
      <c r="DZ186">
        <v>1</v>
      </c>
      <c r="EA186">
        <v>0</v>
      </c>
      <c r="EB186">
        <v>0</v>
      </c>
      <c r="EC186">
        <v>1</v>
      </c>
      <c r="ED186">
        <v>1</v>
      </c>
      <c r="EE186" t="s">
        <v>778</v>
      </c>
      <c r="EF186">
        <v>13.710000038146971</v>
      </c>
      <c r="EG186">
        <v>13.64999961853027</v>
      </c>
      <c r="EH186">
        <v>13.960000038146971</v>
      </c>
      <c r="EI186">
        <v>13.560000419616699</v>
      </c>
      <c r="EJ186">
        <v>13.710000038146971</v>
      </c>
      <c r="EK186" s="2">
        <f t="shared" si="61"/>
        <v>-4.395635259597297E-3</v>
      </c>
      <c r="EL186" s="2">
        <f t="shared" si="62"/>
        <v>2.2206333722750493E-2</v>
      </c>
      <c r="EM186" s="2">
        <f t="shared" si="63"/>
        <v>6.5933480900171038E-3</v>
      </c>
      <c r="EN186" s="2">
        <f t="shared" si="64"/>
        <v>1.0940891182560919E-2</v>
      </c>
      <c r="EO186">
        <v>15</v>
      </c>
      <c r="EP186">
        <v>48</v>
      </c>
      <c r="EQ186">
        <v>37</v>
      </c>
      <c r="ER186">
        <v>84</v>
      </c>
      <c r="ES186">
        <v>9</v>
      </c>
      <c r="ET186">
        <v>0</v>
      </c>
      <c r="EU186">
        <v>0</v>
      </c>
      <c r="EV186">
        <v>0</v>
      </c>
      <c r="EW186">
        <v>0</v>
      </c>
      <c r="EX186">
        <v>2</v>
      </c>
      <c r="EY186">
        <v>1</v>
      </c>
      <c r="EZ186">
        <v>0</v>
      </c>
      <c r="FA186">
        <v>0</v>
      </c>
      <c r="FB186">
        <v>1</v>
      </c>
      <c r="FC186">
        <v>1</v>
      </c>
      <c r="FD186">
        <v>4</v>
      </c>
      <c r="FE186">
        <v>1</v>
      </c>
      <c r="FF186">
        <v>4</v>
      </c>
      <c r="FG186">
        <v>0</v>
      </c>
      <c r="FH186">
        <v>0</v>
      </c>
      <c r="FI186">
        <v>1</v>
      </c>
      <c r="FJ186">
        <v>1</v>
      </c>
      <c r="FK186">
        <v>0</v>
      </c>
      <c r="FL186">
        <v>0</v>
      </c>
      <c r="FM186">
        <v>1</v>
      </c>
      <c r="FN186">
        <v>1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 t="s">
        <v>252</v>
      </c>
      <c r="FX186">
        <v>13.710000038146971</v>
      </c>
      <c r="FY186">
        <v>13.789999961853029</v>
      </c>
      <c r="FZ186">
        <v>14.02999973297119</v>
      </c>
      <c r="GA186">
        <v>13.64000034332275</v>
      </c>
      <c r="GB186">
        <v>13.72999954223633</v>
      </c>
      <c r="GC186">
        <v>517</v>
      </c>
      <c r="GD186">
        <v>283</v>
      </c>
      <c r="GE186">
        <v>387</v>
      </c>
      <c r="GF186">
        <v>5</v>
      </c>
      <c r="GG186">
        <v>0</v>
      </c>
      <c r="GH186">
        <v>286</v>
      </c>
      <c r="GI186">
        <v>0</v>
      </c>
      <c r="GJ186">
        <v>286</v>
      </c>
      <c r="GK186">
        <v>5</v>
      </c>
      <c r="GL186">
        <v>213</v>
      </c>
      <c r="GM186">
        <v>5</v>
      </c>
      <c r="GN186">
        <v>2</v>
      </c>
      <c r="GO186">
        <v>3</v>
      </c>
      <c r="GP186">
        <v>2</v>
      </c>
      <c r="GQ186">
        <v>2</v>
      </c>
      <c r="GR186">
        <v>2</v>
      </c>
      <c r="GS186">
        <v>2</v>
      </c>
      <c r="GT186">
        <v>1</v>
      </c>
      <c r="GU186">
        <v>2</v>
      </c>
      <c r="GV186">
        <v>1</v>
      </c>
      <c r="GW186">
        <v>1.9</v>
      </c>
      <c r="GX186" t="s">
        <v>218</v>
      </c>
      <c r="GY186">
        <v>1627243</v>
      </c>
      <c r="GZ186">
        <v>3237412</v>
      </c>
      <c r="HA186">
        <v>0.63100000000000001</v>
      </c>
      <c r="HB186">
        <v>0.85499999999999998</v>
      </c>
      <c r="HC186">
        <v>5.16</v>
      </c>
      <c r="HD186">
        <v>4.8600000000000003</v>
      </c>
      <c r="HE186">
        <v>0</v>
      </c>
      <c r="HF186" s="2">
        <f t="shared" si="65"/>
        <v>5.8012997771834662E-3</v>
      </c>
      <c r="HG186" s="2">
        <f t="shared" si="66"/>
        <v>1.7106185009693853E-2</v>
      </c>
      <c r="HH186" s="2">
        <f t="shared" si="67"/>
        <v>1.0877419792981846E-2</v>
      </c>
      <c r="HI186" s="2">
        <f t="shared" si="68"/>
        <v>6.5549309478651896E-3</v>
      </c>
      <c r="HJ186" s="3">
        <f t="shared" si="69"/>
        <v>14.26999950408935</v>
      </c>
      <c r="HK186" t="str">
        <f t="shared" si="70"/>
        <v>VG</v>
      </c>
    </row>
    <row r="187" spans="1:219" hidden="1" x14ac:dyDescent="0.25">
      <c r="A187">
        <v>178</v>
      </c>
      <c r="B187" t="s">
        <v>779</v>
      </c>
      <c r="C187">
        <v>9</v>
      </c>
      <c r="D187">
        <v>1</v>
      </c>
      <c r="E187">
        <v>6</v>
      </c>
      <c r="F187">
        <v>0</v>
      </c>
      <c r="G187" t="s">
        <v>218</v>
      </c>
      <c r="H187" t="s">
        <v>218</v>
      </c>
      <c r="I187">
        <v>6</v>
      </c>
      <c r="J187">
        <v>0</v>
      </c>
      <c r="K187" t="s">
        <v>218</v>
      </c>
      <c r="L187" t="s">
        <v>218</v>
      </c>
      <c r="M187">
        <v>125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84</v>
      </c>
      <c r="W187">
        <v>4</v>
      </c>
      <c r="X187">
        <v>7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 t="s">
        <v>338</v>
      </c>
      <c r="AV187">
        <v>175.66999816894531</v>
      </c>
      <c r="AW187">
        <v>175.66999816894531</v>
      </c>
      <c r="AX187">
        <v>177.1000061035156</v>
      </c>
      <c r="AY187">
        <v>175.61000061035159</v>
      </c>
      <c r="AZ187">
        <v>176.74000549316409</v>
      </c>
      <c r="BA187" s="2">
        <f t="shared" si="53"/>
        <v>0</v>
      </c>
      <c r="BB187" s="2">
        <f t="shared" si="54"/>
        <v>8.0745786859794944E-3</v>
      </c>
      <c r="BC187" s="2">
        <f t="shared" si="55"/>
        <v>3.4153560208971534E-4</v>
      </c>
      <c r="BD187" s="2">
        <f t="shared" si="56"/>
        <v>6.3935999077254779E-3</v>
      </c>
      <c r="BE187">
        <v>141</v>
      </c>
      <c r="BF187">
        <v>51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1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 t="s">
        <v>283</v>
      </c>
      <c r="CN187">
        <v>176.74000549316409</v>
      </c>
      <c r="CO187">
        <v>176.17999267578119</v>
      </c>
      <c r="CP187">
        <v>176.8999938964844</v>
      </c>
      <c r="CQ187">
        <v>172.5899963378906</v>
      </c>
      <c r="CR187">
        <v>174.50999450683591</v>
      </c>
      <c r="CS187" s="2">
        <f t="shared" si="57"/>
        <v>-3.1786402580540329E-3</v>
      </c>
      <c r="CT187" s="2">
        <f t="shared" si="58"/>
        <v>4.0701031404474231E-3</v>
      </c>
      <c r="CU187" s="2">
        <f t="shared" si="59"/>
        <v>2.0376867335311744E-2</v>
      </c>
      <c r="CV187" s="2">
        <f t="shared" si="60"/>
        <v>1.1002224682724937E-2</v>
      </c>
      <c r="CW187">
        <v>8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15</v>
      </c>
      <c r="DG187">
        <v>8</v>
      </c>
      <c r="DH187">
        <v>2</v>
      </c>
      <c r="DI187">
        <v>1</v>
      </c>
      <c r="DJ187">
        <v>159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11</v>
      </c>
      <c r="DX187">
        <v>0</v>
      </c>
      <c r="DY187">
        <v>0</v>
      </c>
      <c r="DZ187">
        <v>0</v>
      </c>
      <c r="EA187">
        <v>1</v>
      </c>
      <c r="EB187">
        <v>0</v>
      </c>
      <c r="EC187">
        <v>0</v>
      </c>
      <c r="ED187">
        <v>0</v>
      </c>
      <c r="EE187" t="s">
        <v>780</v>
      </c>
      <c r="EF187">
        <v>174.50999450683591</v>
      </c>
      <c r="EG187">
        <v>173.72999572753909</v>
      </c>
      <c r="EH187">
        <v>177.3999938964844</v>
      </c>
      <c r="EI187">
        <v>173</v>
      </c>
      <c r="EJ187">
        <v>177.3699951171875</v>
      </c>
      <c r="EK187" s="2">
        <f t="shared" si="61"/>
        <v>-4.4897185199963552E-3</v>
      </c>
      <c r="EL187" s="2">
        <f t="shared" si="62"/>
        <v>2.0687701776849088E-2</v>
      </c>
      <c r="EM187" s="2">
        <f t="shared" si="63"/>
        <v>4.2018980342574119E-3</v>
      </c>
      <c r="EN187" s="2">
        <f t="shared" si="64"/>
        <v>2.4637736017866341E-2</v>
      </c>
      <c r="EO187">
        <v>3</v>
      </c>
      <c r="EP187">
        <v>25</v>
      </c>
      <c r="EQ187">
        <v>40</v>
      </c>
      <c r="ER187">
        <v>85</v>
      </c>
      <c r="ES187">
        <v>34</v>
      </c>
      <c r="ET187">
        <v>0</v>
      </c>
      <c r="EU187">
        <v>0</v>
      </c>
      <c r="EV187">
        <v>0</v>
      </c>
      <c r="EW187">
        <v>0</v>
      </c>
      <c r="EX187">
        <v>1</v>
      </c>
      <c r="EY187">
        <v>0</v>
      </c>
      <c r="EZ187">
        <v>0</v>
      </c>
      <c r="FA187">
        <v>0</v>
      </c>
      <c r="FB187">
        <v>0</v>
      </c>
      <c r="FC187">
        <v>1</v>
      </c>
      <c r="FD187">
        <v>1</v>
      </c>
      <c r="FE187">
        <v>1</v>
      </c>
      <c r="FF187">
        <v>1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 t="s">
        <v>640</v>
      </c>
      <c r="FX187">
        <v>177.3699951171875</v>
      </c>
      <c r="FY187">
        <v>177.83000183105469</v>
      </c>
      <c r="FZ187">
        <v>178.2799987792969</v>
      </c>
      <c r="GA187">
        <v>176.05000305175781</v>
      </c>
      <c r="GB187">
        <v>176.11000061035159</v>
      </c>
      <c r="GC187">
        <v>512</v>
      </c>
      <c r="GD187">
        <v>282</v>
      </c>
      <c r="GE187">
        <v>195</v>
      </c>
      <c r="GF187">
        <v>186</v>
      </c>
      <c r="GG187">
        <v>0</v>
      </c>
      <c r="GH187">
        <v>119</v>
      </c>
      <c r="GI187">
        <v>0</v>
      </c>
      <c r="GJ187">
        <v>119</v>
      </c>
      <c r="GK187">
        <v>1</v>
      </c>
      <c r="GL187">
        <v>159</v>
      </c>
      <c r="GM187">
        <v>1</v>
      </c>
      <c r="GN187">
        <v>159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2.4</v>
      </c>
      <c r="GX187" t="s">
        <v>218</v>
      </c>
      <c r="GY187">
        <v>648310</v>
      </c>
      <c r="GZ187">
        <v>577887</v>
      </c>
      <c r="HA187">
        <v>1.6379999999999999</v>
      </c>
      <c r="HB187">
        <v>2.173</v>
      </c>
      <c r="HC187">
        <v>2.54</v>
      </c>
      <c r="HD187">
        <v>1.65</v>
      </c>
      <c r="HE187">
        <v>0.30840000000000001</v>
      </c>
      <c r="HF187" s="2">
        <f t="shared" si="65"/>
        <v>2.586777872859769E-3</v>
      </c>
      <c r="HG187" s="2">
        <f t="shared" si="66"/>
        <v>2.5241022623030407E-3</v>
      </c>
      <c r="HH187" s="2">
        <f t="shared" si="67"/>
        <v>1.0009552724336901E-2</v>
      </c>
      <c r="HI187" s="2">
        <f t="shared" si="68"/>
        <v>3.4068229166905883E-4</v>
      </c>
      <c r="HJ187" s="3">
        <f t="shared" si="69"/>
        <v>178.72999572753912</v>
      </c>
      <c r="HK187" t="str">
        <f t="shared" si="70"/>
        <v>VMC</v>
      </c>
    </row>
    <row r="188" spans="1:219" hidden="1" x14ac:dyDescent="0.25">
      <c r="A188">
        <v>179</v>
      </c>
      <c r="B188" t="s">
        <v>781</v>
      </c>
      <c r="C188">
        <v>9</v>
      </c>
      <c r="D188">
        <v>1</v>
      </c>
      <c r="E188">
        <v>6</v>
      </c>
      <c r="F188">
        <v>0</v>
      </c>
      <c r="G188" t="s">
        <v>218</v>
      </c>
      <c r="H188" t="s">
        <v>218</v>
      </c>
      <c r="I188">
        <v>6</v>
      </c>
      <c r="J188">
        <v>0</v>
      </c>
      <c r="K188" t="s">
        <v>218</v>
      </c>
      <c r="L188" t="s">
        <v>218</v>
      </c>
      <c r="M188">
        <v>8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111</v>
      </c>
      <c r="W188">
        <v>38</v>
      </c>
      <c r="X188">
        <v>15</v>
      </c>
      <c r="Y188">
        <v>14</v>
      </c>
      <c r="Z188">
        <v>16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 t="s">
        <v>679</v>
      </c>
      <c r="AV188">
        <v>140.61000061035159</v>
      </c>
      <c r="AW188">
        <v>140.28999328613281</v>
      </c>
      <c r="AX188">
        <v>140.57000732421881</v>
      </c>
      <c r="AY188">
        <v>139.61000061035159</v>
      </c>
      <c r="AZ188">
        <v>139.71000671386719</v>
      </c>
      <c r="BA188" s="2">
        <f t="shared" si="53"/>
        <v>-2.2810416960110658E-3</v>
      </c>
      <c r="BB188" s="2">
        <f t="shared" si="54"/>
        <v>1.9919899231430893E-3</v>
      </c>
      <c r="BC188" s="2">
        <f t="shared" si="55"/>
        <v>4.8470504549410487E-3</v>
      </c>
      <c r="BD188" s="2">
        <f t="shared" si="56"/>
        <v>7.1581202998871607E-4</v>
      </c>
      <c r="BE188">
        <v>10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72</v>
      </c>
      <c r="BO188">
        <v>78</v>
      </c>
      <c r="BP188">
        <v>29</v>
      </c>
      <c r="BQ188">
        <v>14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 t="s">
        <v>234</v>
      </c>
      <c r="CN188">
        <v>139.71000671386719</v>
      </c>
      <c r="CO188">
        <v>139.41999816894531</v>
      </c>
      <c r="CP188">
        <v>141.77000427246091</v>
      </c>
      <c r="CQ188">
        <v>138.82000732421881</v>
      </c>
      <c r="CR188">
        <v>140.78999328613281</v>
      </c>
      <c r="CS188" s="2">
        <f t="shared" si="57"/>
        <v>-2.0801072208482818E-3</v>
      </c>
      <c r="CT188" s="2">
        <f t="shared" si="58"/>
        <v>1.6576187012022903E-2</v>
      </c>
      <c r="CU188" s="2">
        <f t="shared" si="59"/>
        <v>4.3034776402697261E-3</v>
      </c>
      <c r="CV188" s="2">
        <f t="shared" si="60"/>
        <v>1.3992372014041687E-2</v>
      </c>
      <c r="CW188">
        <v>24</v>
      </c>
      <c r="CX188">
        <v>75</v>
      </c>
      <c r="CY188">
        <v>67</v>
      </c>
      <c r="CZ188">
        <v>17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16</v>
      </c>
      <c r="DG188">
        <v>3</v>
      </c>
      <c r="DH188">
        <v>3</v>
      </c>
      <c r="DI188">
        <v>2</v>
      </c>
      <c r="DJ188">
        <v>0</v>
      </c>
      <c r="DK188">
        <v>1</v>
      </c>
      <c r="DL188">
        <v>24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 t="s">
        <v>434</v>
      </c>
      <c r="EF188">
        <v>140.78999328613281</v>
      </c>
      <c r="EG188">
        <v>140.77000427246091</v>
      </c>
      <c r="EH188">
        <v>141.69999694824219</v>
      </c>
      <c r="EI188">
        <v>140.5299987792969</v>
      </c>
      <c r="EJ188">
        <v>141.19999694824219</v>
      </c>
      <c r="EK188" s="2">
        <f t="shared" si="61"/>
        <v>-1.4199767752520742E-4</v>
      </c>
      <c r="EL188" s="2">
        <f t="shared" si="62"/>
        <v>6.5631100621756921E-3</v>
      </c>
      <c r="EM188" s="2">
        <f t="shared" si="63"/>
        <v>1.7049476868628011E-3</v>
      </c>
      <c r="EN188" s="2">
        <f t="shared" si="64"/>
        <v>4.7450296276626558E-3</v>
      </c>
      <c r="EO188">
        <v>136</v>
      </c>
      <c r="EP188">
        <v>59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4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 t="s">
        <v>306</v>
      </c>
      <c r="FX188">
        <v>141.19999694824219</v>
      </c>
      <c r="FY188">
        <v>141.08000183105469</v>
      </c>
      <c r="FZ188">
        <v>141.44999694824219</v>
      </c>
      <c r="GA188">
        <v>139.41999816894531</v>
      </c>
      <c r="GB188">
        <v>139.66999816894531</v>
      </c>
      <c r="GC188">
        <v>396</v>
      </c>
      <c r="GD188">
        <v>415</v>
      </c>
      <c r="GE188">
        <v>378</v>
      </c>
      <c r="GF188">
        <v>28</v>
      </c>
      <c r="GG188">
        <v>0</v>
      </c>
      <c r="GH188">
        <v>17</v>
      </c>
      <c r="GI188">
        <v>0</v>
      </c>
      <c r="GJ188">
        <v>17</v>
      </c>
      <c r="GK188">
        <v>0</v>
      </c>
      <c r="GL188">
        <v>16</v>
      </c>
      <c r="GM188">
        <v>0</v>
      </c>
      <c r="GN188">
        <v>0</v>
      </c>
      <c r="GO188">
        <v>0</v>
      </c>
      <c r="GP188">
        <v>0</v>
      </c>
      <c r="GQ188">
        <v>0</v>
      </c>
      <c r="GR188">
        <v>0</v>
      </c>
      <c r="GS188">
        <v>0</v>
      </c>
      <c r="GT188">
        <v>0</v>
      </c>
      <c r="GU188">
        <v>0</v>
      </c>
      <c r="GV188">
        <v>0</v>
      </c>
      <c r="GW188">
        <v>1.9</v>
      </c>
      <c r="GX188" t="s">
        <v>218</v>
      </c>
      <c r="GY188">
        <v>5779295</v>
      </c>
      <c r="GZ188">
        <v>6970637</v>
      </c>
      <c r="HA188">
        <v>0.26200000000000001</v>
      </c>
      <c r="HB188">
        <v>0.97199999999999998</v>
      </c>
      <c r="HC188">
        <v>4.16</v>
      </c>
      <c r="HD188">
        <v>1.28</v>
      </c>
      <c r="HE188">
        <v>0.45470001999999998</v>
      </c>
      <c r="HF188" s="2">
        <f t="shared" si="65"/>
        <v>-8.5054660922945224E-4</v>
      </c>
      <c r="HG188" s="2">
        <f t="shared" si="66"/>
        <v>2.6157308248149214E-3</v>
      </c>
      <c r="HH188" s="2">
        <f t="shared" si="67"/>
        <v>1.1766399493652213E-2</v>
      </c>
      <c r="HI188" s="2">
        <f t="shared" si="68"/>
        <v>1.7899334379427589E-3</v>
      </c>
      <c r="HJ188" s="3">
        <f t="shared" si="69"/>
        <v>141.81999206542969</v>
      </c>
      <c r="HK188" t="str">
        <f t="shared" si="70"/>
        <v>WMT</v>
      </c>
    </row>
    <row r="189" spans="1:219" hidden="1" x14ac:dyDescent="0.25">
      <c r="A189">
        <v>180</v>
      </c>
      <c r="B189" t="s">
        <v>782</v>
      </c>
      <c r="C189">
        <v>10</v>
      </c>
      <c r="D189">
        <v>1</v>
      </c>
      <c r="E189">
        <v>6</v>
      </c>
      <c r="F189">
        <v>0</v>
      </c>
      <c r="G189" t="s">
        <v>218</v>
      </c>
      <c r="H189" t="s">
        <v>218</v>
      </c>
      <c r="I189">
        <v>6</v>
      </c>
      <c r="J189">
        <v>0</v>
      </c>
      <c r="K189" t="s">
        <v>218</v>
      </c>
      <c r="L189" t="s">
        <v>218</v>
      </c>
      <c r="M189">
        <v>31</v>
      </c>
      <c r="N189">
        <v>117</v>
      </c>
      <c r="O189">
        <v>47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5</v>
      </c>
      <c r="W189">
        <v>0</v>
      </c>
      <c r="X189">
        <v>0</v>
      </c>
      <c r="Y189">
        <v>0</v>
      </c>
      <c r="Z189">
        <v>0</v>
      </c>
      <c r="AA189">
        <v>1</v>
      </c>
      <c r="AB189">
        <v>5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 t="s">
        <v>337</v>
      </c>
      <c r="AV189">
        <v>96.959999084472656</v>
      </c>
      <c r="AW189">
        <v>97.190002441406236</v>
      </c>
      <c r="AX189">
        <v>97.470001220703125</v>
      </c>
      <c r="AY189">
        <v>96.360000610351563</v>
      </c>
      <c r="AZ189">
        <v>96.849998474121094</v>
      </c>
      <c r="BA189" s="2">
        <f t="shared" si="53"/>
        <v>2.3665330914282023E-3</v>
      </c>
      <c r="BB189" s="2">
        <f t="shared" si="54"/>
        <v>2.8726662130934555E-3</v>
      </c>
      <c r="BC189" s="2">
        <f t="shared" si="55"/>
        <v>8.5399918737019131E-3</v>
      </c>
      <c r="BD189" s="2">
        <f t="shared" si="56"/>
        <v>5.0593481826483044E-3</v>
      </c>
      <c r="BE189">
        <v>23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34</v>
      </c>
      <c r="BO189">
        <v>67</v>
      </c>
      <c r="BP189">
        <v>16</v>
      </c>
      <c r="BQ189">
        <v>19</v>
      </c>
      <c r="BR189">
        <v>44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 t="s">
        <v>657</v>
      </c>
      <c r="CN189">
        <v>96.849998474121094</v>
      </c>
      <c r="CO189">
        <v>97.029998779296875</v>
      </c>
      <c r="CP189">
        <v>99.860000610351563</v>
      </c>
      <c r="CQ189">
        <v>96.860000610351563</v>
      </c>
      <c r="CR189">
        <v>99.150001525878906</v>
      </c>
      <c r="CS189" s="2">
        <f t="shared" si="57"/>
        <v>1.8550995304577045E-3</v>
      </c>
      <c r="CT189" s="2">
        <f t="shared" si="58"/>
        <v>2.8339693708767433E-2</v>
      </c>
      <c r="CU189" s="2">
        <f t="shared" si="59"/>
        <v>1.7520166039781682E-3</v>
      </c>
      <c r="CV189" s="2">
        <f t="shared" si="60"/>
        <v>2.3096327587343923E-2</v>
      </c>
      <c r="CW189">
        <v>1</v>
      </c>
      <c r="CX189">
        <v>13</v>
      </c>
      <c r="CY189">
        <v>18</v>
      </c>
      <c r="CZ189">
        <v>11</v>
      </c>
      <c r="DA189">
        <v>152</v>
      </c>
      <c r="DB189">
        <v>0</v>
      </c>
      <c r="DC189">
        <v>0</v>
      </c>
      <c r="DD189">
        <v>0</v>
      </c>
      <c r="DE189">
        <v>0</v>
      </c>
      <c r="DF189">
        <v>1</v>
      </c>
      <c r="DG189">
        <v>0</v>
      </c>
      <c r="DH189">
        <v>0</v>
      </c>
      <c r="DI189">
        <v>0</v>
      </c>
      <c r="DJ189">
        <v>0</v>
      </c>
      <c r="DK189">
        <v>1</v>
      </c>
      <c r="DL189">
        <v>1</v>
      </c>
      <c r="DM189">
        <v>1</v>
      </c>
      <c r="DN189">
        <v>1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 t="s">
        <v>296</v>
      </c>
      <c r="EF189">
        <v>99.150001525878906</v>
      </c>
      <c r="EG189">
        <v>99.410003662109375</v>
      </c>
      <c r="EH189">
        <v>99.860000610351563</v>
      </c>
      <c r="EI189">
        <v>97.209999084472656</v>
      </c>
      <c r="EJ189">
        <v>97.279998779296875</v>
      </c>
      <c r="EK189" s="2">
        <f t="shared" si="61"/>
        <v>2.615452435895782E-3</v>
      </c>
      <c r="EL189" s="2">
        <f t="shared" si="62"/>
        <v>4.506278244459927E-3</v>
      </c>
      <c r="EM189" s="2">
        <f t="shared" si="63"/>
        <v>2.2130615597947711E-2</v>
      </c>
      <c r="EN189" s="2">
        <f t="shared" si="64"/>
        <v>7.1956924036387093E-4</v>
      </c>
      <c r="EO189">
        <v>1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1</v>
      </c>
      <c r="EY189">
        <v>0</v>
      </c>
      <c r="EZ189">
        <v>0</v>
      </c>
      <c r="FA189">
        <v>1</v>
      </c>
      <c r="FB189">
        <v>193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1</v>
      </c>
      <c r="FP189">
        <v>0</v>
      </c>
      <c r="FQ189">
        <v>0</v>
      </c>
      <c r="FR189">
        <v>0</v>
      </c>
      <c r="FS189">
        <v>1</v>
      </c>
      <c r="FT189">
        <v>0</v>
      </c>
      <c r="FU189">
        <v>0</v>
      </c>
      <c r="FV189">
        <v>0</v>
      </c>
      <c r="FW189" t="s">
        <v>783</v>
      </c>
      <c r="FX189">
        <v>97.279998779296875</v>
      </c>
      <c r="FY189">
        <v>97.010002136230469</v>
      </c>
      <c r="FZ189">
        <v>97.569999694824219</v>
      </c>
      <c r="GA189">
        <v>96.319999694824219</v>
      </c>
      <c r="GB189">
        <v>97.160003662109375</v>
      </c>
      <c r="GC189">
        <v>414</v>
      </c>
      <c r="GD189">
        <v>381</v>
      </c>
      <c r="GE189">
        <v>196</v>
      </c>
      <c r="GF189">
        <v>196</v>
      </c>
      <c r="GG189">
        <v>0</v>
      </c>
      <c r="GH189">
        <v>163</v>
      </c>
      <c r="GI189">
        <v>0</v>
      </c>
      <c r="GJ189">
        <v>163</v>
      </c>
      <c r="GK189">
        <v>1</v>
      </c>
      <c r="GL189">
        <v>237</v>
      </c>
      <c r="GM189">
        <v>1</v>
      </c>
      <c r="GN189">
        <v>193</v>
      </c>
      <c r="GO189">
        <v>0</v>
      </c>
      <c r="GP189">
        <v>0</v>
      </c>
      <c r="GQ189">
        <v>0</v>
      </c>
      <c r="GR189">
        <v>0</v>
      </c>
      <c r="GS189">
        <v>0</v>
      </c>
      <c r="GT189">
        <v>0</v>
      </c>
      <c r="GU189">
        <v>0</v>
      </c>
      <c r="GV189">
        <v>0</v>
      </c>
      <c r="GW189">
        <v>3.1</v>
      </c>
      <c r="GX189" t="s">
        <v>243</v>
      </c>
      <c r="GY189">
        <v>1158608</v>
      </c>
      <c r="GZ189">
        <v>1159362</v>
      </c>
      <c r="HA189">
        <v>0.29599999999999999</v>
      </c>
      <c r="HB189">
        <v>0.502</v>
      </c>
      <c r="HC189">
        <v>3.95</v>
      </c>
      <c r="HD189">
        <v>2.85</v>
      </c>
      <c r="HE189">
        <v>0.66749999999999998</v>
      </c>
      <c r="HF189" s="2">
        <f t="shared" si="65"/>
        <v>-2.7831835596421328E-3</v>
      </c>
      <c r="HG189" s="2">
        <f t="shared" si="66"/>
        <v>5.7394440949604109E-3</v>
      </c>
      <c r="HH189" s="2">
        <f t="shared" si="67"/>
        <v>7.1126938069466794E-3</v>
      </c>
      <c r="HI189" s="2">
        <f t="shared" si="68"/>
        <v>8.6455736478397993E-3</v>
      </c>
      <c r="HJ189" s="3">
        <f t="shared" si="69"/>
        <v>98.129997253417969</v>
      </c>
      <c r="HK189" t="str">
        <f t="shared" si="70"/>
        <v>WEC</v>
      </c>
    </row>
    <row r="190" spans="1:219" hidden="1" x14ac:dyDescent="0.25">
      <c r="A190">
        <v>181</v>
      </c>
      <c r="B190" t="s">
        <v>784</v>
      </c>
      <c r="C190">
        <v>9</v>
      </c>
      <c r="D190">
        <v>1</v>
      </c>
      <c r="E190">
        <v>6</v>
      </c>
      <c r="F190">
        <v>0</v>
      </c>
      <c r="G190" t="s">
        <v>218</v>
      </c>
      <c r="H190" t="s">
        <v>218</v>
      </c>
      <c r="I190">
        <v>6</v>
      </c>
      <c r="J190">
        <v>0</v>
      </c>
      <c r="K190" t="s">
        <v>218</v>
      </c>
      <c r="L190" t="s">
        <v>218</v>
      </c>
      <c r="M190">
        <v>4</v>
      </c>
      <c r="N190">
        <v>26</v>
      </c>
      <c r="O190">
        <v>36</v>
      </c>
      <c r="P190">
        <v>30</v>
      </c>
      <c r="Q190">
        <v>99</v>
      </c>
      <c r="R190">
        <v>1</v>
      </c>
      <c r="S190">
        <v>1</v>
      </c>
      <c r="T190">
        <v>0</v>
      </c>
      <c r="U190">
        <v>0</v>
      </c>
      <c r="V190">
        <v>1</v>
      </c>
      <c r="W190">
        <v>1</v>
      </c>
      <c r="X190">
        <v>0</v>
      </c>
      <c r="Y190">
        <v>0</v>
      </c>
      <c r="Z190">
        <v>0</v>
      </c>
      <c r="AA190">
        <v>2</v>
      </c>
      <c r="AB190">
        <v>2</v>
      </c>
      <c r="AC190">
        <v>1</v>
      </c>
      <c r="AD190">
        <v>2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 t="s">
        <v>785</v>
      </c>
      <c r="AV190">
        <v>43.840000152587891</v>
      </c>
      <c r="AW190">
        <v>43.610000610351563</v>
      </c>
      <c r="AX190">
        <v>44.400001525878913</v>
      </c>
      <c r="AY190">
        <v>43.380001068115227</v>
      </c>
      <c r="AZ190">
        <v>43.880001068115227</v>
      </c>
      <c r="BA190" s="2">
        <f t="shared" si="53"/>
        <v>-5.2740091496750185E-3</v>
      </c>
      <c r="BB190" s="2">
        <f t="shared" si="54"/>
        <v>1.7792812801298963E-2</v>
      </c>
      <c r="BC190" s="2">
        <f t="shared" si="55"/>
        <v>5.2740091496752406E-3</v>
      </c>
      <c r="BD190" s="2">
        <f t="shared" si="56"/>
        <v>1.1394712575869104E-2</v>
      </c>
      <c r="BE190">
        <v>9</v>
      </c>
      <c r="BF190">
        <v>62</v>
      </c>
      <c r="BG190">
        <v>94</v>
      </c>
      <c r="BH190">
        <v>30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1</v>
      </c>
      <c r="BR190">
        <v>1</v>
      </c>
      <c r="BS190">
        <v>1</v>
      </c>
      <c r="BT190">
        <v>2</v>
      </c>
      <c r="BU190">
        <v>0</v>
      </c>
      <c r="BV190">
        <v>0</v>
      </c>
      <c r="BW190">
        <v>0</v>
      </c>
      <c r="BX190">
        <v>0</v>
      </c>
      <c r="BY190">
        <v>1</v>
      </c>
      <c r="BZ190">
        <v>1</v>
      </c>
      <c r="CA190">
        <v>0</v>
      </c>
      <c r="CB190">
        <v>0</v>
      </c>
      <c r="CC190">
        <v>1</v>
      </c>
      <c r="CD190">
        <v>1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 t="s">
        <v>786</v>
      </c>
      <c r="CN190">
        <v>43.880001068115227</v>
      </c>
      <c r="CO190">
        <v>43.400001525878913</v>
      </c>
      <c r="CP190">
        <v>43.400001525878913</v>
      </c>
      <c r="CQ190">
        <v>42.349998474121087</v>
      </c>
      <c r="CR190">
        <v>42.540000915527337</v>
      </c>
      <c r="CS190" s="2">
        <f t="shared" si="57"/>
        <v>-1.1059896897701593E-2</v>
      </c>
      <c r="CT190" s="2">
        <f t="shared" si="58"/>
        <v>0</v>
      </c>
      <c r="CU190" s="2">
        <f t="shared" si="59"/>
        <v>2.419361785348606E-2</v>
      </c>
      <c r="CV190" s="2">
        <f t="shared" si="60"/>
        <v>4.4664418739327472E-3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1</v>
      </c>
      <c r="DI190">
        <v>1</v>
      </c>
      <c r="DJ190">
        <v>193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1</v>
      </c>
      <c r="DX190">
        <v>0</v>
      </c>
      <c r="DY190">
        <v>0</v>
      </c>
      <c r="DZ190">
        <v>0</v>
      </c>
      <c r="EA190">
        <v>1</v>
      </c>
      <c r="EB190">
        <v>0</v>
      </c>
      <c r="EC190">
        <v>0</v>
      </c>
      <c r="ED190">
        <v>0</v>
      </c>
      <c r="EE190" t="s">
        <v>787</v>
      </c>
      <c r="EF190">
        <v>42.540000915527337</v>
      </c>
      <c r="EG190">
        <v>42.240001678466797</v>
      </c>
      <c r="EH190">
        <v>43.360000610351563</v>
      </c>
      <c r="EI190">
        <v>41.770000457763672</v>
      </c>
      <c r="EJ190">
        <v>43.240001678466797</v>
      </c>
      <c r="EK190" s="2">
        <f t="shared" si="61"/>
        <v>-7.1022543830407958E-3</v>
      </c>
      <c r="EL190" s="2">
        <f t="shared" si="62"/>
        <v>2.5830233305333072E-2</v>
      </c>
      <c r="EM190" s="2">
        <f t="shared" si="63"/>
        <v>1.1126922396471506E-2</v>
      </c>
      <c r="EN190" s="2">
        <f t="shared" si="64"/>
        <v>3.3996326633705332E-2</v>
      </c>
      <c r="EO190">
        <v>10</v>
      </c>
      <c r="EP190">
        <v>11</v>
      </c>
      <c r="EQ190">
        <v>51</v>
      </c>
      <c r="ER190">
        <v>64</v>
      </c>
      <c r="ES190">
        <v>58</v>
      </c>
      <c r="ET190">
        <v>0</v>
      </c>
      <c r="EU190">
        <v>0</v>
      </c>
      <c r="EV190">
        <v>0</v>
      </c>
      <c r="EW190">
        <v>0</v>
      </c>
      <c r="EX190">
        <v>7</v>
      </c>
      <c r="EY190">
        <v>0</v>
      </c>
      <c r="EZ190">
        <v>1</v>
      </c>
      <c r="FA190">
        <v>0</v>
      </c>
      <c r="FB190">
        <v>1</v>
      </c>
      <c r="FC190">
        <v>1</v>
      </c>
      <c r="FD190">
        <v>9</v>
      </c>
      <c r="FE190">
        <v>1</v>
      </c>
      <c r="FF190">
        <v>9</v>
      </c>
      <c r="FG190">
        <v>0</v>
      </c>
      <c r="FH190">
        <v>0</v>
      </c>
      <c r="FI190">
        <v>1</v>
      </c>
      <c r="FJ190">
        <v>1</v>
      </c>
      <c r="FK190">
        <v>0</v>
      </c>
      <c r="FL190">
        <v>0</v>
      </c>
      <c r="FM190">
        <v>1</v>
      </c>
      <c r="FN190">
        <v>1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 t="s">
        <v>503</v>
      </c>
      <c r="FX190">
        <v>43.240001678466797</v>
      </c>
      <c r="FY190">
        <v>43.259998321533203</v>
      </c>
      <c r="FZ190">
        <v>43.520000457763672</v>
      </c>
      <c r="GA190">
        <v>42.680000305175781</v>
      </c>
      <c r="GB190">
        <v>42.700000762939453</v>
      </c>
      <c r="GC190">
        <v>584</v>
      </c>
      <c r="GD190">
        <v>208</v>
      </c>
      <c r="GE190">
        <v>194</v>
      </c>
      <c r="GF190">
        <v>204</v>
      </c>
      <c r="GG190">
        <v>0</v>
      </c>
      <c r="GH190">
        <v>281</v>
      </c>
      <c r="GI190">
        <v>0</v>
      </c>
      <c r="GJ190">
        <v>122</v>
      </c>
      <c r="GK190">
        <v>11</v>
      </c>
      <c r="GL190">
        <v>195</v>
      </c>
      <c r="GM190">
        <v>9</v>
      </c>
      <c r="GN190">
        <v>194</v>
      </c>
      <c r="GO190">
        <v>2</v>
      </c>
      <c r="GP190">
        <v>1</v>
      </c>
      <c r="GQ190">
        <v>2</v>
      </c>
      <c r="GR190">
        <v>1</v>
      </c>
      <c r="GS190">
        <v>0</v>
      </c>
      <c r="GT190">
        <v>0</v>
      </c>
      <c r="GU190">
        <v>0</v>
      </c>
      <c r="GV190">
        <v>0</v>
      </c>
      <c r="GW190">
        <v>2.2000000000000002</v>
      </c>
      <c r="GX190" t="s">
        <v>218</v>
      </c>
      <c r="GY190">
        <v>24647185</v>
      </c>
      <c r="GZ190">
        <v>39079850</v>
      </c>
      <c r="HC190">
        <v>0.1</v>
      </c>
      <c r="HD190">
        <v>1.49</v>
      </c>
      <c r="HE190">
        <v>0.55859999999999999</v>
      </c>
      <c r="HF190" s="2">
        <f t="shared" si="65"/>
        <v>4.6224326958543838E-4</v>
      </c>
      <c r="HG190" s="2">
        <f t="shared" si="66"/>
        <v>5.974313729219749E-3</v>
      </c>
      <c r="HH190" s="2">
        <f t="shared" si="67"/>
        <v>1.3407259335669441E-2</v>
      </c>
      <c r="HI190" s="2">
        <f t="shared" si="68"/>
        <v>4.6839478703308846E-4</v>
      </c>
      <c r="HJ190" s="3">
        <f t="shared" si="69"/>
        <v>43.780002593994141</v>
      </c>
      <c r="HK190" t="str">
        <f t="shared" si="70"/>
        <v>WFC</v>
      </c>
    </row>
    <row r="191" spans="1:219" hidden="1" x14ac:dyDescent="0.25">
      <c r="A191">
        <v>182</v>
      </c>
      <c r="B191" t="s">
        <v>788</v>
      </c>
      <c r="C191">
        <v>10</v>
      </c>
      <c r="D191">
        <v>0</v>
      </c>
      <c r="E191">
        <v>6</v>
      </c>
      <c r="F191">
        <v>0</v>
      </c>
      <c r="G191" t="s">
        <v>218</v>
      </c>
      <c r="H191" t="s">
        <v>218</v>
      </c>
      <c r="I191">
        <v>6</v>
      </c>
      <c r="J191">
        <v>0</v>
      </c>
      <c r="K191" t="s">
        <v>218</v>
      </c>
      <c r="L191" t="s">
        <v>218</v>
      </c>
      <c r="M191">
        <v>1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2</v>
      </c>
      <c r="Z191">
        <v>193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1</v>
      </c>
      <c r="AN191">
        <v>0</v>
      </c>
      <c r="AO191">
        <v>0</v>
      </c>
      <c r="AP191">
        <v>0</v>
      </c>
      <c r="AQ191">
        <v>1</v>
      </c>
      <c r="AR191">
        <v>0</v>
      </c>
      <c r="AS191">
        <v>0</v>
      </c>
      <c r="AT191">
        <v>0</v>
      </c>
      <c r="AU191" t="s">
        <v>548</v>
      </c>
      <c r="AV191">
        <v>75.69000244140625</v>
      </c>
      <c r="AW191">
        <v>75.680000305175781</v>
      </c>
      <c r="AX191">
        <v>75.69000244140625</v>
      </c>
      <c r="AY191">
        <v>74.769996643066406</v>
      </c>
      <c r="AZ191">
        <v>74.879997253417969</v>
      </c>
      <c r="BA191" s="2">
        <f t="shared" si="53"/>
        <v>-1.3216353316769514E-4</v>
      </c>
      <c r="BB191" s="2">
        <f t="shared" si="54"/>
        <v>1.3214606827649522E-4</v>
      </c>
      <c r="BC191" s="2">
        <f t="shared" si="55"/>
        <v>1.2024361237312764E-2</v>
      </c>
      <c r="BD191" s="2">
        <f t="shared" si="56"/>
        <v>1.4690252989632002E-3</v>
      </c>
      <c r="BE191">
        <v>1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3</v>
      </c>
      <c r="BQ191">
        <v>4</v>
      </c>
      <c r="BR191">
        <v>188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1</v>
      </c>
      <c r="CF191">
        <v>0</v>
      </c>
      <c r="CG191">
        <v>0</v>
      </c>
      <c r="CH191">
        <v>0</v>
      </c>
      <c r="CI191">
        <v>1</v>
      </c>
      <c r="CJ191">
        <v>0</v>
      </c>
      <c r="CK191">
        <v>0</v>
      </c>
      <c r="CL191">
        <v>0</v>
      </c>
      <c r="CM191" t="s">
        <v>789</v>
      </c>
      <c r="CN191">
        <v>74.879997253417969</v>
      </c>
      <c r="CO191">
        <v>74.879997253417969</v>
      </c>
      <c r="CP191">
        <v>76.389999389648438</v>
      </c>
      <c r="CQ191">
        <v>74.680000305175781</v>
      </c>
      <c r="CR191">
        <v>76.120002746582031</v>
      </c>
      <c r="CS191" s="2">
        <f t="shared" si="57"/>
        <v>0</v>
      </c>
      <c r="CT191" s="2">
        <f t="shared" si="58"/>
        <v>1.9767013330217242E-2</v>
      </c>
      <c r="CU191" s="2">
        <f t="shared" si="59"/>
        <v>2.6708995135955593E-3</v>
      </c>
      <c r="CV191" s="2">
        <f t="shared" si="60"/>
        <v>1.8917530076822175E-2</v>
      </c>
      <c r="CW191">
        <v>2</v>
      </c>
      <c r="CX191">
        <v>27</v>
      </c>
      <c r="CY191">
        <v>151</v>
      </c>
      <c r="CZ191">
        <v>14</v>
      </c>
      <c r="DA191">
        <v>1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1</v>
      </c>
      <c r="DH191">
        <v>0</v>
      </c>
      <c r="DI191">
        <v>0</v>
      </c>
      <c r="DJ191">
        <v>0</v>
      </c>
      <c r="DK191">
        <v>1</v>
      </c>
      <c r="DL191">
        <v>1</v>
      </c>
      <c r="DM191">
        <v>1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 t="s">
        <v>267</v>
      </c>
      <c r="EF191">
        <v>76.120002746582031</v>
      </c>
      <c r="EG191">
        <v>76.029998779296875</v>
      </c>
      <c r="EH191">
        <v>76.769996643066406</v>
      </c>
      <c r="EI191">
        <v>75.819999694824219</v>
      </c>
      <c r="EJ191">
        <v>76.360000610351563</v>
      </c>
      <c r="EK191" s="2">
        <f t="shared" si="61"/>
        <v>-1.1837954587692323E-3</v>
      </c>
      <c r="EL191" s="2">
        <f t="shared" si="62"/>
        <v>9.6391545672467327E-3</v>
      </c>
      <c r="EM191" s="2">
        <f t="shared" si="63"/>
        <v>2.7620556075800273E-3</v>
      </c>
      <c r="EN191" s="2">
        <f t="shared" si="64"/>
        <v>7.0717772552524316E-3</v>
      </c>
      <c r="EO191">
        <v>61</v>
      </c>
      <c r="EP191">
        <v>132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2</v>
      </c>
      <c r="EY191">
        <v>3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 t="s">
        <v>679</v>
      </c>
      <c r="FX191">
        <v>76.360000610351563</v>
      </c>
      <c r="FY191">
        <v>76.580001831054688</v>
      </c>
      <c r="FZ191">
        <v>76.819999694824219</v>
      </c>
      <c r="GA191">
        <v>75.580001831054688</v>
      </c>
      <c r="GB191">
        <v>75.629997253417969</v>
      </c>
      <c r="GC191">
        <v>390</v>
      </c>
      <c r="GD191">
        <v>396</v>
      </c>
      <c r="GE191">
        <v>388</v>
      </c>
      <c r="GF191">
        <v>6</v>
      </c>
      <c r="GG191">
        <v>0</v>
      </c>
      <c r="GH191">
        <v>15</v>
      </c>
      <c r="GI191">
        <v>0</v>
      </c>
      <c r="GJ191">
        <v>15</v>
      </c>
      <c r="GK191">
        <v>0</v>
      </c>
      <c r="GL191">
        <v>381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2.6</v>
      </c>
      <c r="GX191" t="s">
        <v>243</v>
      </c>
      <c r="GY191">
        <v>1395915</v>
      </c>
      <c r="GZ191">
        <v>1595412</v>
      </c>
      <c r="HA191">
        <v>4.5060000000000002</v>
      </c>
      <c r="HB191">
        <v>6.6589999999999998</v>
      </c>
      <c r="HC191">
        <v>9.39</v>
      </c>
      <c r="HD191">
        <v>2.9</v>
      </c>
      <c r="HE191">
        <v>1.0843</v>
      </c>
      <c r="HF191" s="2">
        <f t="shared" si="65"/>
        <v>2.8728286163857142E-3</v>
      </c>
      <c r="HG191" s="2">
        <f t="shared" si="66"/>
        <v>3.1241586139409971E-3</v>
      </c>
      <c r="HH191" s="2">
        <f t="shared" si="67"/>
        <v>1.3058239437054753E-2</v>
      </c>
      <c r="HI191" s="2">
        <f t="shared" si="68"/>
        <v>6.6105281209727362E-4</v>
      </c>
      <c r="HJ191" s="3">
        <f t="shared" si="69"/>
        <v>77.05999755859375</v>
      </c>
      <c r="HK191" t="str">
        <f t="shared" si="70"/>
        <v>WELL</v>
      </c>
    </row>
    <row r="192" spans="1:219" hidden="1" x14ac:dyDescent="0.25">
      <c r="A192">
        <v>183</v>
      </c>
      <c r="B192" t="s">
        <v>790</v>
      </c>
      <c r="C192">
        <v>10</v>
      </c>
      <c r="D192">
        <v>0</v>
      </c>
      <c r="E192">
        <v>6</v>
      </c>
      <c r="F192">
        <v>0</v>
      </c>
      <c r="G192" t="s">
        <v>218</v>
      </c>
      <c r="H192" t="s">
        <v>218</v>
      </c>
      <c r="I192">
        <v>6</v>
      </c>
      <c r="J192">
        <v>0</v>
      </c>
      <c r="K192" t="s">
        <v>218</v>
      </c>
      <c r="L192" t="s">
        <v>218</v>
      </c>
      <c r="M192">
        <v>0</v>
      </c>
      <c r="N192">
        <v>1</v>
      </c>
      <c r="O192">
        <v>0</v>
      </c>
      <c r="P192">
        <v>0</v>
      </c>
      <c r="Q192">
        <v>193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1</v>
      </c>
      <c r="Y192">
        <v>0</v>
      </c>
      <c r="Z192">
        <v>0</v>
      </c>
      <c r="AA192">
        <v>1</v>
      </c>
      <c r="AB192">
        <v>1</v>
      </c>
      <c r="AC192">
        <v>1</v>
      </c>
      <c r="AD192">
        <v>1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 t="s">
        <v>791</v>
      </c>
      <c r="AV192">
        <v>100.2600021362305</v>
      </c>
      <c r="AW192">
        <v>101.9300003051758</v>
      </c>
      <c r="AX192">
        <v>104.84999847412109</v>
      </c>
      <c r="AY192">
        <v>101.5</v>
      </c>
      <c r="AZ192">
        <v>102.13999938964839</v>
      </c>
      <c r="BA192" s="2">
        <f t="shared" si="53"/>
        <v>1.6383774786082328E-2</v>
      </c>
      <c r="BB192" s="2">
        <f t="shared" si="54"/>
        <v>2.7849291477729521E-2</v>
      </c>
      <c r="BC192" s="2">
        <f t="shared" si="55"/>
        <v>4.2185843607219775E-3</v>
      </c>
      <c r="BD192" s="2">
        <f t="shared" si="56"/>
        <v>6.2659035977363775E-3</v>
      </c>
      <c r="BE192">
        <v>23</v>
      </c>
      <c r="BF192">
        <v>36</v>
      </c>
      <c r="BG192">
        <v>73</v>
      </c>
      <c r="BH192">
        <v>38</v>
      </c>
      <c r="BI192">
        <v>20</v>
      </c>
      <c r="BJ192">
        <v>1</v>
      </c>
      <c r="BK192">
        <v>131</v>
      </c>
      <c r="BL192">
        <v>1</v>
      </c>
      <c r="BM192">
        <v>20</v>
      </c>
      <c r="BN192">
        <v>4</v>
      </c>
      <c r="BO192">
        <v>3</v>
      </c>
      <c r="BP192">
        <v>2</v>
      </c>
      <c r="BQ192">
        <v>3</v>
      </c>
      <c r="BR192">
        <v>0</v>
      </c>
      <c r="BS192">
        <v>1</v>
      </c>
      <c r="BT192">
        <v>4</v>
      </c>
      <c r="BU192">
        <v>1</v>
      </c>
      <c r="BV192">
        <v>4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 t="s">
        <v>792</v>
      </c>
      <c r="CN192">
        <v>102.13999938964839</v>
      </c>
      <c r="CO192">
        <v>101.3199996948242</v>
      </c>
      <c r="CP192">
        <v>101.8000030517578</v>
      </c>
      <c r="CQ192">
        <v>95.669998168945327</v>
      </c>
      <c r="CR192">
        <v>96.919998168945327</v>
      </c>
      <c r="CS192" s="2">
        <f t="shared" si="57"/>
        <v>-8.0931671663444504E-3</v>
      </c>
      <c r="CT192" s="2">
        <f t="shared" si="58"/>
        <v>4.7151605357963478E-3</v>
      </c>
      <c r="CU192" s="2">
        <f t="shared" si="59"/>
        <v>5.5763931532734734E-2</v>
      </c>
      <c r="CV192" s="2">
        <f t="shared" si="60"/>
        <v>1.289723507651197E-2</v>
      </c>
      <c r="CW192">
        <v>1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1</v>
      </c>
      <c r="DG192">
        <v>0</v>
      </c>
      <c r="DH192">
        <v>2</v>
      </c>
      <c r="DI192">
        <v>1</v>
      </c>
      <c r="DJ192">
        <v>191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1</v>
      </c>
      <c r="DX192">
        <v>0</v>
      </c>
      <c r="DY192">
        <v>0</v>
      </c>
      <c r="DZ192">
        <v>0</v>
      </c>
      <c r="EA192">
        <v>1</v>
      </c>
      <c r="EB192">
        <v>0</v>
      </c>
      <c r="EC192">
        <v>0</v>
      </c>
      <c r="ED192">
        <v>0</v>
      </c>
      <c r="EE192" t="s">
        <v>793</v>
      </c>
      <c r="EF192">
        <v>96.919998168945327</v>
      </c>
      <c r="EG192">
        <v>97.080001831054673</v>
      </c>
      <c r="EH192">
        <v>101.0899963378906</v>
      </c>
      <c r="EI192">
        <v>96.720001220703125</v>
      </c>
      <c r="EJ192">
        <v>101.0800018310547</v>
      </c>
      <c r="EK192" s="2">
        <f t="shared" si="61"/>
        <v>1.648162949026255E-3</v>
      </c>
      <c r="EL192" s="2">
        <f t="shared" si="62"/>
        <v>3.9667570007942521E-2</v>
      </c>
      <c r="EM192" s="2">
        <f t="shared" si="63"/>
        <v>3.7082880465746371E-3</v>
      </c>
      <c r="EN192" s="2">
        <f t="shared" si="64"/>
        <v>4.3134156424323056E-2</v>
      </c>
      <c r="EO192">
        <v>3</v>
      </c>
      <c r="EP192">
        <v>4</v>
      </c>
      <c r="EQ192">
        <v>18</v>
      </c>
      <c r="ER192">
        <v>19</v>
      </c>
      <c r="ES192">
        <v>141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1</v>
      </c>
      <c r="EZ192">
        <v>1</v>
      </c>
      <c r="FA192">
        <v>0</v>
      </c>
      <c r="FB192">
        <v>0</v>
      </c>
      <c r="FC192">
        <v>1</v>
      </c>
      <c r="FD192">
        <v>2</v>
      </c>
      <c r="FE192">
        <v>1</v>
      </c>
      <c r="FF192">
        <v>2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 t="s">
        <v>794</v>
      </c>
      <c r="FX192">
        <v>101.0800018310547</v>
      </c>
      <c r="FY192">
        <v>100.9700012207031</v>
      </c>
      <c r="FZ192">
        <v>101.9899978637695</v>
      </c>
      <c r="GA192">
        <v>99.209999084472656</v>
      </c>
      <c r="GB192">
        <v>100.38999938964839</v>
      </c>
      <c r="GC192">
        <v>570</v>
      </c>
      <c r="GD192">
        <v>210</v>
      </c>
      <c r="GE192">
        <v>186</v>
      </c>
      <c r="GF192">
        <v>197</v>
      </c>
      <c r="GG192">
        <v>20</v>
      </c>
      <c r="GH192">
        <v>411</v>
      </c>
      <c r="GI192">
        <v>0</v>
      </c>
      <c r="GJ192">
        <v>160</v>
      </c>
      <c r="GK192">
        <v>7</v>
      </c>
      <c r="GL192">
        <v>191</v>
      </c>
      <c r="GM192">
        <v>2</v>
      </c>
      <c r="GN192">
        <v>191</v>
      </c>
      <c r="GO192">
        <v>0</v>
      </c>
      <c r="GP192">
        <v>0</v>
      </c>
      <c r="GQ192">
        <v>0</v>
      </c>
      <c r="GR192">
        <v>0</v>
      </c>
      <c r="GS192">
        <v>0</v>
      </c>
      <c r="GT192">
        <v>0</v>
      </c>
      <c r="GU192">
        <v>0</v>
      </c>
      <c r="GV192">
        <v>0</v>
      </c>
      <c r="GW192">
        <v>1.7</v>
      </c>
      <c r="GX192" t="s">
        <v>218</v>
      </c>
      <c r="GY192">
        <v>724794</v>
      </c>
      <c r="GZ192">
        <v>886550</v>
      </c>
      <c r="HC192">
        <v>1.57</v>
      </c>
      <c r="HD192">
        <v>2.54</v>
      </c>
      <c r="HE192">
        <v>0.16469998999999999</v>
      </c>
      <c r="HF192" s="2">
        <f t="shared" si="65"/>
        <v>-1.0894385364139669E-3</v>
      </c>
      <c r="HG192" s="2">
        <f t="shared" si="66"/>
        <v>1.0000947783417313E-2</v>
      </c>
      <c r="HH192" s="2">
        <f t="shared" si="67"/>
        <v>1.7430941021614688E-2</v>
      </c>
      <c r="HI192" s="2">
        <f t="shared" si="68"/>
        <v>1.1754161892119863E-2</v>
      </c>
      <c r="HJ192" s="3">
        <f t="shared" si="69"/>
        <v>103.00999450683591</v>
      </c>
      <c r="HK192" t="str">
        <f t="shared" si="70"/>
        <v>WAL</v>
      </c>
    </row>
    <row r="193" spans="1:219" hidden="1" x14ac:dyDescent="0.25">
      <c r="A193">
        <v>184</v>
      </c>
      <c r="B193" t="s">
        <v>795</v>
      </c>
      <c r="C193">
        <v>9</v>
      </c>
      <c r="D193">
        <v>0</v>
      </c>
      <c r="E193">
        <v>6</v>
      </c>
      <c r="F193">
        <v>0</v>
      </c>
      <c r="G193" t="s">
        <v>218</v>
      </c>
      <c r="H193" t="s">
        <v>218</v>
      </c>
      <c r="I193">
        <v>6</v>
      </c>
      <c r="J193">
        <v>0</v>
      </c>
      <c r="K193" t="s">
        <v>218</v>
      </c>
      <c r="L193" t="s">
        <v>218</v>
      </c>
      <c r="M193">
        <v>135</v>
      </c>
      <c r="N193">
        <v>58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13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 t="s">
        <v>346</v>
      </c>
      <c r="AV193">
        <v>25.889999389648441</v>
      </c>
      <c r="AW193">
        <v>26</v>
      </c>
      <c r="AX193">
        <v>26.239999771118161</v>
      </c>
      <c r="AY193">
        <v>25.879999160766602</v>
      </c>
      <c r="AZ193">
        <v>26.149999618530281</v>
      </c>
      <c r="BA193" s="2">
        <f t="shared" si="53"/>
        <v>4.2307927058291561E-3</v>
      </c>
      <c r="BB193" s="2">
        <f t="shared" si="54"/>
        <v>9.1463328205636518E-3</v>
      </c>
      <c r="BC193" s="2">
        <f t="shared" si="55"/>
        <v>4.6154168935922391E-3</v>
      </c>
      <c r="BD193" s="2">
        <f t="shared" si="56"/>
        <v>1.0325065457069904E-2</v>
      </c>
      <c r="BE193">
        <v>128</v>
      </c>
      <c r="BF193">
        <v>39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31</v>
      </c>
      <c r="BO193">
        <v>8</v>
      </c>
      <c r="BP193">
        <v>6</v>
      </c>
      <c r="BQ193">
        <v>4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 t="s">
        <v>423</v>
      </c>
      <c r="CN193">
        <v>26.149999618530281</v>
      </c>
      <c r="CO193">
        <v>26.079999923706051</v>
      </c>
      <c r="CP193">
        <v>26.219999313354489</v>
      </c>
      <c r="CQ193">
        <v>25.819999694824219</v>
      </c>
      <c r="CR193">
        <v>25.969999313354489</v>
      </c>
      <c r="CS193" s="2">
        <f t="shared" si="57"/>
        <v>-2.6840373860814726E-3</v>
      </c>
      <c r="CT193" s="2">
        <f t="shared" si="58"/>
        <v>5.3394124071213245E-3</v>
      </c>
      <c r="CU193" s="2">
        <f t="shared" si="59"/>
        <v>9.9693339586822693E-3</v>
      </c>
      <c r="CV193" s="2">
        <f t="shared" si="60"/>
        <v>5.7758807276184765E-3</v>
      </c>
      <c r="CW193">
        <v>52</v>
      </c>
      <c r="CX193">
        <v>2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26</v>
      </c>
      <c r="DG193">
        <v>12</v>
      </c>
      <c r="DH193">
        <v>5</v>
      </c>
      <c r="DI193">
        <v>35</v>
      </c>
      <c r="DJ193">
        <v>82</v>
      </c>
      <c r="DK193">
        <v>0</v>
      </c>
      <c r="DL193">
        <v>0</v>
      </c>
      <c r="DM193">
        <v>0</v>
      </c>
      <c r="DN193">
        <v>0</v>
      </c>
      <c r="DO193">
        <v>3</v>
      </c>
      <c r="DP193">
        <v>0</v>
      </c>
      <c r="DQ193">
        <v>0</v>
      </c>
      <c r="DR193">
        <v>0</v>
      </c>
      <c r="DS193">
        <v>1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 t="s">
        <v>796</v>
      </c>
      <c r="EF193">
        <v>25.969999313354489</v>
      </c>
      <c r="EG193">
        <v>25.989999771118161</v>
      </c>
      <c r="EH193">
        <v>26.319999694824219</v>
      </c>
      <c r="EI193">
        <v>25.870000839233398</v>
      </c>
      <c r="EJ193">
        <v>26.219999313354489</v>
      </c>
      <c r="EK193" s="2">
        <f t="shared" si="61"/>
        <v>7.6954436090059808E-4</v>
      </c>
      <c r="EL193" s="2">
        <f t="shared" si="62"/>
        <v>1.2537991167642426E-2</v>
      </c>
      <c r="EM193" s="2">
        <f t="shared" si="63"/>
        <v>4.6171193898244534E-3</v>
      </c>
      <c r="EN193" s="2">
        <f t="shared" si="64"/>
        <v>1.33485310178032E-2</v>
      </c>
      <c r="EO193">
        <v>32</v>
      </c>
      <c r="EP193">
        <v>146</v>
      </c>
      <c r="EQ193">
        <v>13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2</v>
      </c>
      <c r="EY193">
        <v>1</v>
      </c>
      <c r="EZ193">
        <v>1</v>
      </c>
      <c r="FA193">
        <v>2</v>
      </c>
      <c r="FB193">
        <v>0</v>
      </c>
      <c r="FC193">
        <v>1</v>
      </c>
      <c r="FD193">
        <v>6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 t="s">
        <v>321</v>
      </c>
      <c r="FX193">
        <v>26.219999313354489</v>
      </c>
      <c r="FY193">
        <v>26.239999771118161</v>
      </c>
      <c r="FZ193">
        <v>26.340000152587891</v>
      </c>
      <c r="GA193">
        <v>25.940000534057621</v>
      </c>
      <c r="GB193">
        <v>26.04999923706055</v>
      </c>
      <c r="GC193">
        <v>605</v>
      </c>
      <c r="GD193">
        <v>228</v>
      </c>
      <c r="GE193">
        <v>245</v>
      </c>
      <c r="GF193">
        <v>166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82</v>
      </c>
      <c r="GM193">
        <v>0</v>
      </c>
      <c r="GN193">
        <v>82</v>
      </c>
      <c r="GO193">
        <v>0</v>
      </c>
      <c r="GP193">
        <v>0</v>
      </c>
      <c r="GQ193">
        <v>0</v>
      </c>
      <c r="GR193">
        <v>0</v>
      </c>
      <c r="GS193">
        <v>0</v>
      </c>
      <c r="GT193">
        <v>0</v>
      </c>
      <c r="GU193">
        <v>0</v>
      </c>
      <c r="GV193">
        <v>0</v>
      </c>
      <c r="GW193">
        <v>2.9</v>
      </c>
      <c r="GX193" t="s">
        <v>243</v>
      </c>
      <c r="GY193">
        <v>2719344</v>
      </c>
      <c r="GZ193">
        <v>3810550</v>
      </c>
      <c r="HA193">
        <v>0.246</v>
      </c>
      <c r="HB193">
        <v>0.35899999999999999</v>
      </c>
      <c r="HC193">
        <v>1.31</v>
      </c>
      <c r="HD193">
        <v>5.79</v>
      </c>
      <c r="HE193">
        <v>0.50280000000000002</v>
      </c>
      <c r="HF193" s="2">
        <f t="shared" si="65"/>
        <v>7.6221257386155372E-4</v>
      </c>
      <c r="HG193" s="2">
        <f t="shared" si="66"/>
        <v>3.7965216738962138E-3</v>
      </c>
      <c r="HH193" s="2">
        <f t="shared" si="67"/>
        <v>1.1432897853556501E-2</v>
      </c>
      <c r="HI193" s="2">
        <f t="shared" si="68"/>
        <v>4.2225990873134833E-3</v>
      </c>
      <c r="HJ193" s="3">
        <f t="shared" si="69"/>
        <v>26.440000534057621</v>
      </c>
      <c r="HK193" t="str">
        <f t="shared" si="70"/>
        <v>WU</v>
      </c>
    </row>
    <row r="194" spans="1:219" hidden="1" x14ac:dyDescent="0.25">
      <c r="A194">
        <v>185</v>
      </c>
      <c r="B194" t="s">
        <v>797</v>
      </c>
      <c r="C194">
        <v>9</v>
      </c>
      <c r="D194">
        <v>2</v>
      </c>
      <c r="E194">
        <v>6</v>
      </c>
      <c r="F194">
        <v>0</v>
      </c>
      <c r="G194" t="s">
        <v>218</v>
      </c>
      <c r="H194" t="s">
        <v>218</v>
      </c>
      <c r="I194">
        <v>6</v>
      </c>
      <c r="J194">
        <v>0</v>
      </c>
      <c r="K194" t="s">
        <v>218</v>
      </c>
      <c r="L194" t="s">
        <v>218</v>
      </c>
      <c r="M194">
        <v>18</v>
      </c>
      <c r="N194">
        <v>8</v>
      </c>
      <c r="O194">
        <v>2</v>
      </c>
      <c r="P194">
        <v>0</v>
      </c>
      <c r="Q194">
        <v>0</v>
      </c>
      <c r="R194">
        <v>1</v>
      </c>
      <c r="S194">
        <v>2</v>
      </c>
      <c r="T194">
        <v>0</v>
      </c>
      <c r="U194">
        <v>0</v>
      </c>
      <c r="V194">
        <v>13</v>
      </c>
      <c r="W194">
        <v>6</v>
      </c>
      <c r="X194">
        <v>1</v>
      </c>
      <c r="Y194">
        <v>4</v>
      </c>
      <c r="Z194">
        <v>147</v>
      </c>
      <c r="AA194">
        <v>1</v>
      </c>
      <c r="AB194">
        <v>0</v>
      </c>
      <c r="AC194">
        <v>0</v>
      </c>
      <c r="AD194">
        <v>0</v>
      </c>
      <c r="AE194">
        <v>10</v>
      </c>
      <c r="AF194">
        <v>2</v>
      </c>
      <c r="AG194">
        <v>1</v>
      </c>
      <c r="AH194">
        <v>0</v>
      </c>
      <c r="AI194">
        <v>1</v>
      </c>
      <c r="AJ194">
        <v>1</v>
      </c>
      <c r="AK194">
        <v>1</v>
      </c>
      <c r="AL194">
        <v>1</v>
      </c>
      <c r="AM194">
        <v>29</v>
      </c>
      <c r="AN194">
        <v>10</v>
      </c>
      <c r="AO194">
        <v>1</v>
      </c>
      <c r="AP194">
        <v>1</v>
      </c>
      <c r="AQ194">
        <v>1</v>
      </c>
      <c r="AR194">
        <v>1</v>
      </c>
      <c r="AS194">
        <v>1</v>
      </c>
      <c r="AT194">
        <v>1</v>
      </c>
      <c r="AU194" t="s">
        <v>368</v>
      </c>
      <c r="AV194">
        <v>95.699996948242202</v>
      </c>
      <c r="AW194">
        <v>95.900001525878906</v>
      </c>
      <c r="AX194">
        <v>96.849998474121094</v>
      </c>
      <c r="AY194">
        <v>94.819999694824219</v>
      </c>
      <c r="AZ194">
        <v>95.519996643066406</v>
      </c>
      <c r="BA194" s="2">
        <f t="shared" si="53"/>
        <v>2.0855534353951821E-3</v>
      </c>
      <c r="BB194" s="2">
        <f t="shared" si="54"/>
        <v>9.8089516077383143E-3</v>
      </c>
      <c r="BC194" s="2">
        <f t="shared" si="55"/>
        <v>1.1261749883948124E-2</v>
      </c>
      <c r="BD194" s="2">
        <f t="shared" si="56"/>
        <v>7.3282765163601438E-3</v>
      </c>
      <c r="BE194">
        <v>13</v>
      </c>
      <c r="BF194">
        <v>17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5</v>
      </c>
      <c r="BO194">
        <v>1</v>
      </c>
      <c r="BP194">
        <v>5</v>
      </c>
      <c r="BQ194">
        <v>8</v>
      </c>
      <c r="BR194">
        <v>130</v>
      </c>
      <c r="BS194">
        <v>0</v>
      </c>
      <c r="BT194">
        <v>0</v>
      </c>
      <c r="BU194">
        <v>0</v>
      </c>
      <c r="BV194">
        <v>0</v>
      </c>
      <c r="BW194">
        <v>17</v>
      </c>
      <c r="BX194">
        <v>0</v>
      </c>
      <c r="BY194">
        <v>3</v>
      </c>
      <c r="BZ194">
        <v>0</v>
      </c>
      <c r="CA194">
        <v>1</v>
      </c>
      <c r="CB194">
        <v>0</v>
      </c>
      <c r="CC194">
        <v>1</v>
      </c>
      <c r="CD194">
        <v>0</v>
      </c>
      <c r="CE194">
        <v>32</v>
      </c>
      <c r="CF194">
        <v>18</v>
      </c>
      <c r="CG194">
        <v>0</v>
      </c>
      <c r="CH194">
        <v>0</v>
      </c>
      <c r="CI194">
        <v>1</v>
      </c>
      <c r="CJ194">
        <v>1</v>
      </c>
      <c r="CK194">
        <v>0</v>
      </c>
      <c r="CL194">
        <v>0</v>
      </c>
      <c r="CM194" t="s">
        <v>268</v>
      </c>
      <c r="CN194">
        <v>95.519996643066406</v>
      </c>
      <c r="CO194">
        <v>95.169998168945327</v>
      </c>
      <c r="CP194">
        <v>95.309997558593764</v>
      </c>
      <c r="CQ194">
        <v>91.680000305175781</v>
      </c>
      <c r="CR194">
        <v>92.879997253417955</v>
      </c>
      <c r="CS194" s="2">
        <f t="shared" si="57"/>
        <v>-3.6776135426603851E-3</v>
      </c>
      <c r="CT194" s="2">
        <f t="shared" si="58"/>
        <v>1.4688846210741957E-3</v>
      </c>
      <c r="CU194" s="2">
        <f t="shared" si="59"/>
        <v>3.6671198181323028E-2</v>
      </c>
      <c r="CV194" s="2">
        <f t="shared" si="60"/>
        <v>1.291986416588764E-2</v>
      </c>
      <c r="CW194">
        <v>1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1</v>
      </c>
      <c r="DG194">
        <v>0</v>
      </c>
      <c r="DH194">
        <v>0</v>
      </c>
      <c r="DI194">
        <v>1</v>
      </c>
      <c r="DJ194">
        <v>178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2</v>
      </c>
      <c r="DX194">
        <v>0</v>
      </c>
      <c r="DY194">
        <v>0</v>
      </c>
      <c r="DZ194">
        <v>0</v>
      </c>
      <c r="EA194">
        <v>1</v>
      </c>
      <c r="EB194">
        <v>0</v>
      </c>
      <c r="EC194">
        <v>0</v>
      </c>
      <c r="ED194">
        <v>0</v>
      </c>
      <c r="EE194" t="s">
        <v>609</v>
      </c>
      <c r="EF194">
        <v>92.879997253417955</v>
      </c>
      <c r="EG194">
        <v>92.309997558593764</v>
      </c>
      <c r="EH194">
        <v>95.819999694824219</v>
      </c>
      <c r="EI194">
        <v>92.160003662109375</v>
      </c>
      <c r="EJ194">
        <v>95.779998779296875</v>
      </c>
      <c r="EK194" s="2">
        <f t="shared" si="61"/>
        <v>-6.1748424861822748E-3</v>
      </c>
      <c r="EL194" s="2">
        <f t="shared" si="62"/>
        <v>3.6631205879872786E-2</v>
      </c>
      <c r="EM194" s="2">
        <f t="shared" si="63"/>
        <v>1.6248932992245502E-3</v>
      </c>
      <c r="EN194" s="2">
        <f t="shared" si="64"/>
        <v>3.7794896255208266E-2</v>
      </c>
      <c r="EO194">
        <v>0</v>
      </c>
      <c r="EP194">
        <v>1</v>
      </c>
      <c r="EQ194">
        <v>1</v>
      </c>
      <c r="ER194">
        <v>7</v>
      </c>
      <c r="ES194">
        <v>168</v>
      </c>
      <c r="ET194">
        <v>0</v>
      </c>
      <c r="EU194">
        <v>0</v>
      </c>
      <c r="EV194">
        <v>0</v>
      </c>
      <c r="EW194">
        <v>0</v>
      </c>
      <c r="EX194">
        <v>1</v>
      </c>
      <c r="EY194">
        <v>0</v>
      </c>
      <c r="EZ194">
        <v>0</v>
      </c>
      <c r="FA194">
        <v>0</v>
      </c>
      <c r="FB194">
        <v>0</v>
      </c>
      <c r="FC194">
        <v>1</v>
      </c>
      <c r="FD194">
        <v>1</v>
      </c>
      <c r="FE194">
        <v>1</v>
      </c>
      <c r="FF194">
        <v>1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 t="s">
        <v>798</v>
      </c>
      <c r="FX194">
        <v>95.779998779296875</v>
      </c>
      <c r="FY194">
        <v>95.489997863769531</v>
      </c>
      <c r="FZ194">
        <v>95.75</v>
      </c>
      <c r="GA194">
        <v>91.029998779296875</v>
      </c>
      <c r="GB194">
        <v>91.290000915527344</v>
      </c>
      <c r="GC194">
        <v>236</v>
      </c>
      <c r="GD194">
        <v>501</v>
      </c>
      <c r="GE194">
        <v>178</v>
      </c>
      <c r="GF194">
        <v>181</v>
      </c>
      <c r="GG194">
        <v>0</v>
      </c>
      <c r="GH194">
        <v>175</v>
      </c>
      <c r="GI194">
        <v>0</v>
      </c>
      <c r="GJ194">
        <v>175</v>
      </c>
      <c r="GK194">
        <v>1</v>
      </c>
      <c r="GL194">
        <v>455</v>
      </c>
      <c r="GM194">
        <v>1</v>
      </c>
      <c r="GN194">
        <v>178</v>
      </c>
      <c r="GO194">
        <v>2</v>
      </c>
      <c r="GP194">
        <v>0</v>
      </c>
      <c r="GQ194">
        <v>1</v>
      </c>
      <c r="GR194">
        <v>0</v>
      </c>
      <c r="GS194">
        <v>1</v>
      </c>
      <c r="GT194">
        <v>0</v>
      </c>
      <c r="GU194">
        <v>1</v>
      </c>
      <c r="GV194">
        <v>0</v>
      </c>
      <c r="GW194">
        <v>2.7</v>
      </c>
      <c r="GX194" t="s">
        <v>243</v>
      </c>
      <c r="GY194">
        <v>443014</v>
      </c>
      <c r="GZ194">
        <v>578887</v>
      </c>
      <c r="HA194">
        <v>1.8620000000000001</v>
      </c>
      <c r="HB194">
        <v>2.5619999999999998</v>
      </c>
      <c r="HC194">
        <v>0.47</v>
      </c>
      <c r="HD194">
        <v>2.77</v>
      </c>
      <c r="HE194">
        <v>0.41599997999999999</v>
      </c>
      <c r="HF194" s="2">
        <f t="shared" si="65"/>
        <v>-3.0369768773172989E-3</v>
      </c>
      <c r="HG194" s="2">
        <f t="shared" si="66"/>
        <v>2.715427010239857E-3</v>
      </c>
      <c r="HH194" s="2">
        <f t="shared" si="67"/>
        <v>4.6706452866775661E-2</v>
      </c>
      <c r="HI194" s="2">
        <f t="shared" si="68"/>
        <v>2.8480899728663411E-3</v>
      </c>
      <c r="HJ194" s="3">
        <f t="shared" si="69"/>
        <v>96.010002136230469</v>
      </c>
      <c r="HK194" t="str">
        <f t="shared" si="70"/>
        <v>WLK</v>
      </c>
    </row>
    <row r="195" spans="1:219" x14ac:dyDescent="0.25">
      <c r="A195">
        <v>186</v>
      </c>
      <c r="B195" t="s">
        <v>799</v>
      </c>
      <c r="C195">
        <v>9</v>
      </c>
      <c r="D195">
        <v>0</v>
      </c>
      <c r="E195">
        <v>6</v>
      </c>
      <c r="F195">
        <v>0</v>
      </c>
      <c r="G195" t="s">
        <v>218</v>
      </c>
      <c r="H195" t="s">
        <v>218</v>
      </c>
      <c r="I195">
        <v>6</v>
      </c>
      <c r="J195">
        <v>0</v>
      </c>
      <c r="K195" t="s">
        <v>218</v>
      </c>
      <c r="L195" t="s">
        <v>218</v>
      </c>
      <c r="M195">
        <v>2</v>
      </c>
      <c r="N195">
        <v>34</v>
      </c>
      <c r="O195">
        <v>54</v>
      </c>
      <c r="P195">
        <v>65</v>
      </c>
      <c r="Q195">
        <v>25</v>
      </c>
      <c r="R195">
        <v>1</v>
      </c>
      <c r="S195">
        <v>7</v>
      </c>
      <c r="T195">
        <v>0</v>
      </c>
      <c r="U195">
        <v>0</v>
      </c>
      <c r="V195">
        <v>1</v>
      </c>
      <c r="W195">
        <v>0</v>
      </c>
      <c r="X195">
        <v>0</v>
      </c>
      <c r="Y195">
        <v>0</v>
      </c>
      <c r="Z195">
        <v>0</v>
      </c>
      <c r="AA195">
        <v>1</v>
      </c>
      <c r="AB195">
        <v>1</v>
      </c>
      <c r="AC195">
        <v>1</v>
      </c>
      <c r="AD195">
        <v>1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 t="s">
        <v>800</v>
      </c>
      <c r="AV195">
        <v>39.5</v>
      </c>
      <c r="AW195">
        <v>39.479999542236328</v>
      </c>
      <c r="AX195">
        <v>39.900001525878913</v>
      </c>
      <c r="AY195">
        <v>39.150001525878913</v>
      </c>
      <c r="AZ195">
        <v>39.479999542236328</v>
      </c>
      <c r="BA195" s="2">
        <f t="shared" si="53"/>
        <v>-5.0659721366708155E-4</v>
      </c>
      <c r="BB195" s="2">
        <f t="shared" si="54"/>
        <v>1.052636510227134E-2</v>
      </c>
      <c r="BC195" s="2">
        <f t="shared" si="55"/>
        <v>8.3586124666586992E-3</v>
      </c>
      <c r="BD195" s="2">
        <f t="shared" si="56"/>
        <v>8.3586124666586992E-3</v>
      </c>
      <c r="BE195">
        <v>82</v>
      </c>
      <c r="BF195">
        <v>62</v>
      </c>
      <c r="BG195">
        <v>5</v>
      </c>
      <c r="BH195">
        <v>0</v>
      </c>
      <c r="BI195">
        <v>0</v>
      </c>
      <c r="BJ195">
        <v>1</v>
      </c>
      <c r="BK195">
        <v>5</v>
      </c>
      <c r="BL195">
        <v>0</v>
      </c>
      <c r="BM195">
        <v>0</v>
      </c>
      <c r="BN195">
        <v>17</v>
      </c>
      <c r="BO195">
        <v>9</v>
      </c>
      <c r="BP195">
        <v>9</v>
      </c>
      <c r="BQ195">
        <v>8</v>
      </c>
      <c r="BR195">
        <v>11</v>
      </c>
      <c r="BS195">
        <v>1</v>
      </c>
      <c r="BT195">
        <v>40</v>
      </c>
      <c r="BU195">
        <v>0</v>
      </c>
      <c r="BV195">
        <v>0</v>
      </c>
      <c r="BW195">
        <v>67</v>
      </c>
      <c r="BX195">
        <v>5</v>
      </c>
      <c r="BY195">
        <v>9</v>
      </c>
      <c r="BZ195">
        <v>9</v>
      </c>
      <c r="CA195">
        <v>3</v>
      </c>
      <c r="CB195">
        <v>1</v>
      </c>
      <c r="CC195">
        <v>2</v>
      </c>
      <c r="CD195">
        <v>1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 t="s">
        <v>316</v>
      </c>
      <c r="CN195">
        <v>39.479999542236328</v>
      </c>
      <c r="CO195">
        <v>38.720001220703118</v>
      </c>
      <c r="CP195">
        <v>39.069999694824219</v>
      </c>
      <c r="CQ195">
        <v>38.009998321533203</v>
      </c>
      <c r="CR195">
        <v>38.840000152587891</v>
      </c>
      <c r="CS195" s="2">
        <f t="shared" si="57"/>
        <v>-1.9628055205918926E-2</v>
      </c>
      <c r="CT195" s="2">
        <f t="shared" si="58"/>
        <v>8.9582410252095901E-3</v>
      </c>
      <c r="CU195" s="2">
        <f t="shared" si="59"/>
        <v>1.8336851156664835E-2</v>
      </c>
      <c r="CV195" s="2">
        <f t="shared" si="60"/>
        <v>2.1369768995723959E-2</v>
      </c>
      <c r="CW195">
        <v>16</v>
      </c>
      <c r="CX195">
        <v>4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13</v>
      </c>
      <c r="DG195">
        <v>4</v>
      </c>
      <c r="DH195">
        <v>6</v>
      </c>
      <c r="DI195">
        <v>5</v>
      </c>
      <c r="DJ195">
        <v>137</v>
      </c>
      <c r="DK195">
        <v>0</v>
      </c>
      <c r="DL195">
        <v>0</v>
      </c>
      <c r="DM195">
        <v>0</v>
      </c>
      <c r="DN195">
        <v>0</v>
      </c>
      <c r="DO195">
        <v>3</v>
      </c>
      <c r="DP195">
        <v>0</v>
      </c>
      <c r="DQ195">
        <v>0</v>
      </c>
      <c r="DR195">
        <v>0</v>
      </c>
      <c r="DS195">
        <v>2</v>
      </c>
      <c r="DT195">
        <v>0</v>
      </c>
      <c r="DU195">
        <v>2</v>
      </c>
      <c r="DV195">
        <v>0</v>
      </c>
      <c r="DW195">
        <v>13</v>
      </c>
      <c r="DX195">
        <v>3</v>
      </c>
      <c r="DY195">
        <v>62</v>
      </c>
      <c r="DZ195">
        <v>0</v>
      </c>
      <c r="EA195">
        <v>1</v>
      </c>
      <c r="EB195">
        <v>1</v>
      </c>
      <c r="EC195">
        <v>1</v>
      </c>
      <c r="ED195">
        <v>1</v>
      </c>
      <c r="EE195" t="s">
        <v>736</v>
      </c>
      <c r="EF195">
        <v>38.840000152587891</v>
      </c>
      <c r="EG195">
        <v>38.779998779296882</v>
      </c>
      <c r="EH195">
        <v>40.009998321533203</v>
      </c>
      <c r="EI195">
        <v>38.560001373291023</v>
      </c>
      <c r="EJ195">
        <v>39.959999084472663</v>
      </c>
      <c r="EK195" s="2">
        <f t="shared" si="61"/>
        <v>-1.5472247338759182E-3</v>
      </c>
      <c r="EL195" s="2">
        <f t="shared" si="62"/>
        <v>3.0742304269839038E-2</v>
      </c>
      <c r="EM195" s="2">
        <f t="shared" si="63"/>
        <v>5.6729606222500895E-3</v>
      </c>
      <c r="EN195" s="2">
        <f t="shared" si="64"/>
        <v>3.503497855998805E-2</v>
      </c>
      <c r="EO195">
        <v>1</v>
      </c>
      <c r="EP195">
        <v>3</v>
      </c>
      <c r="EQ195">
        <v>5</v>
      </c>
      <c r="ER195">
        <v>27</v>
      </c>
      <c r="ES195">
        <v>126</v>
      </c>
      <c r="ET195">
        <v>0</v>
      </c>
      <c r="EU195">
        <v>0</v>
      </c>
      <c r="EV195">
        <v>0</v>
      </c>
      <c r="EW195">
        <v>0</v>
      </c>
      <c r="EX195">
        <v>3</v>
      </c>
      <c r="EY195">
        <v>0</v>
      </c>
      <c r="EZ195">
        <v>0</v>
      </c>
      <c r="FA195">
        <v>0</v>
      </c>
      <c r="FB195">
        <v>1</v>
      </c>
      <c r="FC195">
        <v>1</v>
      </c>
      <c r="FD195">
        <v>4</v>
      </c>
      <c r="FE195">
        <v>1</v>
      </c>
      <c r="FF195">
        <v>4</v>
      </c>
      <c r="FG195">
        <v>0</v>
      </c>
      <c r="FH195">
        <v>0</v>
      </c>
      <c r="FI195">
        <v>1</v>
      </c>
      <c r="FJ195">
        <v>1</v>
      </c>
      <c r="FK195">
        <v>0</v>
      </c>
      <c r="FL195">
        <v>0</v>
      </c>
      <c r="FM195">
        <v>1</v>
      </c>
      <c r="FN195">
        <v>1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 t="s">
        <v>751</v>
      </c>
      <c r="FX195">
        <v>39.959999084472663</v>
      </c>
      <c r="FY195">
        <v>40.470001220703118</v>
      </c>
      <c r="FZ195">
        <v>41.029998779296882</v>
      </c>
      <c r="GA195">
        <v>40.090000152587891</v>
      </c>
      <c r="GB195">
        <v>40.740001678466797</v>
      </c>
      <c r="GC195">
        <v>511</v>
      </c>
      <c r="GD195">
        <v>224</v>
      </c>
      <c r="GE195">
        <v>182</v>
      </c>
      <c r="GF195">
        <v>169</v>
      </c>
      <c r="GG195">
        <v>0</v>
      </c>
      <c r="GH195">
        <v>243</v>
      </c>
      <c r="GI195">
        <v>0</v>
      </c>
      <c r="GJ195">
        <v>153</v>
      </c>
      <c r="GK195">
        <v>5</v>
      </c>
      <c r="GL195">
        <v>149</v>
      </c>
      <c r="GM195">
        <v>4</v>
      </c>
      <c r="GN195">
        <v>138</v>
      </c>
      <c r="GO195">
        <v>5</v>
      </c>
      <c r="GP195">
        <v>3</v>
      </c>
      <c r="GQ195">
        <v>2</v>
      </c>
      <c r="GR195">
        <v>1</v>
      </c>
      <c r="GS195">
        <v>1</v>
      </c>
      <c r="GT195">
        <v>1</v>
      </c>
      <c r="GU195">
        <v>1</v>
      </c>
      <c r="GV195">
        <v>1</v>
      </c>
      <c r="GW195">
        <v>1.9</v>
      </c>
      <c r="GX195" t="s">
        <v>218</v>
      </c>
      <c r="GY195">
        <v>296212</v>
      </c>
      <c r="GZ195">
        <v>437175</v>
      </c>
      <c r="HA195">
        <v>1.5169999999999999</v>
      </c>
      <c r="HB195">
        <v>2.2269999999999999</v>
      </c>
      <c r="HC195">
        <v>3.87</v>
      </c>
      <c r="HD195">
        <v>4.5999999999999996</v>
      </c>
      <c r="HF195" s="2">
        <f t="shared" si="65"/>
        <v>1.2601979759011117E-2</v>
      </c>
      <c r="HG195" s="2">
        <f t="shared" si="66"/>
        <v>1.3648490744687325E-2</v>
      </c>
      <c r="HH195" s="2">
        <f t="shared" si="67"/>
        <v>9.389697471045122E-3</v>
      </c>
      <c r="HI195" s="2">
        <f t="shared" si="68"/>
        <v>1.595487233920434E-2</v>
      </c>
      <c r="HJ195" s="3">
        <f t="shared" si="69"/>
        <v>41.589996337890646</v>
      </c>
      <c r="HK195" t="str">
        <f t="shared" si="70"/>
        <v>WWW</v>
      </c>
    </row>
    <row r="196" spans="1:219" hidden="1" x14ac:dyDescent="0.25">
      <c r="A196">
        <v>187</v>
      </c>
      <c r="B196" t="s">
        <v>801</v>
      </c>
      <c r="C196">
        <v>10</v>
      </c>
      <c r="D196">
        <v>0</v>
      </c>
      <c r="E196">
        <v>6</v>
      </c>
      <c r="F196">
        <v>0</v>
      </c>
      <c r="G196" t="s">
        <v>218</v>
      </c>
      <c r="H196" t="s">
        <v>218</v>
      </c>
      <c r="I196">
        <v>6</v>
      </c>
      <c r="J196">
        <v>0</v>
      </c>
      <c r="K196" t="s">
        <v>218</v>
      </c>
      <c r="L196" t="s">
        <v>218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191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1</v>
      </c>
      <c r="AN196">
        <v>0</v>
      </c>
      <c r="AO196">
        <v>0</v>
      </c>
      <c r="AP196">
        <v>0</v>
      </c>
      <c r="AQ196">
        <v>1</v>
      </c>
      <c r="AR196">
        <v>0</v>
      </c>
      <c r="AS196">
        <v>0</v>
      </c>
      <c r="AT196">
        <v>0</v>
      </c>
      <c r="AU196" t="s">
        <v>592</v>
      </c>
      <c r="AV196">
        <v>56.360000610351563</v>
      </c>
      <c r="AW196">
        <v>56.689998626708977</v>
      </c>
      <c r="AX196">
        <v>57.409999847412109</v>
      </c>
      <c r="AY196">
        <v>56.189998626708977</v>
      </c>
      <c r="AZ196">
        <v>56.740001678466797</v>
      </c>
      <c r="BA196" s="2">
        <f t="shared" si="53"/>
        <v>5.8210976248276314E-3</v>
      </c>
      <c r="BB196" s="2">
        <f t="shared" si="54"/>
        <v>1.2541390395694019E-2</v>
      </c>
      <c r="BC196" s="2">
        <f t="shared" si="55"/>
        <v>8.8198979028450974E-3</v>
      </c>
      <c r="BD196" s="2">
        <f t="shared" si="56"/>
        <v>9.6933915313320851E-3</v>
      </c>
      <c r="BE196">
        <v>41</v>
      </c>
      <c r="BF196">
        <v>17</v>
      </c>
      <c r="BG196">
        <v>4</v>
      </c>
      <c r="BH196">
        <v>0</v>
      </c>
      <c r="BI196">
        <v>0</v>
      </c>
      <c r="BJ196">
        <v>1</v>
      </c>
      <c r="BK196">
        <v>4</v>
      </c>
      <c r="BL196">
        <v>0</v>
      </c>
      <c r="BM196">
        <v>0</v>
      </c>
      <c r="BN196">
        <v>63</v>
      </c>
      <c r="BO196">
        <v>29</v>
      </c>
      <c r="BP196">
        <v>17</v>
      </c>
      <c r="BQ196">
        <v>11</v>
      </c>
      <c r="BR196">
        <v>34</v>
      </c>
      <c r="BS196">
        <v>1</v>
      </c>
      <c r="BT196">
        <v>0</v>
      </c>
      <c r="BU196">
        <v>0</v>
      </c>
      <c r="BV196">
        <v>0</v>
      </c>
      <c r="BW196">
        <v>21</v>
      </c>
      <c r="BX196">
        <v>4</v>
      </c>
      <c r="BY196">
        <v>2</v>
      </c>
      <c r="BZ196">
        <v>0</v>
      </c>
      <c r="CA196">
        <v>1</v>
      </c>
      <c r="CB196">
        <v>1</v>
      </c>
      <c r="CC196">
        <v>1</v>
      </c>
      <c r="CD196">
        <v>1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 t="s">
        <v>294</v>
      </c>
      <c r="CN196">
        <v>56.740001678466797</v>
      </c>
      <c r="CO196">
        <v>57.220001220703118</v>
      </c>
      <c r="CP196">
        <v>57.220001220703118</v>
      </c>
      <c r="CQ196">
        <v>55.400001525878913</v>
      </c>
      <c r="CR196">
        <v>56.580001831054688</v>
      </c>
      <c r="CS196" s="2">
        <f t="shared" si="57"/>
        <v>8.3886671093367227E-3</v>
      </c>
      <c r="CT196" s="2">
        <f t="shared" si="58"/>
        <v>0</v>
      </c>
      <c r="CU196" s="2">
        <f t="shared" si="59"/>
        <v>3.1807054456435391E-2</v>
      </c>
      <c r="CV196" s="2">
        <f t="shared" si="60"/>
        <v>2.0855430664339702E-2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191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1</v>
      </c>
      <c r="DX196">
        <v>0</v>
      </c>
      <c r="DY196">
        <v>0</v>
      </c>
      <c r="DZ196">
        <v>0</v>
      </c>
      <c r="EA196">
        <v>1</v>
      </c>
      <c r="EB196">
        <v>0</v>
      </c>
      <c r="EC196">
        <v>0</v>
      </c>
      <c r="ED196">
        <v>0</v>
      </c>
      <c r="EE196" t="s">
        <v>665</v>
      </c>
      <c r="EF196">
        <v>56.580001831054688</v>
      </c>
      <c r="EG196">
        <v>56.650001525878913</v>
      </c>
      <c r="EH196">
        <v>57.659999847412109</v>
      </c>
      <c r="EI196">
        <v>56.180000305175781</v>
      </c>
      <c r="EJ196">
        <v>56.939998626708977</v>
      </c>
      <c r="EK196" s="2">
        <f t="shared" si="61"/>
        <v>1.2356521260153963E-3</v>
      </c>
      <c r="EL196" s="2">
        <f t="shared" si="62"/>
        <v>1.7516446829795251E-2</v>
      </c>
      <c r="EM196" s="2">
        <f t="shared" si="63"/>
        <v>8.2965791358086127E-3</v>
      </c>
      <c r="EN196" s="2">
        <f t="shared" si="64"/>
        <v>1.3347354054495941E-2</v>
      </c>
      <c r="EO196">
        <v>22</v>
      </c>
      <c r="EP196">
        <v>65</v>
      </c>
      <c r="EQ196">
        <v>87</v>
      </c>
      <c r="ER196">
        <v>15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2</v>
      </c>
      <c r="EY196">
        <v>0</v>
      </c>
      <c r="EZ196">
        <v>2</v>
      </c>
      <c r="FA196">
        <v>2</v>
      </c>
      <c r="FB196">
        <v>2</v>
      </c>
      <c r="FC196">
        <v>1</v>
      </c>
      <c r="FD196">
        <v>8</v>
      </c>
      <c r="FE196">
        <v>0</v>
      </c>
      <c r="FF196">
        <v>0</v>
      </c>
      <c r="FG196">
        <v>0</v>
      </c>
      <c r="FH196">
        <v>0</v>
      </c>
      <c r="FI196">
        <v>2</v>
      </c>
      <c r="FJ196">
        <v>2</v>
      </c>
      <c r="FK196">
        <v>0</v>
      </c>
      <c r="FL196">
        <v>0</v>
      </c>
      <c r="FM196">
        <v>1</v>
      </c>
      <c r="FN196">
        <v>1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 t="s">
        <v>317</v>
      </c>
      <c r="FX196">
        <v>56.939998626708977</v>
      </c>
      <c r="FY196">
        <v>56.470001220703118</v>
      </c>
      <c r="FZ196">
        <v>56.909999847412109</v>
      </c>
      <c r="GA196">
        <v>55.720001220703118</v>
      </c>
      <c r="GB196">
        <v>56.220001220703118</v>
      </c>
      <c r="GC196">
        <v>251</v>
      </c>
      <c r="GD196">
        <v>544</v>
      </c>
      <c r="GE196">
        <v>189</v>
      </c>
      <c r="GF196">
        <v>199</v>
      </c>
      <c r="GG196">
        <v>0</v>
      </c>
      <c r="GH196">
        <v>15</v>
      </c>
      <c r="GI196">
        <v>0</v>
      </c>
      <c r="GJ196">
        <v>15</v>
      </c>
      <c r="GK196">
        <v>0</v>
      </c>
      <c r="GL196">
        <v>418</v>
      </c>
      <c r="GM196">
        <v>0</v>
      </c>
      <c r="GN196">
        <v>193</v>
      </c>
      <c r="GO196">
        <v>2</v>
      </c>
      <c r="GP196">
        <v>1</v>
      </c>
      <c r="GQ196">
        <v>2</v>
      </c>
      <c r="GR196">
        <v>1</v>
      </c>
      <c r="GS196">
        <v>0</v>
      </c>
      <c r="GT196">
        <v>0</v>
      </c>
      <c r="GU196">
        <v>0</v>
      </c>
      <c r="GV196">
        <v>0</v>
      </c>
      <c r="GW196">
        <v>2.2999999999999998</v>
      </c>
      <c r="GX196" t="s">
        <v>218</v>
      </c>
      <c r="GY196">
        <v>493276</v>
      </c>
      <c r="GZ196">
        <v>633462</v>
      </c>
      <c r="HA196">
        <v>1.3</v>
      </c>
      <c r="HB196">
        <v>1.4650000000000001</v>
      </c>
      <c r="HC196">
        <v>1.64</v>
      </c>
      <c r="HD196">
        <v>8</v>
      </c>
      <c r="HE196">
        <v>0.30769999999999997</v>
      </c>
      <c r="HF196" s="2">
        <f t="shared" si="65"/>
        <v>-8.3229572489109671E-3</v>
      </c>
      <c r="HG196" s="2">
        <f t="shared" si="66"/>
        <v>7.731481776291016E-3</v>
      </c>
      <c r="HH196" s="2">
        <f t="shared" si="67"/>
        <v>1.3281388060693566E-2</v>
      </c>
      <c r="HI196" s="2">
        <f t="shared" si="68"/>
        <v>8.8936319662666907E-3</v>
      </c>
      <c r="HJ196" s="3">
        <f t="shared" si="69"/>
        <v>57.349998474121101</v>
      </c>
      <c r="HK196" t="str">
        <f t="shared" si="70"/>
        <v>WWE</v>
      </c>
    </row>
    <row r="197" spans="1:219" hidden="1" x14ac:dyDescent="0.25">
      <c r="A197">
        <v>188</v>
      </c>
      <c r="B197" t="s">
        <v>802</v>
      </c>
      <c r="C197">
        <v>10</v>
      </c>
      <c r="D197">
        <v>0</v>
      </c>
      <c r="E197">
        <v>6</v>
      </c>
      <c r="F197">
        <v>0</v>
      </c>
      <c r="G197" t="s">
        <v>218</v>
      </c>
      <c r="H197" t="s">
        <v>218</v>
      </c>
      <c r="I197">
        <v>6</v>
      </c>
      <c r="J197">
        <v>0</v>
      </c>
      <c r="K197" t="s">
        <v>218</v>
      </c>
      <c r="L197" t="s">
        <v>218</v>
      </c>
      <c r="M197">
        <v>19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25</v>
      </c>
      <c r="W197">
        <v>21</v>
      </c>
      <c r="X197">
        <v>12</v>
      </c>
      <c r="Y197">
        <v>9</v>
      </c>
      <c r="Z197">
        <v>114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 t="s">
        <v>420</v>
      </c>
      <c r="AV197">
        <v>79.910003662109375</v>
      </c>
      <c r="AW197">
        <v>80.120002746582031</v>
      </c>
      <c r="AX197">
        <v>80.769996643066406</v>
      </c>
      <c r="AY197">
        <v>79.550003051757813</v>
      </c>
      <c r="AZ197">
        <v>80.760002136230469</v>
      </c>
      <c r="BA197" s="2">
        <f t="shared" si="53"/>
        <v>2.6210568806004364E-3</v>
      </c>
      <c r="BB197" s="2">
        <f t="shared" si="54"/>
        <v>8.0474671722073898E-3</v>
      </c>
      <c r="BC197" s="2">
        <f t="shared" si="55"/>
        <v>7.1143244543702133E-3</v>
      </c>
      <c r="BD197" s="2">
        <f t="shared" si="56"/>
        <v>1.4982652952776787E-2</v>
      </c>
      <c r="BE197">
        <v>118</v>
      </c>
      <c r="BF197">
        <v>29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27</v>
      </c>
      <c r="BO197">
        <v>8</v>
      </c>
      <c r="BP197">
        <v>5</v>
      </c>
      <c r="BQ197">
        <v>3</v>
      </c>
      <c r="BR197">
        <v>17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17</v>
      </c>
      <c r="BZ197">
        <v>0</v>
      </c>
      <c r="CA197">
        <v>0</v>
      </c>
      <c r="CB197">
        <v>0</v>
      </c>
      <c r="CC197">
        <v>1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 t="s">
        <v>337</v>
      </c>
      <c r="CN197">
        <v>80.760002136230469</v>
      </c>
      <c r="CO197">
        <v>80.120002746582031</v>
      </c>
      <c r="CP197">
        <v>81.050003051757813</v>
      </c>
      <c r="CQ197">
        <v>79.900001525878906</v>
      </c>
      <c r="CR197">
        <v>80.669998168945313</v>
      </c>
      <c r="CS197" s="2">
        <f t="shared" si="57"/>
        <v>-7.9880100812370625E-3</v>
      </c>
      <c r="CT197" s="2">
        <f t="shared" si="58"/>
        <v>1.1474401852667349E-2</v>
      </c>
      <c r="CU197" s="2">
        <f t="shared" si="59"/>
        <v>2.7458963200361897E-3</v>
      </c>
      <c r="CV197" s="2">
        <f t="shared" si="60"/>
        <v>9.545018724976595E-3</v>
      </c>
      <c r="CW197">
        <v>22</v>
      </c>
      <c r="CX197">
        <v>130</v>
      </c>
      <c r="CY197">
        <v>42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1</v>
      </c>
      <c r="DG197">
        <v>1</v>
      </c>
      <c r="DH197">
        <v>0</v>
      </c>
      <c r="DI197">
        <v>0</v>
      </c>
      <c r="DJ197">
        <v>0</v>
      </c>
      <c r="DK197">
        <v>1</v>
      </c>
      <c r="DL197">
        <v>2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 t="s">
        <v>657</v>
      </c>
      <c r="EF197">
        <v>80.669998168945313</v>
      </c>
      <c r="EG197">
        <v>81.550003051757813</v>
      </c>
      <c r="EH197">
        <v>81.769996643066406</v>
      </c>
      <c r="EI197">
        <v>79.5</v>
      </c>
      <c r="EJ197">
        <v>80.55999755859375</v>
      </c>
      <c r="EK197" s="2">
        <f t="shared" si="61"/>
        <v>1.0790985283642307E-2</v>
      </c>
      <c r="EL197" s="2">
        <f t="shared" si="62"/>
        <v>2.6903950145539257E-3</v>
      </c>
      <c r="EM197" s="2">
        <f t="shared" si="63"/>
        <v>2.5137988657789823E-2</v>
      </c>
      <c r="EN197" s="2">
        <f t="shared" si="64"/>
        <v>1.3157864830156907E-2</v>
      </c>
      <c r="EO197">
        <v>4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2</v>
      </c>
      <c r="EY197">
        <v>1</v>
      </c>
      <c r="EZ197">
        <v>10</v>
      </c>
      <c r="FA197">
        <v>13</v>
      </c>
      <c r="FB197">
        <v>168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4</v>
      </c>
      <c r="FP197">
        <v>0</v>
      </c>
      <c r="FQ197">
        <v>10</v>
      </c>
      <c r="FR197">
        <v>0</v>
      </c>
      <c r="FS197">
        <v>2</v>
      </c>
      <c r="FT197">
        <v>0</v>
      </c>
      <c r="FU197">
        <v>1</v>
      </c>
      <c r="FV197">
        <v>0</v>
      </c>
      <c r="FW197" t="s">
        <v>626</v>
      </c>
      <c r="FX197">
        <v>80.55999755859375</v>
      </c>
      <c r="FY197">
        <v>80.339996337890625</v>
      </c>
      <c r="FZ197">
        <v>80.69000244140625</v>
      </c>
      <c r="GA197">
        <v>79.739997863769531</v>
      </c>
      <c r="GB197">
        <v>80.459999084472656</v>
      </c>
      <c r="GC197">
        <v>364</v>
      </c>
      <c r="GD197">
        <v>437</v>
      </c>
      <c r="GE197">
        <v>198</v>
      </c>
      <c r="GF197">
        <v>196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299</v>
      </c>
      <c r="GM197">
        <v>0</v>
      </c>
      <c r="GN197">
        <v>168</v>
      </c>
      <c r="GO197">
        <v>1</v>
      </c>
      <c r="GP197">
        <v>0</v>
      </c>
      <c r="GQ197">
        <v>0</v>
      </c>
      <c r="GR197">
        <v>0</v>
      </c>
      <c r="GS197">
        <v>1</v>
      </c>
      <c r="GT197">
        <v>1</v>
      </c>
      <c r="GU197">
        <v>0</v>
      </c>
      <c r="GV197">
        <v>0</v>
      </c>
      <c r="GW197">
        <v>2.7</v>
      </c>
      <c r="GX197" t="s">
        <v>243</v>
      </c>
      <c r="GY197">
        <v>952104</v>
      </c>
      <c r="GZ197">
        <v>712975</v>
      </c>
      <c r="HA197">
        <v>0.29399999999999998</v>
      </c>
      <c r="HB197">
        <v>0.46800000000000003</v>
      </c>
      <c r="HC197">
        <v>0.8</v>
      </c>
      <c r="HD197">
        <v>2.46</v>
      </c>
      <c r="HE197">
        <v>0.1182</v>
      </c>
      <c r="HF197" s="2">
        <f t="shared" si="65"/>
        <v>-2.7383772806990336E-3</v>
      </c>
      <c r="HG197" s="2">
        <f t="shared" si="66"/>
        <v>4.3376638111987109E-3</v>
      </c>
      <c r="HH197" s="2">
        <f t="shared" si="67"/>
        <v>7.4682412430994161E-3</v>
      </c>
      <c r="HI197" s="2">
        <f t="shared" si="68"/>
        <v>8.9485611346727945E-3</v>
      </c>
      <c r="HJ197" s="3">
        <f t="shared" si="69"/>
        <v>81.040008544921875</v>
      </c>
      <c r="HK197" t="str">
        <f t="shared" si="70"/>
        <v>WRB</v>
      </c>
    </row>
    <row r="198" spans="1:219" hidden="1" x14ac:dyDescent="0.25">
      <c r="A198">
        <v>189</v>
      </c>
      <c r="B198" t="s">
        <v>803</v>
      </c>
      <c r="C198">
        <v>9</v>
      </c>
      <c r="D198">
        <v>0</v>
      </c>
      <c r="E198">
        <v>6</v>
      </c>
      <c r="F198">
        <v>0</v>
      </c>
      <c r="G198" t="s">
        <v>218</v>
      </c>
      <c r="H198" t="s">
        <v>218</v>
      </c>
      <c r="I198">
        <v>6</v>
      </c>
      <c r="J198">
        <v>0</v>
      </c>
      <c r="K198" t="s">
        <v>218</v>
      </c>
      <c r="L198" t="s">
        <v>218</v>
      </c>
      <c r="M198">
        <v>145</v>
      </c>
      <c r="N198">
        <v>6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33</v>
      </c>
      <c r="W198">
        <v>10</v>
      </c>
      <c r="X198">
        <v>7</v>
      </c>
      <c r="Y198">
        <v>1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 t="s">
        <v>618</v>
      </c>
      <c r="AV198">
        <v>74.209999084472656</v>
      </c>
      <c r="AW198">
        <v>74.629997253417969</v>
      </c>
      <c r="AX198">
        <v>74.629997253417969</v>
      </c>
      <c r="AY198">
        <v>73.610000610351563</v>
      </c>
      <c r="AZ198">
        <v>74.019996643066406</v>
      </c>
      <c r="BA198" s="2">
        <f t="shared" si="53"/>
        <v>5.6277393059407377E-3</v>
      </c>
      <c r="BB198" s="2">
        <f t="shared" si="54"/>
        <v>0</v>
      </c>
      <c r="BC198" s="2">
        <f t="shared" si="55"/>
        <v>1.3667381490084285E-2</v>
      </c>
      <c r="BD198" s="2">
        <f t="shared" si="56"/>
        <v>5.5389901554832033E-3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2</v>
      </c>
      <c r="BP198">
        <v>4</v>
      </c>
      <c r="BQ198">
        <v>8</v>
      </c>
      <c r="BR198">
        <v>165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1</v>
      </c>
      <c r="CF198">
        <v>0</v>
      </c>
      <c r="CG198">
        <v>0</v>
      </c>
      <c r="CH198">
        <v>0</v>
      </c>
      <c r="CI198">
        <v>1</v>
      </c>
      <c r="CJ198">
        <v>0</v>
      </c>
      <c r="CK198">
        <v>0</v>
      </c>
      <c r="CL198">
        <v>0</v>
      </c>
      <c r="CM198" t="s">
        <v>497</v>
      </c>
      <c r="CN198">
        <v>74.019996643066406</v>
      </c>
      <c r="CO198">
        <v>73.699996948242188</v>
      </c>
      <c r="CP198">
        <v>74.129997253417969</v>
      </c>
      <c r="CQ198">
        <v>70.629997253417969</v>
      </c>
      <c r="CR198">
        <v>71.459999084472656</v>
      </c>
      <c r="CS198" s="2">
        <f t="shared" si="57"/>
        <v>-4.3419227689920348E-3</v>
      </c>
      <c r="CT198" s="2">
        <f t="shared" si="58"/>
        <v>5.8006248631818913E-3</v>
      </c>
      <c r="CU198" s="2">
        <f t="shared" si="59"/>
        <v>4.1655357149881667E-2</v>
      </c>
      <c r="CV198" s="2">
        <f t="shared" si="60"/>
        <v>1.1614915220941269E-2</v>
      </c>
      <c r="CW198">
        <v>6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3</v>
      </c>
      <c r="DG198">
        <v>0</v>
      </c>
      <c r="DH198">
        <v>2</v>
      </c>
      <c r="DI198">
        <v>1</v>
      </c>
      <c r="DJ198">
        <v>181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6</v>
      </c>
      <c r="DX198">
        <v>0</v>
      </c>
      <c r="DY198">
        <v>0</v>
      </c>
      <c r="DZ198">
        <v>0</v>
      </c>
      <c r="EA198">
        <v>1</v>
      </c>
      <c r="EB198">
        <v>0</v>
      </c>
      <c r="EC198">
        <v>0</v>
      </c>
      <c r="ED198">
        <v>0</v>
      </c>
      <c r="EE198" t="s">
        <v>804</v>
      </c>
      <c r="EF198">
        <v>71.459999084472656</v>
      </c>
      <c r="EG198">
        <v>71.349998474121094</v>
      </c>
      <c r="EH198">
        <v>74.110000610351563</v>
      </c>
      <c r="EI198">
        <v>71.180000305175781</v>
      </c>
      <c r="EJ198">
        <v>74.05999755859375</v>
      </c>
      <c r="EK198" s="2">
        <f t="shared" si="61"/>
        <v>-1.5417044527543666E-3</v>
      </c>
      <c r="EL198" s="2">
        <f t="shared" si="62"/>
        <v>3.7241966178650387E-2</v>
      </c>
      <c r="EM198" s="2">
        <f t="shared" si="63"/>
        <v>2.382595270930099E-3</v>
      </c>
      <c r="EN198" s="2">
        <f t="shared" si="64"/>
        <v>3.8887352799862218E-2</v>
      </c>
      <c r="EO198">
        <v>1</v>
      </c>
      <c r="EP198">
        <v>3</v>
      </c>
      <c r="EQ198">
        <v>5</v>
      </c>
      <c r="ER198">
        <v>31</v>
      </c>
      <c r="ES198">
        <v>140</v>
      </c>
      <c r="ET198">
        <v>0</v>
      </c>
      <c r="EU198">
        <v>0</v>
      </c>
      <c r="EV198">
        <v>0</v>
      </c>
      <c r="EW198">
        <v>0</v>
      </c>
      <c r="EX198">
        <v>1</v>
      </c>
      <c r="EY198">
        <v>1</v>
      </c>
      <c r="EZ198">
        <v>0</v>
      </c>
      <c r="FA198">
        <v>0</v>
      </c>
      <c r="FB198">
        <v>0</v>
      </c>
      <c r="FC198">
        <v>1</v>
      </c>
      <c r="FD198">
        <v>2</v>
      </c>
      <c r="FE198">
        <v>1</v>
      </c>
      <c r="FF198">
        <v>2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 t="s">
        <v>805</v>
      </c>
      <c r="FX198">
        <v>74.05999755859375</v>
      </c>
      <c r="FY198">
        <v>73.660003662109375</v>
      </c>
      <c r="FZ198">
        <v>75.099998474121094</v>
      </c>
      <c r="GA198">
        <v>73.370002746582031</v>
      </c>
      <c r="GB198">
        <v>73.449996948242188</v>
      </c>
      <c r="GC198">
        <v>337</v>
      </c>
      <c r="GD198">
        <v>419</v>
      </c>
      <c r="GE198">
        <v>186</v>
      </c>
      <c r="GF198">
        <v>189</v>
      </c>
      <c r="GG198">
        <v>0</v>
      </c>
      <c r="GH198">
        <v>171</v>
      </c>
      <c r="GI198">
        <v>0</v>
      </c>
      <c r="GJ198">
        <v>171</v>
      </c>
      <c r="GK198">
        <v>2</v>
      </c>
      <c r="GL198">
        <v>346</v>
      </c>
      <c r="GM198">
        <v>2</v>
      </c>
      <c r="GN198">
        <v>181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1.4</v>
      </c>
      <c r="GX198" t="s">
        <v>299</v>
      </c>
      <c r="GY198">
        <v>605924</v>
      </c>
      <c r="GZ198">
        <v>618125</v>
      </c>
      <c r="HA198">
        <v>2.2770000000000001</v>
      </c>
      <c r="HB198">
        <v>2.601</v>
      </c>
      <c r="HC198">
        <v>67.319999999999993</v>
      </c>
      <c r="HD198">
        <v>2.63</v>
      </c>
      <c r="HF198" s="2">
        <f t="shared" si="65"/>
        <v>-5.4302725576720334E-3</v>
      </c>
      <c r="HG198" s="2">
        <f t="shared" si="66"/>
        <v>1.917436539639783E-2</v>
      </c>
      <c r="HH198" s="2">
        <f t="shared" si="67"/>
        <v>3.9370201073790634E-3</v>
      </c>
      <c r="HI198" s="2">
        <f t="shared" si="68"/>
        <v>1.0890974129859066E-3</v>
      </c>
      <c r="HJ198" s="3">
        <f t="shared" si="69"/>
        <v>76.539993286132813</v>
      </c>
      <c r="HK198" t="str">
        <f t="shared" si="70"/>
        <v>WH</v>
      </c>
    </row>
    <row r="199" spans="1:219" hidden="1" x14ac:dyDescent="0.25">
      <c r="A199">
        <v>190</v>
      </c>
      <c r="B199" t="s">
        <v>806</v>
      </c>
      <c r="C199">
        <v>10</v>
      </c>
      <c r="D199">
        <v>0</v>
      </c>
      <c r="E199">
        <v>6</v>
      </c>
      <c r="F199">
        <v>0</v>
      </c>
      <c r="G199" t="s">
        <v>218</v>
      </c>
      <c r="H199" t="s">
        <v>218</v>
      </c>
      <c r="I199">
        <v>6</v>
      </c>
      <c r="J199">
        <v>0</v>
      </c>
      <c r="K199" t="s">
        <v>218</v>
      </c>
      <c r="L199" t="s">
        <v>218</v>
      </c>
      <c r="M199">
        <v>114</v>
      </c>
      <c r="N199">
        <v>66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19</v>
      </c>
      <c r="W199">
        <v>0</v>
      </c>
      <c r="X199">
        <v>2</v>
      </c>
      <c r="Y199">
        <v>3</v>
      </c>
      <c r="Z199">
        <v>7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7</v>
      </c>
      <c r="AH199">
        <v>0</v>
      </c>
      <c r="AI199">
        <v>0</v>
      </c>
      <c r="AJ199">
        <v>0</v>
      </c>
      <c r="AK199">
        <v>1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 t="s">
        <v>265</v>
      </c>
      <c r="AV199">
        <v>70.370002746582031</v>
      </c>
      <c r="AW199">
        <v>70.510002136230469</v>
      </c>
      <c r="AX199">
        <v>70.790000915527344</v>
      </c>
      <c r="AY199">
        <v>69.819999694824219</v>
      </c>
      <c r="AZ199">
        <v>70.489997863769531</v>
      </c>
      <c r="BA199" s="2">
        <f t="shared" si="53"/>
        <v>1.9855252504169529E-3</v>
      </c>
      <c r="BB199" s="2">
        <f t="shared" si="54"/>
        <v>3.9553436315249435E-3</v>
      </c>
      <c r="BC199" s="2">
        <f t="shared" si="55"/>
        <v>9.7858803077769396E-3</v>
      </c>
      <c r="BD199" s="2">
        <f t="shared" si="56"/>
        <v>9.5048686232075408E-3</v>
      </c>
      <c r="BE199">
        <v>87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70</v>
      </c>
      <c r="BO199">
        <v>24</v>
      </c>
      <c r="BP199">
        <v>18</v>
      </c>
      <c r="BQ199">
        <v>7</v>
      </c>
      <c r="BR199">
        <v>12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 t="s">
        <v>444</v>
      </c>
      <c r="CN199">
        <v>70.489997863769531</v>
      </c>
      <c r="CO199">
        <v>70.709999084472656</v>
      </c>
      <c r="CP199">
        <v>71.800003051757813</v>
      </c>
      <c r="CQ199">
        <v>70.239997863769531</v>
      </c>
      <c r="CR199">
        <v>71.550003051757813</v>
      </c>
      <c r="CS199" s="2">
        <f t="shared" si="57"/>
        <v>3.1113169785266237E-3</v>
      </c>
      <c r="CT199" s="2">
        <f t="shared" si="58"/>
        <v>1.5181113105237842E-2</v>
      </c>
      <c r="CU199" s="2">
        <f t="shared" si="59"/>
        <v>6.6468848364945599E-3</v>
      </c>
      <c r="CV199" s="2">
        <f t="shared" si="60"/>
        <v>1.8308946640304802E-2</v>
      </c>
      <c r="CW199">
        <v>32</v>
      </c>
      <c r="CX199">
        <v>16</v>
      </c>
      <c r="CY199">
        <v>142</v>
      </c>
      <c r="CZ199">
        <v>4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3</v>
      </c>
      <c r="DG199">
        <v>0</v>
      </c>
      <c r="DH199">
        <v>0</v>
      </c>
      <c r="DI199">
        <v>0</v>
      </c>
      <c r="DJ199">
        <v>1</v>
      </c>
      <c r="DK199">
        <v>1</v>
      </c>
      <c r="DL199">
        <v>4</v>
      </c>
      <c r="DM199">
        <v>0</v>
      </c>
      <c r="DN199">
        <v>0</v>
      </c>
      <c r="DO199">
        <v>0</v>
      </c>
      <c r="DP199">
        <v>0</v>
      </c>
      <c r="DQ199">
        <v>1</v>
      </c>
      <c r="DR199">
        <v>1</v>
      </c>
      <c r="DS199">
        <v>0</v>
      </c>
      <c r="DT199">
        <v>0</v>
      </c>
      <c r="DU199">
        <v>1</v>
      </c>
      <c r="DV199">
        <v>1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 t="s">
        <v>807</v>
      </c>
      <c r="EF199">
        <v>71.550003051757813</v>
      </c>
      <c r="EG199">
        <v>71.699996948242188</v>
      </c>
      <c r="EH199">
        <v>72.230003356933594</v>
      </c>
      <c r="EI199">
        <v>70.930000305175781</v>
      </c>
      <c r="EJ199">
        <v>71.319999694824219</v>
      </c>
      <c r="EK199" s="2">
        <f t="shared" si="61"/>
        <v>2.0919651725040955E-3</v>
      </c>
      <c r="EL199" s="2">
        <f t="shared" si="62"/>
        <v>7.3377597128483352E-3</v>
      </c>
      <c r="EM199" s="2">
        <f t="shared" si="63"/>
        <v>1.0739144711850446E-2</v>
      </c>
      <c r="EN199" s="2">
        <f t="shared" si="64"/>
        <v>5.4683032994563563E-3</v>
      </c>
      <c r="EO199">
        <v>1</v>
      </c>
      <c r="EP199">
        <v>1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2</v>
      </c>
      <c r="EY199">
        <v>0</v>
      </c>
      <c r="EZ199">
        <v>6</v>
      </c>
      <c r="FA199">
        <v>14</v>
      </c>
      <c r="FB199">
        <v>173</v>
      </c>
      <c r="FC199">
        <v>0</v>
      </c>
      <c r="FD199">
        <v>0</v>
      </c>
      <c r="FE199">
        <v>0</v>
      </c>
      <c r="FF199">
        <v>0</v>
      </c>
      <c r="FG199">
        <v>1</v>
      </c>
      <c r="FH199">
        <v>0</v>
      </c>
      <c r="FI199">
        <v>0</v>
      </c>
      <c r="FJ199">
        <v>0</v>
      </c>
      <c r="FK199">
        <v>1</v>
      </c>
      <c r="FL199">
        <v>0</v>
      </c>
      <c r="FM199">
        <v>0</v>
      </c>
      <c r="FN199">
        <v>0</v>
      </c>
      <c r="FO199">
        <v>2</v>
      </c>
      <c r="FP199">
        <v>1</v>
      </c>
      <c r="FQ199">
        <v>0</v>
      </c>
      <c r="FR199">
        <v>0</v>
      </c>
      <c r="FS199">
        <v>1</v>
      </c>
      <c r="FT199">
        <v>1</v>
      </c>
      <c r="FU199">
        <v>0</v>
      </c>
      <c r="FV199">
        <v>0</v>
      </c>
      <c r="FW199" t="s">
        <v>419</v>
      </c>
      <c r="FX199">
        <v>71.319999694824219</v>
      </c>
      <c r="FY199">
        <v>71.209999084472656</v>
      </c>
      <c r="FZ199">
        <v>71.540000915527344</v>
      </c>
      <c r="GA199">
        <v>70.790000915527344</v>
      </c>
      <c r="GB199">
        <v>71.120002746582031</v>
      </c>
      <c r="GC199">
        <v>463</v>
      </c>
      <c r="GD199">
        <v>361</v>
      </c>
      <c r="GE199">
        <v>196</v>
      </c>
      <c r="GF199">
        <v>199</v>
      </c>
      <c r="GG199">
        <v>0</v>
      </c>
      <c r="GH199">
        <v>4</v>
      </c>
      <c r="GI199">
        <v>0</v>
      </c>
      <c r="GJ199">
        <v>4</v>
      </c>
      <c r="GK199">
        <v>0</v>
      </c>
      <c r="GL199">
        <v>193</v>
      </c>
      <c r="GM199">
        <v>0</v>
      </c>
      <c r="GN199">
        <v>174</v>
      </c>
      <c r="GO199">
        <v>2</v>
      </c>
      <c r="GP199">
        <v>1</v>
      </c>
      <c r="GQ199">
        <v>1</v>
      </c>
      <c r="GR199">
        <v>1</v>
      </c>
      <c r="GS199">
        <v>0</v>
      </c>
      <c r="GT199">
        <v>0</v>
      </c>
      <c r="GU199">
        <v>0</v>
      </c>
      <c r="GV199">
        <v>0</v>
      </c>
      <c r="GW199">
        <v>2.9</v>
      </c>
      <c r="GX199" t="s">
        <v>243</v>
      </c>
      <c r="GY199">
        <v>2507294</v>
      </c>
      <c r="GZ199">
        <v>4127362</v>
      </c>
      <c r="HA199">
        <v>0.41899999999999998</v>
      </c>
      <c r="HB199">
        <v>0.77300000000000002</v>
      </c>
      <c r="HC199">
        <v>3.76</v>
      </c>
      <c r="HD199">
        <v>1.47</v>
      </c>
      <c r="HE199">
        <v>0.61650000000000005</v>
      </c>
      <c r="HF199" s="2">
        <f t="shared" si="65"/>
        <v>-1.5447354552142745E-3</v>
      </c>
      <c r="HG199" s="2">
        <f t="shared" si="66"/>
        <v>4.6128295615252002E-3</v>
      </c>
      <c r="HH199" s="2">
        <f t="shared" si="67"/>
        <v>5.898022389343005E-3</v>
      </c>
      <c r="HI199" s="2">
        <f t="shared" si="68"/>
        <v>4.6400705611692183E-3</v>
      </c>
      <c r="HJ199" s="3">
        <f t="shared" si="69"/>
        <v>71.870002746582031</v>
      </c>
      <c r="HK199" t="str">
        <f t="shared" si="70"/>
        <v>XEL</v>
      </c>
    </row>
  </sheetData>
  <autoFilter ref="A8:HK199" xr:uid="{F8D88D1A-D874-4DEA-899D-E1147570AE08}">
    <filterColumn colId="196">
      <customFilters>
        <customFilter operator="greaterThan" val="2"/>
      </customFilters>
    </filterColumn>
    <filterColumn colId="197">
      <customFilters>
        <customFilter operator="greaterThan" val="0"/>
      </customFilters>
    </filterColumn>
    <filterColumn colId="198">
      <customFilters>
        <customFilter operator="greaterThan" val="0"/>
      </customFilters>
    </filterColumn>
    <filterColumn colId="199">
      <customFilters>
        <customFilter operator="greaterThan" val="0"/>
      </customFilters>
    </filterColumn>
    <filterColumn colId="200">
      <customFilters>
        <customFilter operator="greaterThan" val="0"/>
      </customFilters>
    </filterColumn>
    <filterColumn colId="201">
      <customFilters>
        <customFilter operator="greaterThan" val="0"/>
      </customFilters>
    </filterColumn>
    <filterColumn colId="202">
      <customFilters>
        <customFilter operator="greaterThan" val="0"/>
      </customFilters>
    </filterColumn>
    <filterColumn colId="203">
      <customFilters>
        <customFilter operator="greaterThan" val="0"/>
      </customFilters>
    </filterColumn>
    <filterColumn colId="205">
      <filters>
        <filter val="buy"/>
        <filter val="strong_buy"/>
      </filters>
    </filterColumn>
    <filterColumn colId="206">
      <customFilters>
        <customFilter operator="greaterThan" val="100000"/>
      </customFilters>
    </filterColumn>
    <filterColumn colId="208">
      <customFilters>
        <customFilter operator="greaterThan" val="1.2"/>
      </customFilters>
    </filterColumn>
  </autoFilter>
  <mergeCells count="1">
    <mergeCell ref="B2:C2"/>
  </mergeCells>
  <conditionalFormatting sqref="BB9:BB199">
    <cfRule type="cellIs" dxfId="71" priority="72" operator="between">
      <formula>1%</formula>
      <formula>1.5%</formula>
    </cfRule>
  </conditionalFormatting>
  <conditionalFormatting sqref="BB9:BB199">
    <cfRule type="cellIs" dxfId="70" priority="71" operator="between">
      <formula>0.015</formula>
      <formula>0.02</formula>
    </cfRule>
  </conditionalFormatting>
  <conditionalFormatting sqref="BB9:BB199">
    <cfRule type="cellIs" dxfId="69" priority="70" operator="greaterThan">
      <formula>0.02</formula>
    </cfRule>
  </conditionalFormatting>
  <conditionalFormatting sqref="BB9:BB199">
    <cfRule type="cellIs" dxfId="68" priority="68" operator="lessThan">
      <formula>0.005</formula>
    </cfRule>
    <cfRule type="cellIs" dxfId="67" priority="69" operator="between">
      <formula>0.005</formula>
      <formula>0.01</formula>
    </cfRule>
  </conditionalFormatting>
  <conditionalFormatting sqref="BB9:BB199">
    <cfRule type="cellIs" dxfId="66" priority="67" operator="equal">
      <formula>0</formula>
    </cfRule>
  </conditionalFormatting>
  <conditionalFormatting sqref="BC9:BC199">
    <cfRule type="cellIs" dxfId="65" priority="66" operator="between">
      <formula>1%</formula>
      <formula>1.5%</formula>
    </cfRule>
  </conditionalFormatting>
  <conditionalFormatting sqref="BC9:BC199">
    <cfRule type="cellIs" dxfId="64" priority="65" operator="between">
      <formula>0.015</formula>
      <formula>0.02</formula>
    </cfRule>
  </conditionalFormatting>
  <conditionalFormatting sqref="BC9:BC199">
    <cfRule type="cellIs" dxfId="63" priority="64" operator="greaterThan">
      <formula>0.02</formula>
    </cfRule>
  </conditionalFormatting>
  <conditionalFormatting sqref="BC9:BC199">
    <cfRule type="cellIs" dxfId="62" priority="62" operator="lessThan">
      <formula>0.005</formula>
    </cfRule>
    <cfRule type="cellIs" dxfId="61" priority="63" operator="between">
      <formula>0.005</formula>
      <formula>0.01</formula>
    </cfRule>
  </conditionalFormatting>
  <conditionalFormatting sqref="BC9:BC199">
    <cfRule type="cellIs" dxfId="60" priority="61" operator="equal">
      <formula>0</formula>
    </cfRule>
  </conditionalFormatting>
  <conditionalFormatting sqref="BD9:BD199">
    <cfRule type="cellIs" dxfId="59" priority="60" operator="between">
      <formula>1%</formula>
      <formula>1.5%</formula>
    </cfRule>
  </conditionalFormatting>
  <conditionalFormatting sqref="BD9:BD199">
    <cfRule type="cellIs" dxfId="58" priority="59" operator="between">
      <formula>0.015</formula>
      <formula>0.02</formula>
    </cfRule>
  </conditionalFormatting>
  <conditionalFormatting sqref="BD9:BD199">
    <cfRule type="cellIs" dxfId="57" priority="58" operator="greaterThan">
      <formula>0.02</formula>
    </cfRule>
  </conditionalFormatting>
  <conditionalFormatting sqref="BD9:BD199">
    <cfRule type="cellIs" dxfId="56" priority="56" operator="lessThan">
      <formula>0.005</formula>
    </cfRule>
    <cfRule type="cellIs" dxfId="55" priority="57" operator="between">
      <formula>0.005</formula>
      <formula>0.01</formula>
    </cfRule>
  </conditionalFormatting>
  <conditionalFormatting sqref="BD9:BD199">
    <cfRule type="cellIs" dxfId="54" priority="55" operator="equal">
      <formula>0</formula>
    </cfRule>
  </conditionalFormatting>
  <conditionalFormatting sqref="CT9:CT199">
    <cfRule type="cellIs" dxfId="53" priority="54" operator="between">
      <formula>1%</formula>
      <formula>1.5%</formula>
    </cfRule>
  </conditionalFormatting>
  <conditionalFormatting sqref="CT9:CT199">
    <cfRule type="cellIs" dxfId="52" priority="53" operator="between">
      <formula>0.015</formula>
      <formula>0.02</formula>
    </cfRule>
  </conditionalFormatting>
  <conditionalFormatting sqref="CT9:CT199">
    <cfRule type="cellIs" dxfId="51" priority="52" operator="greaterThan">
      <formula>0.02</formula>
    </cfRule>
  </conditionalFormatting>
  <conditionalFormatting sqref="CT9:CT199">
    <cfRule type="cellIs" dxfId="50" priority="50" operator="lessThan">
      <formula>0.005</formula>
    </cfRule>
    <cfRule type="cellIs" dxfId="49" priority="51" operator="between">
      <formula>0.005</formula>
      <formula>0.01</formula>
    </cfRule>
  </conditionalFormatting>
  <conditionalFormatting sqref="CT9:CT199">
    <cfRule type="cellIs" dxfId="48" priority="49" operator="equal">
      <formula>0</formula>
    </cfRule>
  </conditionalFormatting>
  <conditionalFormatting sqref="CU9:CU199">
    <cfRule type="cellIs" dxfId="47" priority="48" operator="between">
      <formula>1%</formula>
      <formula>1.5%</formula>
    </cfRule>
  </conditionalFormatting>
  <conditionalFormatting sqref="CU9:CU199">
    <cfRule type="cellIs" dxfId="46" priority="47" operator="between">
      <formula>0.015</formula>
      <formula>0.02</formula>
    </cfRule>
  </conditionalFormatting>
  <conditionalFormatting sqref="CU9:CU199">
    <cfRule type="cellIs" dxfId="45" priority="46" operator="greaterThan">
      <formula>0.02</formula>
    </cfRule>
  </conditionalFormatting>
  <conditionalFormatting sqref="CU9:CU199">
    <cfRule type="cellIs" dxfId="44" priority="44" operator="lessThan">
      <formula>0.005</formula>
    </cfRule>
    <cfRule type="cellIs" dxfId="43" priority="45" operator="between">
      <formula>0.005</formula>
      <formula>0.01</formula>
    </cfRule>
  </conditionalFormatting>
  <conditionalFormatting sqref="CU9:CU199">
    <cfRule type="cellIs" dxfId="42" priority="43" operator="equal">
      <formula>0</formula>
    </cfRule>
  </conditionalFormatting>
  <conditionalFormatting sqref="CV9:CV199">
    <cfRule type="cellIs" dxfId="41" priority="42" operator="between">
      <formula>1%</formula>
      <formula>1.5%</formula>
    </cfRule>
  </conditionalFormatting>
  <conditionalFormatting sqref="CV9:CV199">
    <cfRule type="cellIs" dxfId="40" priority="41" operator="between">
      <formula>0.015</formula>
      <formula>0.02</formula>
    </cfRule>
  </conditionalFormatting>
  <conditionalFormatting sqref="CV9:CV199">
    <cfRule type="cellIs" dxfId="39" priority="40" operator="greaterThan">
      <formula>0.02</formula>
    </cfRule>
  </conditionalFormatting>
  <conditionalFormatting sqref="CV9:CV199">
    <cfRule type="cellIs" dxfId="38" priority="38" operator="lessThan">
      <formula>0.005</formula>
    </cfRule>
    <cfRule type="cellIs" dxfId="37" priority="39" operator="between">
      <formula>0.005</formula>
      <formula>0.01</formula>
    </cfRule>
  </conditionalFormatting>
  <conditionalFormatting sqref="CV9:CV199">
    <cfRule type="cellIs" dxfId="36" priority="37" operator="equal">
      <formula>0</formula>
    </cfRule>
  </conditionalFormatting>
  <conditionalFormatting sqref="EL9:EL199">
    <cfRule type="cellIs" dxfId="35" priority="36" operator="between">
      <formula>1%</formula>
      <formula>1.5%</formula>
    </cfRule>
  </conditionalFormatting>
  <conditionalFormatting sqref="EL9:EL199">
    <cfRule type="cellIs" dxfId="34" priority="35" operator="between">
      <formula>0.015</formula>
      <formula>0.02</formula>
    </cfRule>
  </conditionalFormatting>
  <conditionalFormatting sqref="EL9:EL199">
    <cfRule type="cellIs" dxfId="33" priority="34" operator="greaterThan">
      <formula>0.02</formula>
    </cfRule>
  </conditionalFormatting>
  <conditionalFormatting sqref="EL9:EL199">
    <cfRule type="cellIs" dxfId="32" priority="32" operator="lessThan">
      <formula>0.005</formula>
    </cfRule>
    <cfRule type="cellIs" dxfId="31" priority="33" operator="between">
      <formula>0.005</formula>
      <formula>0.01</formula>
    </cfRule>
  </conditionalFormatting>
  <conditionalFormatting sqref="EL9:EL199">
    <cfRule type="cellIs" dxfId="30" priority="31" operator="equal">
      <formula>0</formula>
    </cfRule>
  </conditionalFormatting>
  <conditionalFormatting sqref="EM9:EM199">
    <cfRule type="cellIs" dxfId="29" priority="30" operator="between">
      <formula>1%</formula>
      <formula>1.5%</formula>
    </cfRule>
  </conditionalFormatting>
  <conditionalFormatting sqref="EM9:EM199">
    <cfRule type="cellIs" dxfId="28" priority="29" operator="between">
      <formula>0.015</formula>
      <formula>0.02</formula>
    </cfRule>
  </conditionalFormatting>
  <conditionalFormatting sqref="EM9:EM199">
    <cfRule type="cellIs" dxfId="27" priority="28" operator="greaterThan">
      <formula>0.02</formula>
    </cfRule>
  </conditionalFormatting>
  <conditionalFormatting sqref="EM9:EM199">
    <cfRule type="cellIs" dxfId="26" priority="26" operator="lessThan">
      <formula>0.005</formula>
    </cfRule>
    <cfRule type="cellIs" dxfId="25" priority="27" operator="between">
      <formula>0.005</formula>
      <formula>0.01</formula>
    </cfRule>
  </conditionalFormatting>
  <conditionalFormatting sqref="EM9:EM199">
    <cfRule type="cellIs" dxfId="24" priority="25" operator="equal">
      <formula>0</formula>
    </cfRule>
  </conditionalFormatting>
  <conditionalFormatting sqref="EN9:EN199">
    <cfRule type="cellIs" dxfId="23" priority="24" operator="between">
      <formula>1%</formula>
      <formula>1.5%</formula>
    </cfRule>
  </conditionalFormatting>
  <conditionalFormatting sqref="EN9:EN199">
    <cfRule type="cellIs" dxfId="22" priority="23" operator="between">
      <formula>0.015</formula>
      <formula>0.02</formula>
    </cfRule>
  </conditionalFormatting>
  <conditionalFormatting sqref="EN9:EN199">
    <cfRule type="cellIs" dxfId="21" priority="22" operator="greaterThan">
      <formula>0.02</formula>
    </cfRule>
  </conditionalFormatting>
  <conditionalFormatting sqref="EN9:EN199">
    <cfRule type="cellIs" dxfId="20" priority="20" operator="lessThan">
      <formula>0.005</formula>
    </cfRule>
    <cfRule type="cellIs" dxfId="19" priority="21" operator="between">
      <formula>0.005</formula>
      <formula>0.01</formula>
    </cfRule>
  </conditionalFormatting>
  <conditionalFormatting sqref="EN9:EN199">
    <cfRule type="cellIs" dxfId="18" priority="19" operator="equal">
      <formula>0</formula>
    </cfRule>
  </conditionalFormatting>
  <conditionalFormatting sqref="HG9:HG199">
    <cfRule type="cellIs" dxfId="17" priority="18" operator="between">
      <formula>1%</formula>
      <formula>1.5%</formula>
    </cfRule>
  </conditionalFormatting>
  <conditionalFormatting sqref="HG9:HG199">
    <cfRule type="cellIs" dxfId="16" priority="17" operator="between">
      <formula>0.015</formula>
      <formula>0.02</formula>
    </cfRule>
  </conditionalFormatting>
  <conditionalFormatting sqref="HG9:HG199">
    <cfRule type="cellIs" dxfId="15" priority="16" operator="greaterThan">
      <formula>0.02</formula>
    </cfRule>
  </conditionalFormatting>
  <conditionalFormatting sqref="HG9:HG199">
    <cfRule type="cellIs" dxfId="14" priority="14" operator="lessThan">
      <formula>0.005</formula>
    </cfRule>
    <cfRule type="cellIs" dxfId="13" priority="15" operator="between">
      <formula>0.005</formula>
      <formula>0.01</formula>
    </cfRule>
  </conditionalFormatting>
  <conditionalFormatting sqref="HG9:HG199">
    <cfRule type="cellIs" dxfId="12" priority="13" operator="equal">
      <formula>0</formula>
    </cfRule>
  </conditionalFormatting>
  <conditionalFormatting sqref="HH9:HH199">
    <cfRule type="cellIs" dxfId="11" priority="12" operator="between">
      <formula>1%</formula>
      <formula>1.5%</formula>
    </cfRule>
  </conditionalFormatting>
  <conditionalFormatting sqref="HH9:HH199">
    <cfRule type="cellIs" dxfId="10" priority="11" operator="between">
      <formula>0.015</formula>
      <formula>0.02</formula>
    </cfRule>
  </conditionalFormatting>
  <conditionalFormatting sqref="HH9:HH199">
    <cfRule type="cellIs" dxfId="9" priority="10" operator="greaterThan">
      <formula>0.02</formula>
    </cfRule>
  </conditionalFormatting>
  <conditionalFormatting sqref="HH9:HH199">
    <cfRule type="cellIs" dxfId="8" priority="8" operator="lessThan">
      <formula>0.005</formula>
    </cfRule>
    <cfRule type="cellIs" dxfId="7" priority="9" operator="between">
      <formula>0.005</formula>
      <formula>0.01</formula>
    </cfRule>
  </conditionalFormatting>
  <conditionalFormatting sqref="HH9:HH199">
    <cfRule type="cellIs" dxfId="6" priority="7" operator="equal">
      <formula>0</formula>
    </cfRule>
  </conditionalFormatting>
  <conditionalFormatting sqref="HI9:HI199">
    <cfRule type="cellIs" dxfId="5" priority="6" operator="between">
      <formula>1%</formula>
      <formula>1.5%</formula>
    </cfRule>
  </conditionalFormatting>
  <conditionalFormatting sqref="HI9:HI199">
    <cfRule type="cellIs" dxfId="4" priority="5" operator="between">
      <formula>0.015</formula>
      <formula>0.02</formula>
    </cfRule>
  </conditionalFormatting>
  <conditionalFormatting sqref="HI9:HI199">
    <cfRule type="cellIs" dxfId="3" priority="4" operator="greaterThan">
      <formula>0.02</formula>
    </cfRule>
  </conditionalFormatting>
  <conditionalFormatting sqref="HI9:HI199">
    <cfRule type="cellIs" dxfId="2" priority="2" operator="lessThan">
      <formula>0.005</formula>
    </cfRule>
    <cfRule type="cellIs" dxfId="1" priority="3" operator="between">
      <formula>0.005</formula>
      <formula>0.01</formula>
    </cfRule>
  </conditionalFormatting>
  <conditionalFormatting sqref="HI9:HI199">
    <cfRule type="cellIs" dxfId="0" priority="1" operator="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Ростов Павел Сергеевич</cp:lastModifiedBy>
  <dcterms:created xsi:type="dcterms:W3CDTF">2021-04-23T06:46:56Z</dcterms:created>
  <dcterms:modified xsi:type="dcterms:W3CDTF">2021-04-23T07:40:24Z</dcterms:modified>
</cp:coreProperties>
</file>