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3A906511-A919-4CAD-BCC6-8D7915257DD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Sheet1!$A$8:$CT$206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215" i="1" l="1"/>
  <c r="CN213" i="1"/>
  <c r="CN212" i="1"/>
  <c r="CO211" i="1"/>
  <c r="CN211" i="1"/>
  <c r="CM211" i="1"/>
  <c r="CL209" i="1"/>
  <c r="CL208" i="1"/>
  <c r="CS10" i="1"/>
  <c r="CT10" i="1"/>
  <c r="CV10" i="1" s="1"/>
  <c r="CS11" i="1"/>
  <c r="CT11" i="1"/>
  <c r="CV11" i="1" s="1"/>
  <c r="CS12" i="1"/>
  <c r="CT12" i="1"/>
  <c r="CV12" i="1" s="1"/>
  <c r="CS13" i="1"/>
  <c r="CT13" i="1"/>
  <c r="CV13" i="1" s="1"/>
  <c r="CS14" i="1"/>
  <c r="CT14" i="1"/>
  <c r="CV14" i="1" s="1"/>
  <c r="CS15" i="1"/>
  <c r="CT15" i="1"/>
  <c r="CV15" i="1" s="1"/>
  <c r="CS16" i="1"/>
  <c r="CT16" i="1"/>
  <c r="CV16" i="1" s="1"/>
  <c r="CS17" i="1"/>
  <c r="CT17" i="1"/>
  <c r="CV17" i="1" s="1"/>
  <c r="CS18" i="1"/>
  <c r="CT18" i="1"/>
  <c r="CV18" i="1" s="1"/>
  <c r="CS19" i="1"/>
  <c r="CT19" i="1"/>
  <c r="CV19" i="1" s="1"/>
  <c r="CS20" i="1"/>
  <c r="CT20" i="1"/>
  <c r="CV20" i="1" s="1"/>
  <c r="CS21" i="1"/>
  <c r="CT21" i="1"/>
  <c r="CV21" i="1" s="1"/>
  <c r="CS22" i="1"/>
  <c r="CT22" i="1"/>
  <c r="CV22" i="1" s="1"/>
  <c r="CS23" i="1"/>
  <c r="CT23" i="1"/>
  <c r="CV23" i="1" s="1"/>
  <c r="CS24" i="1"/>
  <c r="CT24" i="1"/>
  <c r="CV24" i="1" s="1"/>
  <c r="CS25" i="1"/>
  <c r="CT25" i="1"/>
  <c r="CV25" i="1" s="1"/>
  <c r="CS26" i="1"/>
  <c r="CT26" i="1"/>
  <c r="CV26" i="1" s="1"/>
  <c r="CS27" i="1"/>
  <c r="CT27" i="1"/>
  <c r="CV27" i="1" s="1"/>
  <c r="CS28" i="1"/>
  <c r="CT28" i="1"/>
  <c r="CV28" i="1" s="1"/>
  <c r="CS29" i="1"/>
  <c r="CT29" i="1"/>
  <c r="CV29" i="1" s="1"/>
  <c r="CS30" i="1"/>
  <c r="CT30" i="1"/>
  <c r="CV30" i="1" s="1"/>
  <c r="CS31" i="1"/>
  <c r="CT31" i="1"/>
  <c r="CV31" i="1" s="1"/>
  <c r="CS32" i="1"/>
  <c r="CT32" i="1"/>
  <c r="CV32" i="1" s="1"/>
  <c r="CS33" i="1"/>
  <c r="CT33" i="1"/>
  <c r="CV33" i="1" s="1"/>
  <c r="CS34" i="1"/>
  <c r="CT34" i="1"/>
  <c r="CV34" i="1" s="1"/>
  <c r="CS35" i="1"/>
  <c r="CT35" i="1"/>
  <c r="CV35" i="1" s="1"/>
  <c r="CS36" i="1"/>
  <c r="CT36" i="1"/>
  <c r="CV36" i="1" s="1"/>
  <c r="CS37" i="1"/>
  <c r="CT37" i="1"/>
  <c r="CV37" i="1" s="1"/>
  <c r="CS38" i="1"/>
  <c r="CT38" i="1"/>
  <c r="CV38" i="1" s="1"/>
  <c r="CS39" i="1"/>
  <c r="CT39" i="1"/>
  <c r="CV39" i="1" s="1"/>
  <c r="CS40" i="1"/>
  <c r="CT40" i="1"/>
  <c r="CV40" i="1" s="1"/>
  <c r="CS41" i="1"/>
  <c r="CT41" i="1"/>
  <c r="CV41" i="1" s="1"/>
  <c r="CS42" i="1"/>
  <c r="CT42" i="1"/>
  <c r="CV42" i="1" s="1"/>
  <c r="CS43" i="1"/>
  <c r="CT43" i="1"/>
  <c r="CV43" i="1" s="1"/>
  <c r="CS44" i="1"/>
  <c r="CT44" i="1"/>
  <c r="CV44" i="1" s="1"/>
  <c r="CS45" i="1"/>
  <c r="CT45" i="1"/>
  <c r="CV45" i="1" s="1"/>
  <c r="CS46" i="1"/>
  <c r="CT46" i="1"/>
  <c r="CV46" i="1" s="1"/>
  <c r="CS47" i="1"/>
  <c r="CT47" i="1"/>
  <c r="CV47" i="1" s="1"/>
  <c r="CS48" i="1"/>
  <c r="CT48" i="1"/>
  <c r="CV48" i="1" s="1"/>
  <c r="CS49" i="1"/>
  <c r="CT49" i="1"/>
  <c r="CV49" i="1" s="1"/>
  <c r="CS50" i="1"/>
  <c r="CT50" i="1"/>
  <c r="CV50" i="1" s="1"/>
  <c r="CS51" i="1"/>
  <c r="CT51" i="1"/>
  <c r="CV51" i="1" s="1"/>
  <c r="CS52" i="1"/>
  <c r="CT52" i="1"/>
  <c r="CV52" i="1" s="1"/>
  <c r="CS53" i="1"/>
  <c r="CT53" i="1"/>
  <c r="CV53" i="1" s="1"/>
  <c r="CS54" i="1"/>
  <c r="CT54" i="1"/>
  <c r="CV54" i="1" s="1"/>
  <c r="CS55" i="1"/>
  <c r="CT55" i="1"/>
  <c r="CV55" i="1" s="1"/>
  <c r="CS56" i="1"/>
  <c r="CT56" i="1"/>
  <c r="CV56" i="1" s="1"/>
  <c r="CS57" i="1"/>
  <c r="CT57" i="1"/>
  <c r="CV57" i="1" s="1"/>
  <c r="CS58" i="1"/>
  <c r="CT58" i="1"/>
  <c r="CV58" i="1" s="1"/>
  <c r="CS59" i="1"/>
  <c r="CT59" i="1"/>
  <c r="CV59" i="1" s="1"/>
  <c r="CS60" i="1"/>
  <c r="CT60" i="1"/>
  <c r="CV60" i="1" s="1"/>
  <c r="CS61" i="1"/>
  <c r="CT61" i="1"/>
  <c r="CV61" i="1" s="1"/>
  <c r="CS62" i="1"/>
  <c r="CT62" i="1"/>
  <c r="CV62" i="1" s="1"/>
  <c r="CS63" i="1"/>
  <c r="CT63" i="1"/>
  <c r="CV63" i="1" s="1"/>
  <c r="CS64" i="1"/>
  <c r="CT64" i="1"/>
  <c r="CV64" i="1" s="1"/>
  <c r="CS65" i="1"/>
  <c r="CT65" i="1"/>
  <c r="CV65" i="1" s="1"/>
  <c r="CS66" i="1"/>
  <c r="CT66" i="1"/>
  <c r="CV66" i="1" s="1"/>
  <c r="CS67" i="1"/>
  <c r="CT67" i="1"/>
  <c r="CV67" i="1" s="1"/>
  <c r="CS68" i="1"/>
  <c r="CT68" i="1"/>
  <c r="CV68" i="1" s="1"/>
  <c r="CS69" i="1"/>
  <c r="CT69" i="1"/>
  <c r="CV69" i="1" s="1"/>
  <c r="CS70" i="1"/>
  <c r="CT70" i="1"/>
  <c r="CV70" i="1" s="1"/>
  <c r="CS71" i="1"/>
  <c r="CT71" i="1"/>
  <c r="CV71" i="1" s="1"/>
  <c r="CS72" i="1"/>
  <c r="CT72" i="1"/>
  <c r="CV72" i="1" s="1"/>
  <c r="CS73" i="1"/>
  <c r="CT73" i="1"/>
  <c r="CV73" i="1" s="1"/>
  <c r="CS74" i="1"/>
  <c r="CT74" i="1"/>
  <c r="CV74" i="1" s="1"/>
  <c r="CS75" i="1"/>
  <c r="CT75" i="1"/>
  <c r="CV75" i="1" s="1"/>
  <c r="CS76" i="1"/>
  <c r="CT76" i="1"/>
  <c r="CV76" i="1" s="1"/>
  <c r="CS77" i="1"/>
  <c r="CT77" i="1"/>
  <c r="CV77" i="1" s="1"/>
  <c r="CS78" i="1"/>
  <c r="CT78" i="1"/>
  <c r="CV78" i="1" s="1"/>
  <c r="CS79" i="1"/>
  <c r="CT79" i="1"/>
  <c r="CV79" i="1" s="1"/>
  <c r="CS80" i="1"/>
  <c r="CT80" i="1"/>
  <c r="CV80" i="1" s="1"/>
  <c r="CS81" i="1"/>
  <c r="CT81" i="1"/>
  <c r="CV81" i="1" s="1"/>
  <c r="CS82" i="1"/>
  <c r="CT82" i="1"/>
  <c r="CV82" i="1" s="1"/>
  <c r="CS83" i="1"/>
  <c r="CT83" i="1"/>
  <c r="CV83" i="1" s="1"/>
  <c r="CS84" i="1"/>
  <c r="CT84" i="1"/>
  <c r="CV84" i="1" s="1"/>
  <c r="CS85" i="1"/>
  <c r="CT85" i="1"/>
  <c r="CV85" i="1" s="1"/>
  <c r="CS86" i="1"/>
  <c r="CT86" i="1"/>
  <c r="CV86" i="1" s="1"/>
  <c r="CS87" i="1"/>
  <c r="CT87" i="1"/>
  <c r="CV87" i="1" s="1"/>
  <c r="CS88" i="1"/>
  <c r="CT88" i="1"/>
  <c r="CV88" i="1" s="1"/>
  <c r="CS89" i="1"/>
  <c r="CT89" i="1"/>
  <c r="CV89" i="1" s="1"/>
  <c r="CS90" i="1"/>
  <c r="CT90" i="1"/>
  <c r="CV90" i="1" s="1"/>
  <c r="CS91" i="1"/>
  <c r="CT91" i="1"/>
  <c r="CV91" i="1" s="1"/>
  <c r="CS92" i="1"/>
  <c r="CT92" i="1"/>
  <c r="CV92" i="1" s="1"/>
  <c r="CS93" i="1"/>
  <c r="CT93" i="1"/>
  <c r="CV93" i="1" s="1"/>
  <c r="CS94" i="1"/>
  <c r="CT94" i="1"/>
  <c r="CV94" i="1" s="1"/>
  <c r="CS95" i="1"/>
  <c r="CT95" i="1"/>
  <c r="CV95" i="1" s="1"/>
  <c r="CS96" i="1"/>
  <c r="CT96" i="1"/>
  <c r="CV96" i="1" s="1"/>
  <c r="CS97" i="1"/>
  <c r="CT97" i="1"/>
  <c r="CV97" i="1" s="1"/>
  <c r="CS98" i="1"/>
  <c r="CT98" i="1"/>
  <c r="CV98" i="1" s="1"/>
  <c r="CS99" i="1"/>
  <c r="CT99" i="1"/>
  <c r="CV99" i="1" s="1"/>
  <c r="CS100" i="1"/>
  <c r="CT100" i="1"/>
  <c r="CV100" i="1" s="1"/>
  <c r="CS101" i="1"/>
  <c r="CT101" i="1"/>
  <c r="CV101" i="1" s="1"/>
  <c r="CS102" i="1"/>
  <c r="CT102" i="1"/>
  <c r="CV102" i="1" s="1"/>
  <c r="CS103" i="1"/>
  <c r="CT103" i="1"/>
  <c r="CV103" i="1" s="1"/>
  <c r="CS104" i="1"/>
  <c r="CT104" i="1"/>
  <c r="CV104" i="1" s="1"/>
  <c r="CS105" i="1"/>
  <c r="CT105" i="1"/>
  <c r="CV105" i="1" s="1"/>
  <c r="CS106" i="1"/>
  <c r="CT106" i="1"/>
  <c r="CV106" i="1" s="1"/>
  <c r="CS107" i="1"/>
  <c r="CT107" i="1"/>
  <c r="CV107" i="1" s="1"/>
  <c r="CS108" i="1"/>
  <c r="CT108" i="1"/>
  <c r="CV108" i="1" s="1"/>
  <c r="CS109" i="1"/>
  <c r="CT109" i="1"/>
  <c r="CV109" i="1" s="1"/>
  <c r="CS110" i="1"/>
  <c r="CT110" i="1"/>
  <c r="CV110" i="1" s="1"/>
  <c r="CS111" i="1"/>
  <c r="CT111" i="1"/>
  <c r="CV111" i="1" s="1"/>
  <c r="CS112" i="1"/>
  <c r="CT112" i="1"/>
  <c r="CV112" i="1" s="1"/>
  <c r="CS113" i="1"/>
  <c r="CT113" i="1"/>
  <c r="CV113" i="1" s="1"/>
  <c r="CS114" i="1"/>
  <c r="CT114" i="1"/>
  <c r="CV114" i="1" s="1"/>
  <c r="CS115" i="1"/>
  <c r="CT115" i="1"/>
  <c r="CV115" i="1" s="1"/>
  <c r="CS116" i="1"/>
  <c r="CT116" i="1"/>
  <c r="CV116" i="1" s="1"/>
  <c r="CS117" i="1"/>
  <c r="CT117" i="1"/>
  <c r="CV117" i="1" s="1"/>
  <c r="CS118" i="1"/>
  <c r="CT118" i="1"/>
  <c r="CV118" i="1" s="1"/>
  <c r="CS119" i="1"/>
  <c r="CT119" i="1"/>
  <c r="CV119" i="1" s="1"/>
  <c r="CS120" i="1"/>
  <c r="CT120" i="1"/>
  <c r="CV120" i="1" s="1"/>
  <c r="CS121" i="1"/>
  <c r="CT121" i="1"/>
  <c r="CV121" i="1" s="1"/>
  <c r="CS122" i="1"/>
  <c r="CT122" i="1"/>
  <c r="CV122" i="1" s="1"/>
  <c r="CS123" i="1"/>
  <c r="CT123" i="1"/>
  <c r="CV123" i="1" s="1"/>
  <c r="CS124" i="1"/>
  <c r="CT124" i="1"/>
  <c r="CV124" i="1" s="1"/>
  <c r="CS125" i="1"/>
  <c r="CT125" i="1"/>
  <c r="CV125" i="1" s="1"/>
  <c r="CS126" i="1"/>
  <c r="CT126" i="1"/>
  <c r="CV126" i="1" s="1"/>
  <c r="CS127" i="1"/>
  <c r="CT127" i="1"/>
  <c r="CV127" i="1" s="1"/>
  <c r="CS128" i="1"/>
  <c r="CT128" i="1"/>
  <c r="CV128" i="1" s="1"/>
  <c r="CS129" i="1"/>
  <c r="CT129" i="1"/>
  <c r="CV129" i="1" s="1"/>
  <c r="CS130" i="1"/>
  <c r="CT130" i="1"/>
  <c r="CV130" i="1" s="1"/>
  <c r="CS131" i="1"/>
  <c r="CT131" i="1"/>
  <c r="CV131" i="1" s="1"/>
  <c r="CS132" i="1"/>
  <c r="CT132" i="1"/>
  <c r="CV132" i="1" s="1"/>
  <c r="CS133" i="1"/>
  <c r="CT133" i="1"/>
  <c r="CV133" i="1" s="1"/>
  <c r="CS134" i="1"/>
  <c r="CT134" i="1"/>
  <c r="CV134" i="1" s="1"/>
  <c r="CS135" i="1"/>
  <c r="CT135" i="1"/>
  <c r="CV135" i="1" s="1"/>
  <c r="CS136" i="1"/>
  <c r="CT136" i="1"/>
  <c r="CV136" i="1" s="1"/>
  <c r="CS137" i="1"/>
  <c r="CT137" i="1"/>
  <c r="CV137" i="1" s="1"/>
  <c r="CS138" i="1"/>
  <c r="CT138" i="1"/>
  <c r="CV138" i="1" s="1"/>
  <c r="CS139" i="1"/>
  <c r="CT139" i="1"/>
  <c r="CV139" i="1" s="1"/>
  <c r="CS140" i="1"/>
  <c r="CT140" i="1"/>
  <c r="CV140" i="1" s="1"/>
  <c r="CS141" i="1"/>
  <c r="CT141" i="1"/>
  <c r="CV141" i="1" s="1"/>
  <c r="CS142" i="1"/>
  <c r="CT142" i="1"/>
  <c r="CV142" i="1" s="1"/>
  <c r="CS143" i="1"/>
  <c r="CT143" i="1"/>
  <c r="CV143" i="1" s="1"/>
  <c r="CS144" i="1"/>
  <c r="CT144" i="1"/>
  <c r="CV144" i="1" s="1"/>
  <c r="CS145" i="1"/>
  <c r="CT145" i="1"/>
  <c r="CV145" i="1" s="1"/>
  <c r="CS146" i="1"/>
  <c r="CT146" i="1"/>
  <c r="CV146" i="1" s="1"/>
  <c r="CS147" i="1"/>
  <c r="CT147" i="1"/>
  <c r="CV147" i="1" s="1"/>
  <c r="CS148" i="1"/>
  <c r="CT148" i="1"/>
  <c r="CV148" i="1" s="1"/>
  <c r="CS149" i="1"/>
  <c r="CT149" i="1"/>
  <c r="CV149" i="1" s="1"/>
  <c r="CS150" i="1"/>
  <c r="CT150" i="1"/>
  <c r="CV150" i="1" s="1"/>
  <c r="CS151" i="1"/>
  <c r="CT151" i="1"/>
  <c r="CV151" i="1" s="1"/>
  <c r="CS152" i="1"/>
  <c r="CT152" i="1"/>
  <c r="CV152" i="1" s="1"/>
  <c r="CS153" i="1"/>
  <c r="CT153" i="1"/>
  <c r="CV153" i="1" s="1"/>
  <c r="CS154" i="1"/>
  <c r="CT154" i="1"/>
  <c r="CV154" i="1" s="1"/>
  <c r="CS155" i="1"/>
  <c r="CT155" i="1"/>
  <c r="CV155" i="1" s="1"/>
  <c r="CS156" i="1"/>
  <c r="CT156" i="1"/>
  <c r="CV156" i="1" s="1"/>
  <c r="CS157" i="1"/>
  <c r="CT157" i="1"/>
  <c r="CV157" i="1" s="1"/>
  <c r="CS158" i="1"/>
  <c r="CT158" i="1"/>
  <c r="CV158" i="1" s="1"/>
  <c r="CS159" i="1"/>
  <c r="CT159" i="1"/>
  <c r="CV159" i="1" s="1"/>
  <c r="CS160" i="1"/>
  <c r="CT160" i="1"/>
  <c r="CV160" i="1" s="1"/>
  <c r="CS161" i="1"/>
  <c r="CT161" i="1"/>
  <c r="CV161" i="1" s="1"/>
  <c r="CS162" i="1"/>
  <c r="CT162" i="1"/>
  <c r="CV162" i="1" s="1"/>
  <c r="CS163" i="1"/>
  <c r="CT163" i="1"/>
  <c r="CV163" i="1" s="1"/>
  <c r="CS164" i="1"/>
  <c r="CT164" i="1"/>
  <c r="CV164" i="1" s="1"/>
  <c r="CS165" i="1"/>
  <c r="CT165" i="1"/>
  <c r="CV165" i="1" s="1"/>
  <c r="CS166" i="1"/>
  <c r="CT166" i="1"/>
  <c r="CV166" i="1" s="1"/>
  <c r="CS167" i="1"/>
  <c r="CT167" i="1"/>
  <c r="CV167" i="1" s="1"/>
  <c r="CS168" i="1"/>
  <c r="CT168" i="1"/>
  <c r="CV168" i="1" s="1"/>
  <c r="CS169" i="1"/>
  <c r="CT169" i="1"/>
  <c r="CV169" i="1" s="1"/>
  <c r="CS170" i="1"/>
  <c r="CT170" i="1"/>
  <c r="CV170" i="1" s="1"/>
  <c r="CS171" i="1"/>
  <c r="CT171" i="1"/>
  <c r="CV171" i="1" s="1"/>
  <c r="CS172" i="1"/>
  <c r="CT172" i="1"/>
  <c r="CV172" i="1" s="1"/>
  <c r="CS173" i="1"/>
  <c r="CT173" i="1"/>
  <c r="CV173" i="1" s="1"/>
  <c r="CS174" i="1"/>
  <c r="CT174" i="1"/>
  <c r="CV174" i="1" s="1"/>
  <c r="CS175" i="1"/>
  <c r="CT175" i="1"/>
  <c r="CV175" i="1" s="1"/>
  <c r="CS176" i="1"/>
  <c r="CT176" i="1"/>
  <c r="CV176" i="1" s="1"/>
  <c r="CS177" i="1"/>
  <c r="CT177" i="1"/>
  <c r="CV177" i="1" s="1"/>
  <c r="CS178" i="1"/>
  <c r="CT178" i="1"/>
  <c r="CV178" i="1" s="1"/>
  <c r="CS179" i="1"/>
  <c r="CT179" i="1"/>
  <c r="CV179" i="1" s="1"/>
  <c r="CS180" i="1"/>
  <c r="CT180" i="1"/>
  <c r="CV180" i="1" s="1"/>
  <c r="CS181" i="1"/>
  <c r="CT181" i="1"/>
  <c r="CV181" i="1" s="1"/>
  <c r="CS182" i="1"/>
  <c r="CT182" i="1"/>
  <c r="CV182" i="1" s="1"/>
  <c r="CS183" i="1"/>
  <c r="CT183" i="1"/>
  <c r="CV183" i="1" s="1"/>
  <c r="CS184" i="1"/>
  <c r="CT184" i="1"/>
  <c r="CV184" i="1" s="1"/>
  <c r="CS185" i="1"/>
  <c r="CT185" i="1"/>
  <c r="CV185" i="1" s="1"/>
  <c r="CS186" i="1"/>
  <c r="CT186" i="1"/>
  <c r="CV186" i="1" s="1"/>
  <c r="CS187" i="1"/>
  <c r="CT187" i="1"/>
  <c r="CV187" i="1" s="1"/>
  <c r="CS188" i="1"/>
  <c r="CT188" i="1"/>
  <c r="CV188" i="1" s="1"/>
  <c r="CS189" i="1"/>
  <c r="CT189" i="1"/>
  <c r="CV189" i="1" s="1"/>
  <c r="CS190" i="1"/>
  <c r="CT190" i="1"/>
  <c r="CV190" i="1" s="1"/>
  <c r="CS191" i="1"/>
  <c r="CT191" i="1"/>
  <c r="CV191" i="1" s="1"/>
  <c r="CS192" i="1"/>
  <c r="CT192" i="1"/>
  <c r="CV192" i="1" s="1"/>
  <c r="CS193" i="1"/>
  <c r="CT193" i="1"/>
  <c r="CV193" i="1" s="1"/>
  <c r="CS194" i="1"/>
  <c r="CT194" i="1"/>
  <c r="CV194" i="1" s="1"/>
  <c r="CS195" i="1"/>
  <c r="CT195" i="1"/>
  <c r="CV195" i="1" s="1"/>
  <c r="CS196" i="1"/>
  <c r="CT196" i="1"/>
  <c r="CV196" i="1" s="1"/>
  <c r="CS197" i="1"/>
  <c r="CT197" i="1"/>
  <c r="CV197" i="1" s="1"/>
  <c r="CS198" i="1"/>
  <c r="CT198" i="1"/>
  <c r="CV198" i="1" s="1"/>
  <c r="CS199" i="1"/>
  <c r="CT199" i="1"/>
  <c r="CV199" i="1" s="1"/>
  <c r="CS200" i="1"/>
  <c r="CT200" i="1"/>
  <c r="CV200" i="1" s="1"/>
  <c r="CS201" i="1"/>
  <c r="CT201" i="1"/>
  <c r="CV201" i="1" s="1"/>
  <c r="CS202" i="1"/>
  <c r="CT202" i="1"/>
  <c r="CV202" i="1" s="1"/>
  <c r="CS203" i="1"/>
  <c r="CT203" i="1"/>
  <c r="CV203" i="1" s="1"/>
  <c r="CS204" i="1"/>
  <c r="CT204" i="1"/>
  <c r="CV204" i="1" s="1"/>
  <c r="CS205" i="1"/>
  <c r="CT205" i="1"/>
  <c r="CV205" i="1" s="1"/>
  <c r="CS206" i="1"/>
  <c r="CT206" i="1"/>
  <c r="CV206" i="1" s="1"/>
  <c r="CS9" i="1"/>
  <c r="CT9" i="1"/>
  <c r="CV9" i="1" s="1"/>
  <c r="L2" i="1"/>
  <c r="E2" i="1"/>
  <c r="I6" i="1" s="1"/>
  <c r="CK209" i="1" l="1"/>
  <c r="L3" i="1"/>
  <c r="L4" i="1" s="1"/>
  <c r="I2" i="1"/>
  <c r="I3" i="1"/>
  <c r="I4" i="1"/>
  <c r="I5" i="1"/>
  <c r="I1" i="1"/>
</calcChain>
</file>

<file path=xl/sharedStrings.xml><?xml version="1.0" encoding="utf-8"?>
<sst xmlns="http://schemas.openxmlformats.org/spreadsheetml/2006/main" count="2086" uniqueCount="775">
  <si>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</si>
  <si>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</si>
  <si>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</si>
  <si>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</si>
  <si>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</si>
  <si>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</si>
  <si>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</si>
  <si>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</si>
  <si>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</si>
  <si>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</si>
  <si>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</si>
  <si>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</si>
  <si>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</si>
  <si>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</si>
  <si>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</si>
  <si>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</si>
  <si>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</si>
  <si>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</si>
  <si>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</si>
  <si>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</si>
  <si>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</si>
  <si>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</si>
  <si>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</si>
  <si>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</si>
  <si>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</si>
  <si>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</si>
  <si>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</si>
  <si>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</si>
  <si>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</si>
  <si>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</si>
  <si>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</si>
  <si>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</si>
  <si>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</si>
  <si>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</si>
  <si>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</si>
  <si>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</si>
  <si>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</si>
  <si>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</si>
  <si>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</si>
  <si>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</si>
  <si>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</si>
  <si>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</si>
  <si>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</si>
  <si>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</si>
  <si>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</si>
  <si>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</si>
  <si>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</si>
  <si>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</si>
  <si>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</si>
  <si>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</si>
  <si>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</si>
  <si>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</si>
  <si>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</si>
  <si>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</si>
  <si>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</si>
  <si>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</si>
  <si>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</si>
  <si>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</si>
  <si>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</si>
  <si>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</si>
  <si>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</si>
  <si>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</si>
  <si>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</si>
  <si>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</si>
  <si>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</si>
  <si>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</si>
  <si>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</si>
  <si>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</si>
  <si>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</si>
  <si>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</si>
  <si>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</si>
  <si>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</si>
  <si>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</si>
  <si>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</si>
  <si>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</si>
  <si>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</si>
  <si>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</si>
  <si>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</si>
  <si>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</si>
  <si>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</si>
  <si>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</si>
  <si>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</si>
  <si>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</si>
  <si>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</si>
  <si>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</si>
  <si>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</si>
  <si>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</si>
  <si>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</si>
  <si>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</si>
  <si>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</si>
  <si>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</si>
  <si>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Count_H_4</t>
  </si>
  <si>
    <t>Count_L_4</t>
  </si>
  <si>
    <t>Count_H_2</t>
  </si>
  <si>
    <t>Count_L_2</t>
  </si>
  <si>
    <t>Exchange</t>
  </si>
  <si>
    <t>MMM</t>
  </si>
  <si>
    <t>buy</t>
  </si>
  <si>
    <t>+0.92%</t>
  </si>
  <si>
    <t>+0.44%</t>
  </si>
  <si>
    <t>-0.56%</t>
  </si>
  <si>
    <t>-1.01%</t>
  </si>
  <si>
    <t>NYSE</t>
  </si>
  <si>
    <t>ACN</t>
  </si>
  <si>
    <t>+4.53%</t>
  </si>
  <si>
    <t>-0.44%</t>
  </si>
  <si>
    <t>-0.35%</t>
  </si>
  <si>
    <t>-0.83%</t>
  </si>
  <si>
    <t>ACM</t>
  </si>
  <si>
    <t>+2.46%</t>
  </si>
  <si>
    <t>-1.55%</t>
  </si>
  <si>
    <t>+2.92%</t>
  </si>
  <si>
    <t>-1.81%</t>
  </si>
  <si>
    <t>APD</t>
  </si>
  <si>
    <t>+3.59%</t>
  </si>
  <si>
    <t>-1.13%</t>
  </si>
  <si>
    <t>-0.48%</t>
  </si>
  <si>
    <t>-0.45%</t>
  </si>
  <si>
    <t>AA</t>
  </si>
  <si>
    <t>+10.52%</t>
  </si>
  <si>
    <t>-2.26%</t>
  </si>
  <si>
    <t>+2.9%</t>
  </si>
  <si>
    <t>-1.46%</t>
  </si>
  <si>
    <t>ALLE</t>
  </si>
  <si>
    <t>+2.65%</t>
  </si>
  <si>
    <t>-0.37%</t>
  </si>
  <si>
    <t>-0.78%</t>
  </si>
  <si>
    <t>+0.26%</t>
  </si>
  <si>
    <t>LNT</t>
  </si>
  <si>
    <t>+0.41%</t>
  </si>
  <si>
    <t>+1.24%</t>
  </si>
  <si>
    <t>-0.88%</t>
  </si>
  <si>
    <t>+0.0%</t>
  </si>
  <si>
    <t>NASDAQ</t>
  </si>
  <si>
    <t>MO</t>
  </si>
  <si>
    <t>+4.6%</t>
  </si>
  <si>
    <t>-0.38%</t>
  </si>
  <si>
    <t>-1.99%</t>
  </si>
  <si>
    <t>-0.2%</t>
  </si>
  <si>
    <t>AEE</t>
  </si>
  <si>
    <t>-0.16%</t>
  </si>
  <si>
    <t>+1.49%</t>
  </si>
  <si>
    <t>-1.62%</t>
  </si>
  <si>
    <t>+0.04%</t>
  </si>
  <si>
    <t>AMT</t>
  </si>
  <si>
    <t>+5.11%</t>
  </si>
  <si>
    <t>+1.26%</t>
  </si>
  <si>
    <t>-1.94%</t>
  </si>
  <si>
    <t>+0.81%</t>
  </si>
  <si>
    <t>AMP</t>
  </si>
  <si>
    <t>+2.15%</t>
  </si>
  <si>
    <t>-1.42%</t>
  </si>
  <si>
    <t>+1.54%</t>
  </si>
  <si>
    <t>-0.15%</t>
  </si>
  <si>
    <t>ABC</t>
  </si>
  <si>
    <t>+1.18%</t>
  </si>
  <si>
    <t>+0.27%</t>
  </si>
  <si>
    <t>+0.01%</t>
  </si>
  <si>
    <t>AMGN</t>
  </si>
  <si>
    <t>+2.68%</t>
  </si>
  <si>
    <t>+0.83%</t>
  </si>
  <si>
    <t>-2.04%</t>
  </si>
  <si>
    <t>APH</t>
  </si>
  <si>
    <t>+3.09%</t>
  </si>
  <si>
    <t>-0.42%</t>
  </si>
  <si>
    <t>-0.94%</t>
  </si>
  <si>
    <t>+0.58%</t>
  </si>
  <si>
    <t>ADI</t>
  </si>
  <si>
    <t>+4.81%</t>
  </si>
  <si>
    <t>-2.07%</t>
  </si>
  <si>
    <t>-0.81%</t>
  </si>
  <si>
    <t>+1.62%</t>
  </si>
  <si>
    <t>AON</t>
  </si>
  <si>
    <t>+1.46%</t>
  </si>
  <si>
    <t>+2.33%</t>
  </si>
  <si>
    <t>-0.66%</t>
  </si>
  <si>
    <t>-0.85%</t>
  </si>
  <si>
    <t>AIV</t>
  </si>
  <si>
    <t>-0.17%</t>
  </si>
  <si>
    <t>+5.41%</t>
  </si>
  <si>
    <t>-1.44%</t>
  </si>
  <si>
    <t>ANET</t>
  </si>
  <si>
    <t>+6.6%</t>
  </si>
  <si>
    <t>-1.15%</t>
  </si>
  <si>
    <t>-2.87%</t>
  </si>
  <si>
    <t>+1.01%</t>
  </si>
  <si>
    <t>ABG</t>
  </si>
  <si>
    <t>+4.07%</t>
  </si>
  <si>
    <t>-2.61%</t>
  </si>
  <si>
    <t>+3.6%</t>
  </si>
  <si>
    <t>-2.27%</t>
  </si>
  <si>
    <t>ATRC</t>
  </si>
  <si>
    <t>-1.8%</t>
  </si>
  <si>
    <t>+1.61%</t>
  </si>
  <si>
    <t>+3.57%</t>
  </si>
  <si>
    <t>ADP</t>
  </si>
  <si>
    <t>+3.04%</t>
  </si>
  <si>
    <t>-0.1%</t>
  </si>
  <si>
    <t>-2.39%</t>
  </si>
  <si>
    <t>+0.31%</t>
  </si>
  <si>
    <t>AN</t>
  </si>
  <si>
    <t>+3.8%</t>
  </si>
  <si>
    <t>-1.4%</t>
  </si>
  <si>
    <t>+2.95%</t>
  </si>
  <si>
    <t>-1.68%</t>
  </si>
  <si>
    <t>AZO</t>
  </si>
  <si>
    <t>+2.86%</t>
  </si>
  <si>
    <t>+1.31%</t>
  </si>
  <si>
    <t>-1.48%</t>
  </si>
  <si>
    <t>AVY</t>
  </si>
  <si>
    <t>+1.13%</t>
  </si>
  <si>
    <t>-0.63%</t>
  </si>
  <si>
    <t>+1.47%</t>
  </si>
  <si>
    <t>BAC</t>
  </si>
  <si>
    <t>+2.71%</t>
  </si>
  <si>
    <t>-0.96%</t>
  </si>
  <si>
    <t>+1.77%</t>
  </si>
  <si>
    <t>-0.77%</t>
  </si>
  <si>
    <t>BK</t>
  </si>
  <si>
    <t>+2.5%</t>
  </si>
  <si>
    <t>+0.06%</t>
  </si>
  <si>
    <t>+0.72%</t>
  </si>
  <si>
    <t>-1.19%</t>
  </si>
  <si>
    <t>BAX</t>
  </si>
  <si>
    <t>+3.05%</t>
  </si>
  <si>
    <t>+0.09%</t>
  </si>
  <si>
    <t>-0.52%</t>
  </si>
  <si>
    <t>-1.45%</t>
  </si>
  <si>
    <t>BERY</t>
  </si>
  <si>
    <t>+0.9%</t>
  </si>
  <si>
    <t>+0.66%</t>
  </si>
  <si>
    <t>-0.69%</t>
  </si>
  <si>
    <t>BIIB</t>
  </si>
  <si>
    <t>+0.97%</t>
  </si>
  <si>
    <t>-0.03%</t>
  </si>
  <si>
    <t>+1.36%</t>
  </si>
  <si>
    <t>BFAM</t>
  </si>
  <si>
    <t>+2.38%</t>
  </si>
  <si>
    <t>+1.4%</t>
  </si>
  <si>
    <t>BR</t>
  </si>
  <si>
    <t>+3.51%</t>
  </si>
  <si>
    <t>+2.52%</t>
  </si>
  <si>
    <t>-2.75%</t>
  </si>
  <si>
    <t>+0.08%</t>
  </si>
  <si>
    <t>BRKR</t>
  </si>
  <si>
    <t>+2.34%</t>
  </si>
  <si>
    <t>+0.38%</t>
  </si>
  <si>
    <t>+1.64%</t>
  </si>
  <si>
    <t>BLDR</t>
  </si>
  <si>
    <t>+5.83%</t>
  </si>
  <si>
    <t>-3.99%</t>
  </si>
  <si>
    <t>+2.57%</t>
  </si>
  <si>
    <t>+1.0%</t>
  </si>
  <si>
    <t>BWXT</t>
  </si>
  <si>
    <t>+0.79%</t>
  </si>
  <si>
    <t>+1.59%</t>
  </si>
  <si>
    <t>-0.09%</t>
  </si>
  <si>
    <t>CAH</t>
  </si>
  <si>
    <t>+2.43%</t>
  </si>
  <si>
    <t>-0.29%</t>
  </si>
  <si>
    <t>-2.46%</t>
  </si>
  <si>
    <t>CSL</t>
  </si>
  <si>
    <t>+3.52%</t>
  </si>
  <si>
    <t>-0.67%</t>
  </si>
  <si>
    <t>+0.33%</t>
  </si>
  <si>
    <t>-1.37%</t>
  </si>
  <si>
    <t>CASY</t>
  </si>
  <si>
    <t>+2.35%</t>
  </si>
  <si>
    <t>-0.8%</t>
  </si>
  <si>
    <t>+0.96%</t>
  </si>
  <si>
    <t>CAT</t>
  </si>
  <si>
    <t>CBRE</t>
  </si>
  <si>
    <t>+3.48%</t>
  </si>
  <si>
    <t>-0.01%</t>
  </si>
  <si>
    <t>CDK</t>
  </si>
  <si>
    <t>+2.53%</t>
  </si>
  <si>
    <t>-1.35%</t>
  </si>
  <si>
    <t>+0.86%</t>
  </si>
  <si>
    <t>+0.65%</t>
  </si>
  <si>
    <t>CDW</t>
  </si>
  <si>
    <t>+5.19%</t>
  </si>
  <si>
    <t>-1.69%</t>
  </si>
  <si>
    <t>+0.56%</t>
  </si>
  <si>
    <t>CE</t>
  </si>
  <si>
    <t>+2.06%</t>
  </si>
  <si>
    <t>-0.31%</t>
  </si>
  <si>
    <t>-1.11%</t>
  </si>
  <si>
    <t>CNP</t>
  </si>
  <si>
    <t>+3.1%</t>
  </si>
  <si>
    <t>CBPO</t>
  </si>
  <si>
    <t>-0.04%</t>
  </si>
  <si>
    <t>+0.1%</t>
  </si>
  <si>
    <t>+0.07%</t>
  </si>
  <si>
    <t>CSCO</t>
  </si>
  <si>
    <t>+4.08%</t>
  </si>
  <si>
    <t>-1.43%</t>
  </si>
  <si>
    <t>-0.12%</t>
  </si>
  <si>
    <t>CTXS</t>
  </si>
  <si>
    <t>+1.15%</t>
  </si>
  <si>
    <t>-0.32%</t>
  </si>
  <si>
    <t>+1.42%</t>
  </si>
  <si>
    <t>CCMP</t>
  </si>
  <si>
    <t>+5.76%</t>
  </si>
  <si>
    <t>-4.04%</t>
  </si>
  <si>
    <t>+0.37%</t>
  </si>
  <si>
    <t>+3.42%</t>
  </si>
  <si>
    <t>CMS</t>
  </si>
  <si>
    <t>-0.28%</t>
  </si>
  <si>
    <t>KO</t>
  </si>
  <si>
    <t>+1.96%</t>
  </si>
  <si>
    <t>+1.53%</t>
  </si>
  <si>
    <t>-1.3%</t>
  </si>
  <si>
    <t>CTSH</t>
  </si>
  <si>
    <t>+2.78%</t>
  </si>
  <si>
    <t>-1.49%</t>
  </si>
  <si>
    <t>-0.57%</t>
  </si>
  <si>
    <t>CMA</t>
  </si>
  <si>
    <t>+1.43%</t>
  </si>
  <si>
    <t>-3.31%</t>
  </si>
  <si>
    <t>+5.14%</t>
  </si>
  <si>
    <t>ED</t>
  </si>
  <si>
    <t>+0.23%</t>
  </si>
  <si>
    <t>GLW</t>
  </si>
  <si>
    <t>+5.31%</t>
  </si>
  <si>
    <t>-0.02%</t>
  </si>
  <si>
    <t>+0.46%</t>
  </si>
  <si>
    <t>-0.21%</t>
  </si>
  <si>
    <t>COST</t>
  </si>
  <si>
    <t>sell</t>
  </si>
  <si>
    <t>+1.17%</t>
  </si>
  <si>
    <t>+0.78%</t>
  </si>
  <si>
    <t>COTY</t>
  </si>
  <si>
    <t>+2.21%</t>
  </si>
  <si>
    <t>+1.71%</t>
  </si>
  <si>
    <t>-1.53%</t>
  </si>
  <si>
    <t>CR</t>
  </si>
  <si>
    <t>+2.18%</t>
  </si>
  <si>
    <t>+1.34%</t>
  </si>
  <si>
    <t>-0.65%</t>
  </si>
  <si>
    <t>CCI</t>
  </si>
  <si>
    <t>+3.46%</t>
  </si>
  <si>
    <t>-2.31%</t>
  </si>
  <si>
    <t>+0.67%</t>
  </si>
  <si>
    <t>CSWI</t>
  </si>
  <si>
    <t>+3.58%</t>
  </si>
  <si>
    <t>+0.48%</t>
  </si>
  <si>
    <t>CSX</t>
  </si>
  <si>
    <t>+2.22%</t>
  </si>
  <si>
    <t>-1.08%</t>
  </si>
  <si>
    <t>-0.25%</t>
  </si>
  <si>
    <t>+0.05%</t>
  </si>
  <si>
    <t>CVS</t>
  </si>
  <si>
    <t>+2.55%</t>
  </si>
  <si>
    <t>+0.45%</t>
  </si>
  <si>
    <t>-1.12%</t>
  </si>
  <si>
    <t>DHI</t>
  </si>
  <si>
    <t>+4.42%</t>
  </si>
  <si>
    <t>-2.2%</t>
  </si>
  <si>
    <t>+1.56%</t>
  </si>
  <si>
    <t>-0.13%</t>
  </si>
  <si>
    <t>XRAY</t>
  </si>
  <si>
    <t>+1.21%</t>
  </si>
  <si>
    <t>+1.27%</t>
  </si>
  <si>
    <t>+0.42%</t>
  </si>
  <si>
    <t>DDS</t>
  </si>
  <si>
    <t>+4.76%</t>
  </si>
  <si>
    <t>-4.8%</t>
  </si>
  <si>
    <t>+3.79%</t>
  </si>
  <si>
    <t>+3.66%</t>
  </si>
  <si>
    <t>DLTR</t>
  </si>
  <si>
    <t>+2.98%</t>
  </si>
  <si>
    <t>+1.19%</t>
  </si>
  <si>
    <t>-1.52%</t>
  </si>
  <si>
    <t>D</t>
  </si>
  <si>
    <t>+0.74%</t>
  </si>
  <si>
    <t>+0.57%</t>
  </si>
  <si>
    <t>DOV</t>
  </si>
  <si>
    <t>+1.6%</t>
  </si>
  <si>
    <t>+0.11%</t>
  </si>
  <si>
    <t>-0.9%</t>
  </si>
  <si>
    <t>EPC</t>
  </si>
  <si>
    <t>+3.56%</t>
  </si>
  <si>
    <t>+0.75%</t>
  </si>
  <si>
    <t>EHTH</t>
  </si>
  <si>
    <t>+2.61%</t>
  </si>
  <si>
    <t>+0.35%</t>
  </si>
  <si>
    <t>+0.85%</t>
  </si>
  <si>
    <t>ETR</t>
  </si>
  <si>
    <t>+0.13%</t>
  </si>
  <si>
    <t>+0.73%</t>
  </si>
  <si>
    <t>-0.5%</t>
  </si>
  <si>
    <t>+0.82%</t>
  </si>
  <si>
    <t>EFX</t>
  </si>
  <si>
    <t>+3.11%</t>
  </si>
  <si>
    <t>-0.22%</t>
  </si>
  <si>
    <t>-1.17%</t>
  </si>
  <si>
    <t>EXC</t>
  </si>
  <si>
    <t>+0.51%</t>
  </si>
  <si>
    <t>+0.55%</t>
  </si>
  <si>
    <t>EXPD</t>
  </si>
  <si>
    <t>+4.2%</t>
  </si>
  <si>
    <t>-1.07%</t>
  </si>
  <si>
    <t>EXR</t>
  </si>
  <si>
    <t>-0.34%</t>
  </si>
  <si>
    <t>FFIV</t>
  </si>
  <si>
    <t>+4.54%</t>
  </si>
  <si>
    <t>-0.79%</t>
  </si>
  <si>
    <t>-0.55%</t>
  </si>
  <si>
    <t>FICO</t>
  </si>
  <si>
    <t>+2.8%</t>
  </si>
  <si>
    <t>-1.58%</t>
  </si>
  <si>
    <t>-0.23%</t>
  </si>
  <si>
    <t>FAST</t>
  </si>
  <si>
    <t>+2.72%</t>
  </si>
  <si>
    <t>+0.24%</t>
  </si>
  <si>
    <t>FDX</t>
  </si>
  <si>
    <t>-0.75%</t>
  </si>
  <si>
    <t>+2.4%</t>
  </si>
  <si>
    <t>FLR</t>
  </si>
  <si>
    <t>+7.88%</t>
  </si>
  <si>
    <t>-0.05%</t>
  </si>
  <si>
    <t>+3.16%</t>
  </si>
  <si>
    <t>FTV</t>
  </si>
  <si>
    <t>-1.18%</t>
  </si>
  <si>
    <t>+1.41%</t>
  </si>
  <si>
    <t>FBHS</t>
  </si>
  <si>
    <t>-0.19%</t>
  </si>
  <si>
    <t>GD</t>
  </si>
  <si>
    <t>-0.3%</t>
  </si>
  <si>
    <t>GIS</t>
  </si>
  <si>
    <t>+2.42%</t>
  </si>
  <si>
    <t>+2.49%</t>
  </si>
  <si>
    <t>-0.76%</t>
  </si>
  <si>
    <t>GGG</t>
  </si>
  <si>
    <t>+0.43%</t>
  </si>
  <si>
    <t>-0.11%</t>
  </si>
  <si>
    <t>HRB</t>
  </si>
  <si>
    <t>+1.44%</t>
  </si>
  <si>
    <t>+2.93%</t>
  </si>
  <si>
    <t>FUL</t>
  </si>
  <si>
    <t>+3.64%</t>
  </si>
  <si>
    <t>+1.25%</t>
  </si>
  <si>
    <t>-1.39%</t>
  </si>
  <si>
    <t>HSIC</t>
  </si>
  <si>
    <t>+1.75%</t>
  </si>
  <si>
    <t>+2.59%</t>
  </si>
  <si>
    <t>-1.1%</t>
  </si>
  <si>
    <t>+0.39%</t>
  </si>
  <si>
    <t>HSY</t>
  </si>
  <si>
    <t>-1.41%</t>
  </si>
  <si>
    <t>HRC</t>
  </si>
  <si>
    <t>+1.57%</t>
  </si>
  <si>
    <t>-0.86%</t>
  </si>
  <si>
    <t>+0.21%</t>
  </si>
  <si>
    <t>HON</t>
  </si>
  <si>
    <t>+2.17%</t>
  </si>
  <si>
    <t>+0.16%</t>
  </si>
  <si>
    <t>-0.36%</t>
  </si>
  <si>
    <t>-0.47%</t>
  </si>
  <si>
    <t>HPQ</t>
  </si>
  <si>
    <t>+5.92%</t>
  </si>
  <si>
    <t>-1.86%</t>
  </si>
  <si>
    <t>+1.58%</t>
  </si>
  <si>
    <t>+0.6%</t>
  </si>
  <si>
    <t>HUM</t>
  </si>
  <si>
    <t>+1.72%</t>
  </si>
  <si>
    <t>HII</t>
  </si>
  <si>
    <t>+1.51%</t>
  </si>
  <si>
    <t>+2.07%</t>
  </si>
  <si>
    <t>-0.82%</t>
  </si>
  <si>
    <t>IBM</t>
  </si>
  <si>
    <t>-0.84%</t>
  </si>
  <si>
    <t>IEX</t>
  </si>
  <si>
    <t>+2.44%</t>
  </si>
  <si>
    <t>+0.77%</t>
  </si>
  <si>
    <t>+1.11%</t>
  </si>
  <si>
    <t>-0.54%</t>
  </si>
  <si>
    <t>IPHI</t>
  </si>
  <si>
    <t>+3.33%</t>
  </si>
  <si>
    <t>+2.16%</t>
  </si>
  <si>
    <t>IFF</t>
  </si>
  <si>
    <t>+0.8%</t>
  </si>
  <si>
    <t>ITT</t>
  </si>
  <si>
    <t>+4.06%</t>
  </si>
  <si>
    <t>-1.21%</t>
  </si>
  <si>
    <t>+0.95%</t>
  </si>
  <si>
    <t>JBHT</t>
  </si>
  <si>
    <t>+3.39%</t>
  </si>
  <si>
    <t>+1.2%</t>
  </si>
  <si>
    <t>JNJ</t>
  </si>
  <si>
    <t>+1.83%</t>
  </si>
  <si>
    <t>-0.62%</t>
  </si>
  <si>
    <t>-0.4%</t>
  </si>
  <si>
    <t>JLL</t>
  </si>
  <si>
    <t>+3.4%</t>
  </si>
  <si>
    <t>-1.84%</t>
  </si>
  <si>
    <t>KMB</t>
  </si>
  <si>
    <t>+1.08%</t>
  </si>
  <si>
    <t>+1.3%</t>
  </si>
  <si>
    <t>-0.43%</t>
  </si>
  <si>
    <t>+0.54%</t>
  </si>
  <si>
    <t>KMI</t>
  </si>
  <si>
    <t>+2.69%</t>
  </si>
  <si>
    <t>+0.18%</t>
  </si>
  <si>
    <t>KNX</t>
  </si>
  <si>
    <t>+4.39%</t>
  </si>
  <si>
    <t>+0.59%</t>
  </si>
  <si>
    <t>+2.12%</t>
  </si>
  <si>
    <t>-2.0%</t>
  </si>
  <si>
    <t>KHC</t>
  </si>
  <si>
    <t>+1.87%</t>
  </si>
  <si>
    <t>-1.23%</t>
  </si>
  <si>
    <t>-0.7%</t>
  </si>
  <si>
    <t>LHX</t>
  </si>
  <si>
    <t>+0.17%</t>
  </si>
  <si>
    <t>+0.12%</t>
  </si>
  <si>
    <t>LH</t>
  </si>
  <si>
    <t>+1.76%</t>
  </si>
  <si>
    <t>LII</t>
  </si>
  <si>
    <t>+2.84%</t>
  </si>
  <si>
    <t>LGIH</t>
  </si>
  <si>
    <t>+4.79%</t>
  </si>
  <si>
    <t>-3.23%</t>
  </si>
  <si>
    <t>+2.02%</t>
  </si>
  <si>
    <t>LMT</t>
  </si>
  <si>
    <t>-0.6%</t>
  </si>
  <si>
    <t>LOW</t>
  </si>
  <si>
    <t>-1.56%</t>
  </si>
  <si>
    <t>MHO</t>
  </si>
  <si>
    <t>+6.55%</t>
  </si>
  <si>
    <t>-3.5%</t>
  </si>
  <si>
    <t>+0.63%</t>
  </si>
  <si>
    <t>MANT</t>
  </si>
  <si>
    <t>+0.25%</t>
  </si>
  <si>
    <t>+0.32%</t>
  </si>
  <si>
    <t>-0.61%</t>
  </si>
  <si>
    <t>MAS</t>
  </si>
  <si>
    <t>-0.18%</t>
  </si>
  <si>
    <t>MMS</t>
  </si>
  <si>
    <t>+1.23%</t>
  </si>
  <si>
    <t>MCK</t>
  </si>
  <si>
    <t>+1.38%</t>
  </si>
  <si>
    <t>+0.98%</t>
  </si>
  <si>
    <t>MMSI</t>
  </si>
  <si>
    <t>+4.16%</t>
  </si>
  <si>
    <t>MTH</t>
  </si>
  <si>
    <t>+4.11%</t>
  </si>
  <si>
    <t>-3.0%</t>
  </si>
  <si>
    <t>+2.47%</t>
  </si>
  <si>
    <t>MTD</t>
  </si>
  <si>
    <t>-1.82%</t>
  </si>
  <si>
    <t>MKSI</t>
  </si>
  <si>
    <t>+7.03%</t>
  </si>
  <si>
    <t>-2.62%</t>
  </si>
  <si>
    <t>+2.08%</t>
  </si>
  <si>
    <t>MHK</t>
  </si>
  <si>
    <t>-2.25%</t>
  </si>
  <si>
    <t>+1.97%</t>
  </si>
  <si>
    <t>TAP</t>
  </si>
  <si>
    <t>+3.0%</t>
  </si>
  <si>
    <t>MNST</t>
  </si>
  <si>
    <t>+3.22%</t>
  </si>
  <si>
    <t>+0.29%</t>
  </si>
  <si>
    <t>-1.34%</t>
  </si>
  <si>
    <t>MCO</t>
  </si>
  <si>
    <t>+2.82%</t>
  </si>
  <si>
    <t>+0.94%</t>
  </si>
  <si>
    <t>-3.08%</t>
  </si>
  <si>
    <t>+0.36%</t>
  </si>
  <si>
    <t>MSI</t>
  </si>
  <si>
    <t>+2.99%</t>
  </si>
  <si>
    <t>-1.2%</t>
  </si>
  <si>
    <t>MOV</t>
  </si>
  <si>
    <t>+10.28%</t>
  </si>
  <si>
    <t>-1.74%</t>
  </si>
  <si>
    <t>+1.52%</t>
  </si>
  <si>
    <t>MSM</t>
  </si>
  <si>
    <t>+2.64%</t>
  </si>
  <si>
    <t>-1.24%</t>
  </si>
  <si>
    <t>MSCI</t>
  </si>
  <si>
    <t>-2.08%</t>
  </si>
  <si>
    <t>MUSA</t>
  </si>
  <si>
    <t>+5.35%</t>
  </si>
  <si>
    <t>-2.74%</t>
  </si>
  <si>
    <t>-4.18%</t>
  </si>
  <si>
    <t>NWLI</t>
  </si>
  <si>
    <t>-1.22%</t>
  </si>
  <si>
    <t>NCR</t>
  </si>
  <si>
    <t>+3.7%</t>
  </si>
  <si>
    <t>-2.56%</t>
  </si>
  <si>
    <t>+2.85%</t>
  </si>
  <si>
    <t>NTAP</t>
  </si>
  <si>
    <t>+6.38%</t>
  </si>
  <si>
    <t>-3.14%</t>
  </si>
  <si>
    <t>+0.62%</t>
  </si>
  <si>
    <t>NWL</t>
  </si>
  <si>
    <t>+1.06%</t>
  </si>
  <si>
    <t>+0.3%</t>
  </si>
  <si>
    <t>NSC</t>
  </si>
  <si>
    <t>-0.26%</t>
  </si>
  <si>
    <t>NTRS</t>
  </si>
  <si>
    <t>+0.69%</t>
  </si>
  <si>
    <t>-1.78%</t>
  </si>
  <si>
    <t>NOC</t>
  </si>
  <si>
    <t>-0.68%</t>
  </si>
  <si>
    <t>+1.29%</t>
  </si>
  <si>
    <t>NWE</t>
  </si>
  <si>
    <t>-0.73%</t>
  </si>
  <si>
    <t>NXPI</t>
  </si>
  <si>
    <t>+4.02%</t>
  </si>
  <si>
    <t>-2.44%</t>
  </si>
  <si>
    <t>+1.81%</t>
  </si>
  <si>
    <t>OI</t>
  </si>
  <si>
    <t>+3.43%</t>
  </si>
  <si>
    <t>+2.48%</t>
  </si>
  <si>
    <t>-2.02%</t>
  </si>
  <si>
    <t>OKE</t>
  </si>
  <si>
    <t>ORCL</t>
  </si>
  <si>
    <t>+2.36%</t>
  </si>
  <si>
    <t>ORLY</t>
  </si>
  <si>
    <t>+0.22%</t>
  </si>
  <si>
    <t>OC</t>
  </si>
  <si>
    <t>+3.28%</t>
  </si>
  <si>
    <t>-1.64%</t>
  </si>
  <si>
    <t>+0.99%</t>
  </si>
  <si>
    <t>PEP</t>
  </si>
  <si>
    <t>+2.2%</t>
  </si>
  <si>
    <t>+1.48%</t>
  </si>
  <si>
    <t>-1.57%</t>
  </si>
  <si>
    <t>PRAH</t>
  </si>
  <si>
    <t>+0.52%</t>
  </si>
  <si>
    <t>PG</t>
  </si>
  <si>
    <t>-1.54%</t>
  </si>
  <si>
    <t>PGR</t>
  </si>
  <si>
    <t>PEG</t>
  </si>
  <si>
    <t>PSA</t>
  </si>
  <si>
    <t>+1.39%</t>
  </si>
  <si>
    <t>-0.39%</t>
  </si>
  <si>
    <t>QRVO</t>
  </si>
  <si>
    <t>+5.94%</t>
  </si>
  <si>
    <t>-1.98%</t>
  </si>
  <si>
    <t>PWR</t>
  </si>
  <si>
    <t>+4.38%</t>
  </si>
  <si>
    <t>-3.24%</t>
  </si>
  <si>
    <t>+3.85%</t>
  </si>
  <si>
    <t>+0.47%</t>
  </si>
  <si>
    <t>DGX</t>
  </si>
  <si>
    <t>-0.93%</t>
  </si>
  <si>
    <t>RL</t>
  </si>
  <si>
    <t>+3.26%</t>
  </si>
  <si>
    <t>-3.41%</t>
  </si>
  <si>
    <t>+1.91%</t>
  </si>
  <si>
    <t>RJF</t>
  </si>
  <si>
    <t>+1.94%</t>
  </si>
  <si>
    <t>RSG</t>
  </si>
  <si>
    <t>RH</t>
  </si>
  <si>
    <t>+9.28%</t>
  </si>
  <si>
    <t>-2.12%</t>
  </si>
  <si>
    <t>+6.03%</t>
  </si>
  <si>
    <t>RPM</t>
  </si>
  <si>
    <t>SNY</t>
  </si>
  <si>
    <t>-1.05%</t>
  </si>
  <si>
    <t>+0.71%</t>
  </si>
  <si>
    <t>SMG</t>
  </si>
  <si>
    <t>SEIC</t>
  </si>
  <si>
    <t>+2.63%</t>
  </si>
  <si>
    <t>+0.49%</t>
  </si>
  <si>
    <t>SRE</t>
  </si>
  <si>
    <t>+0.89%</t>
  </si>
  <si>
    <t>SHW</t>
  </si>
  <si>
    <t>-1.33%</t>
  </si>
  <si>
    <t>SNA</t>
  </si>
  <si>
    <t>+2.39%</t>
  </si>
  <si>
    <t>+1.82%</t>
  </si>
  <si>
    <t>SO</t>
  </si>
  <si>
    <t>+1.07%</t>
  </si>
  <si>
    <t>-1.25%</t>
  </si>
  <si>
    <t>LUV</t>
  </si>
  <si>
    <t>+2.3%</t>
  </si>
  <si>
    <t>SWN</t>
  </si>
  <si>
    <t>+6.65%</t>
  </si>
  <si>
    <t>-3.33%</t>
  </si>
  <si>
    <t>-1.29%</t>
  </si>
  <si>
    <t>SFM</t>
  </si>
  <si>
    <t>+6.31%</t>
  </si>
  <si>
    <t>+0.14%</t>
  </si>
  <si>
    <t>-5.37%</t>
  </si>
  <si>
    <t>SWK</t>
  </si>
  <si>
    <t>+3.21%</t>
  </si>
  <si>
    <t>STLD</t>
  </si>
  <si>
    <t>+5.93%</t>
  </si>
  <si>
    <t>+3.14%</t>
  </si>
  <si>
    <t>SYK</t>
  </si>
  <si>
    <t>+0.2%</t>
  </si>
  <si>
    <t>SNX</t>
  </si>
  <si>
    <t>+4.56%</t>
  </si>
  <si>
    <t>TGT</t>
  </si>
  <si>
    <t>+4.28%</t>
  </si>
  <si>
    <t>-1.36%</t>
  </si>
  <si>
    <t>TDS</t>
  </si>
  <si>
    <t>TXN</t>
  </si>
  <si>
    <t>+5.44%</t>
  </si>
  <si>
    <t>BLD</t>
  </si>
  <si>
    <t>+5.4%</t>
  </si>
  <si>
    <t>TSCO</t>
  </si>
  <si>
    <t>+3.5%</t>
  </si>
  <si>
    <t>+0.02%</t>
  </si>
  <si>
    <t>TRMB</t>
  </si>
  <si>
    <t>UCTT</t>
  </si>
  <si>
    <t>+9.6%</t>
  </si>
  <si>
    <t>-5.27%</t>
  </si>
  <si>
    <t>+2.76%</t>
  </si>
  <si>
    <t>+4.69%</t>
  </si>
  <si>
    <t>UNP</t>
  </si>
  <si>
    <t>+0.03%</t>
  </si>
  <si>
    <t>-0.33%</t>
  </si>
  <si>
    <t>UPS</t>
  </si>
  <si>
    <t>URI</t>
  </si>
  <si>
    <t>+4.97%</t>
  </si>
  <si>
    <t>-1.63%</t>
  </si>
  <si>
    <t>USM</t>
  </si>
  <si>
    <t>+1.32%</t>
  </si>
  <si>
    <t>UNH</t>
  </si>
  <si>
    <t>+1.45%</t>
  </si>
  <si>
    <t>OLED</t>
  </si>
  <si>
    <t>+6.06%</t>
  </si>
  <si>
    <t>-4.21%</t>
  </si>
  <si>
    <t>-0.49%</t>
  </si>
  <si>
    <t>+3.45%</t>
  </si>
  <si>
    <t>USB</t>
  </si>
  <si>
    <t>-1.09%</t>
  </si>
  <si>
    <t>-1.0%</t>
  </si>
  <si>
    <t>VAR</t>
  </si>
  <si>
    <t>VZ</t>
  </si>
  <si>
    <t>+1.12%</t>
  </si>
  <si>
    <t>-0.41%</t>
  </si>
  <si>
    <t>WAB</t>
  </si>
  <si>
    <t>+2.04%</t>
  </si>
  <si>
    <t>WBA</t>
  </si>
  <si>
    <t>+3.62%</t>
  </si>
  <si>
    <t>WAT</t>
  </si>
  <si>
    <t>+3.01%</t>
  </si>
  <si>
    <t>-0.53%</t>
  </si>
  <si>
    <t>WSO</t>
  </si>
  <si>
    <t>+0.88%</t>
  </si>
  <si>
    <t>WEC</t>
  </si>
  <si>
    <t>+1.89%</t>
  </si>
  <si>
    <t>WERN</t>
  </si>
  <si>
    <t>+3.81%</t>
  </si>
  <si>
    <t>WY</t>
  </si>
  <si>
    <t>+0.68%</t>
  </si>
  <si>
    <t>WHR</t>
  </si>
  <si>
    <t>+3.23%</t>
  </si>
  <si>
    <t>-2.8%</t>
  </si>
  <si>
    <t>WLTW</t>
  </si>
  <si>
    <t>+2.28%</t>
  </si>
  <si>
    <t>-0.98%</t>
  </si>
  <si>
    <t>WSC</t>
  </si>
  <si>
    <t>+5.43%</t>
  </si>
  <si>
    <t>-2.45%</t>
  </si>
  <si>
    <t>+2.25%</t>
  </si>
  <si>
    <t>XEL</t>
  </si>
  <si>
    <t>+1.04%</t>
  </si>
  <si>
    <t>+0.76%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</si>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</sst>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V215"/>
  <sheetViews>
    <sheetView tabSelected="1" topLeftCell="BT1" workbookViewId="0">
      <selection activeCell="CS212" sqref="CS212"/>
    </sheetView>
  </sheetViews>
  <sheetFormatPr defaultRowHeight="15" outlineLevelCol="1" x14ac:dyDescent="0.25"/>
  <cols>
    <col min="14" max="89" width="9.140625" customWidth="1" outlineLevel="1"/>
    <col min="92" max="92" width="10.28515625" bestFit="1" customWidth="1"/>
  </cols>
  <sheetData>
    <row r="1" spans="1:100" x14ac:dyDescent="0.25">
      <c r="G1" s="2" t="s">
        <v>765</v>
      </c>
      <c r="H1" s="3">
        <v>51</v>
      </c>
      <c r="I1" s="4">
        <f>H1/$E$2</f>
        <v>25.5</v>
      </c>
    </row>
    <row r="2" spans="1:100" x14ac:dyDescent="0.25">
      <c r="B2" s="16">
        <v>44287</v>
      </c>
      <c r="C2" s="17"/>
      <c r="E2">
        <f>SUBTOTAL(  2,A:A)</f>
        <v>2</v>
      </c>
      <c r="G2" s="2" t="s">
        <v>766</v>
      </c>
      <c r="H2" s="5">
        <v>16</v>
      </c>
      <c r="I2" s="4">
        <f t="shared" ref="I2:I6" si="0">H2/$E$2</f>
        <v>8</v>
      </c>
      <c r="K2" s="2" t="s">
        <v>767</v>
      </c>
      <c r="L2" s="2">
        <f>SUBTOTAL( 9,CL:CL)</f>
        <v>5016.3099784851074</v>
      </c>
    </row>
    <row r="3" spans="1:100" x14ac:dyDescent="0.25">
      <c r="G3" s="2" t="s">
        <v>768</v>
      </c>
      <c r="H3" s="6">
        <v>17</v>
      </c>
      <c r="I3" s="4">
        <f t="shared" si="0"/>
        <v>8.5</v>
      </c>
      <c r="K3" s="2" t="s">
        <v>769</v>
      </c>
      <c r="L3" s="7">
        <f>SUBTOTAL( 9,CV:CV)</f>
        <v>112.81000137329104</v>
      </c>
    </row>
    <row r="4" spans="1:100" x14ac:dyDescent="0.25">
      <c r="G4" s="2" t="s">
        <v>770</v>
      </c>
      <c r="H4" s="8">
        <v>23</v>
      </c>
      <c r="I4" s="4">
        <f t="shared" si="0"/>
        <v>11.5</v>
      </c>
      <c r="K4" s="2" t="s">
        <v>771</v>
      </c>
      <c r="L4" s="9">
        <f>100%-(L2/L3)</f>
        <v>-43.466890501011655</v>
      </c>
    </row>
    <row r="5" spans="1:100" x14ac:dyDescent="0.25">
      <c r="G5" s="2" t="s">
        <v>772</v>
      </c>
      <c r="H5" s="10">
        <v>7</v>
      </c>
      <c r="I5" s="4">
        <f t="shared" si="0"/>
        <v>3.5</v>
      </c>
    </row>
    <row r="6" spans="1:100" x14ac:dyDescent="0.25">
      <c r="G6" s="11">
        <v>0</v>
      </c>
      <c r="H6" s="12">
        <v>4</v>
      </c>
      <c r="I6" s="4">
        <f t="shared" si="0"/>
        <v>2</v>
      </c>
    </row>
    <row r="8" spans="1:100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3" t="s">
        <v>773</v>
      </c>
      <c r="CT8" s="13" t="s">
        <v>774</v>
      </c>
    </row>
    <row r="9" spans="1:100" hidden="1" x14ac:dyDescent="0.25">
      <c r="A9">
        <v>0</v>
      </c>
      <c r="B9" t="s">
        <v>96</v>
      </c>
      <c r="C9">
        <v>10</v>
      </c>
      <c r="D9">
        <v>0</v>
      </c>
      <c r="E9">
        <v>5</v>
      </c>
      <c r="F9">
        <v>1</v>
      </c>
      <c r="G9" t="s">
        <v>97</v>
      </c>
      <c r="H9" t="s">
        <v>97</v>
      </c>
      <c r="I9">
        <v>5</v>
      </c>
      <c r="J9">
        <v>1</v>
      </c>
      <c r="K9" t="s">
        <v>97</v>
      </c>
      <c r="L9" t="s">
        <v>97</v>
      </c>
      <c r="M9">
        <v>192.67999267578119</v>
      </c>
      <c r="N9" t="s">
        <v>98</v>
      </c>
      <c r="O9">
        <v>60</v>
      </c>
      <c r="P9">
        <v>21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6</v>
      </c>
      <c r="Y9">
        <v>2</v>
      </c>
      <c r="Z9">
        <v>3</v>
      </c>
      <c r="AA9">
        <v>1</v>
      </c>
      <c r="AB9">
        <v>0</v>
      </c>
      <c r="AC9">
        <v>1</v>
      </c>
      <c r="AD9">
        <v>0</v>
      </c>
      <c r="AE9">
        <v>0</v>
      </c>
      <c r="AF9">
        <v>0</v>
      </c>
      <c r="AG9" t="s">
        <v>99</v>
      </c>
      <c r="AH9">
        <v>3</v>
      </c>
      <c r="AI9">
        <v>31</v>
      </c>
      <c r="AJ9">
        <v>38</v>
      </c>
      <c r="AK9">
        <v>10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100</v>
      </c>
      <c r="BA9">
        <v>33</v>
      </c>
      <c r="BB9">
        <v>14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38</v>
      </c>
      <c r="BK9">
        <v>12</v>
      </c>
      <c r="BL9">
        <v>3</v>
      </c>
      <c r="BM9">
        <v>2</v>
      </c>
      <c r="BN9">
        <v>1</v>
      </c>
      <c r="BO9">
        <v>0</v>
      </c>
      <c r="BP9">
        <v>0</v>
      </c>
      <c r="BQ9">
        <v>0</v>
      </c>
      <c r="BR9">
        <v>0</v>
      </c>
      <c r="BS9" t="s">
        <v>101</v>
      </c>
      <c r="BT9">
        <v>11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6</v>
      </c>
      <c r="CD9">
        <v>9</v>
      </c>
      <c r="CE9">
        <v>10</v>
      </c>
      <c r="CF9">
        <v>9</v>
      </c>
      <c r="CG9">
        <v>50</v>
      </c>
      <c r="CH9">
        <v>0</v>
      </c>
      <c r="CI9">
        <v>0</v>
      </c>
      <c r="CJ9">
        <v>0</v>
      </c>
      <c r="CK9">
        <v>0</v>
      </c>
      <c r="CL9">
        <v>193.25</v>
      </c>
      <c r="CM9">
        <v>193.91999816894531</v>
      </c>
      <c r="CN9">
        <v>222</v>
      </c>
      <c r="CO9">
        <v>102</v>
      </c>
      <c r="CP9">
        <v>164</v>
      </c>
      <c r="CQ9">
        <v>13</v>
      </c>
      <c r="CR9" t="s">
        <v>102</v>
      </c>
      <c r="CS9" s="14">
        <f>100%-(M9/CL9)</f>
        <v>2.9495851188554578E-3</v>
      </c>
      <c r="CT9" s="14">
        <f>100%-(CL9/CM9)</f>
        <v>3.4550235936038343E-3</v>
      </c>
      <c r="CV9" s="15">
        <f>CM9*CT9+CM9</f>
        <v>194.58999633789063</v>
      </c>
    </row>
    <row r="10" spans="1:100" hidden="1" x14ac:dyDescent="0.25">
      <c r="A10">
        <v>1</v>
      </c>
      <c r="B10" t="s">
        <v>103</v>
      </c>
      <c r="C10">
        <v>10</v>
      </c>
      <c r="D10">
        <v>0</v>
      </c>
      <c r="E10">
        <v>5</v>
      </c>
      <c r="F10">
        <v>1</v>
      </c>
      <c r="G10" t="s">
        <v>97</v>
      </c>
      <c r="H10" t="s">
        <v>97</v>
      </c>
      <c r="I10">
        <v>6</v>
      </c>
      <c r="J10">
        <v>0</v>
      </c>
      <c r="K10" t="s">
        <v>97</v>
      </c>
      <c r="L10" t="s">
        <v>97</v>
      </c>
      <c r="M10">
        <v>276.25</v>
      </c>
      <c r="N10" t="s">
        <v>104</v>
      </c>
      <c r="O10">
        <v>6</v>
      </c>
      <c r="P10">
        <v>3</v>
      </c>
      <c r="Q10">
        <v>9</v>
      </c>
      <c r="R10">
        <v>11</v>
      </c>
      <c r="S10">
        <v>52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105</v>
      </c>
      <c r="AH10">
        <v>19</v>
      </c>
      <c r="AI10">
        <v>62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9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 t="s">
        <v>106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12</v>
      </c>
      <c r="BL10">
        <v>11</v>
      </c>
      <c r="BM10">
        <v>9</v>
      </c>
      <c r="BN10">
        <v>47</v>
      </c>
      <c r="BO10">
        <v>0</v>
      </c>
      <c r="BP10">
        <v>0</v>
      </c>
      <c r="BQ10">
        <v>0</v>
      </c>
      <c r="BR10">
        <v>0</v>
      </c>
      <c r="BS10" t="s">
        <v>107</v>
      </c>
      <c r="BT10">
        <v>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14</v>
      </c>
      <c r="CD10">
        <v>14</v>
      </c>
      <c r="CE10">
        <v>16</v>
      </c>
      <c r="CF10">
        <v>12</v>
      </c>
      <c r="CG10">
        <v>24</v>
      </c>
      <c r="CH10">
        <v>0</v>
      </c>
      <c r="CI10">
        <v>0</v>
      </c>
      <c r="CJ10">
        <v>0</v>
      </c>
      <c r="CK10">
        <v>0</v>
      </c>
      <c r="CL10">
        <v>278.6199951171875</v>
      </c>
      <c r="CM10">
        <v>278.77999877929688</v>
      </c>
      <c r="CN10">
        <v>115</v>
      </c>
      <c r="CO10">
        <v>99</v>
      </c>
      <c r="CP10">
        <v>112</v>
      </c>
      <c r="CQ10">
        <v>9</v>
      </c>
      <c r="CR10" t="s">
        <v>102</v>
      </c>
      <c r="CS10" s="14">
        <f t="shared" ref="CS10:CS73" si="1">100%-(M10/CL10)</f>
        <v>8.5061917978668244E-3</v>
      </c>
      <c r="CT10" s="14">
        <f t="shared" ref="CT10:CT73" si="2">100%-(CL10/CM10)</f>
        <v>5.739424019297612E-4</v>
      </c>
      <c r="CV10" s="15">
        <f t="shared" ref="CV10:CV73" si="3">CM10*CT10+CM10</f>
        <v>278.94000244140625</v>
      </c>
    </row>
    <row r="11" spans="1:100" hidden="1" x14ac:dyDescent="0.25">
      <c r="A11">
        <v>2</v>
      </c>
      <c r="B11" t="s">
        <v>108</v>
      </c>
      <c r="C11">
        <v>9</v>
      </c>
      <c r="D11">
        <v>0</v>
      </c>
      <c r="E11">
        <v>6</v>
      </c>
      <c r="F11">
        <v>0</v>
      </c>
      <c r="G11" t="s">
        <v>97</v>
      </c>
      <c r="H11" t="s">
        <v>97</v>
      </c>
      <c r="I11">
        <v>6</v>
      </c>
      <c r="J11">
        <v>0</v>
      </c>
      <c r="K11" t="s">
        <v>97</v>
      </c>
      <c r="L11" t="s">
        <v>97</v>
      </c>
      <c r="M11">
        <v>64.110000610351563</v>
      </c>
      <c r="N11" t="s">
        <v>109</v>
      </c>
      <c r="O11">
        <v>4</v>
      </c>
      <c r="P11">
        <v>27</v>
      </c>
      <c r="Q11">
        <v>25</v>
      </c>
      <c r="R11">
        <v>18</v>
      </c>
      <c r="S11">
        <v>0</v>
      </c>
      <c r="T11">
        <v>1</v>
      </c>
      <c r="U11">
        <v>37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5</v>
      </c>
      <c r="AC11">
        <v>2</v>
      </c>
      <c r="AD11">
        <v>7</v>
      </c>
      <c r="AE11">
        <v>0</v>
      </c>
      <c r="AF11">
        <v>0</v>
      </c>
      <c r="AG11" t="s">
        <v>110</v>
      </c>
      <c r="AH11">
        <v>5</v>
      </c>
      <c r="AI11">
        <v>2</v>
      </c>
      <c r="AJ11">
        <v>6</v>
      </c>
      <c r="AK11">
        <v>2</v>
      </c>
      <c r="AL11">
        <v>0</v>
      </c>
      <c r="AM11">
        <v>1</v>
      </c>
      <c r="AN11">
        <v>8</v>
      </c>
      <c r="AO11">
        <v>0</v>
      </c>
      <c r="AP11">
        <v>0</v>
      </c>
      <c r="AQ11">
        <v>3</v>
      </c>
      <c r="AR11">
        <v>2</v>
      </c>
      <c r="AS11">
        <v>1</v>
      </c>
      <c r="AT11">
        <v>0</v>
      </c>
      <c r="AU11">
        <v>65</v>
      </c>
      <c r="AV11">
        <v>0</v>
      </c>
      <c r="AW11">
        <v>0</v>
      </c>
      <c r="AX11">
        <v>0</v>
      </c>
      <c r="AY11">
        <v>0</v>
      </c>
      <c r="AZ11" t="s">
        <v>111</v>
      </c>
      <c r="BA11">
        <v>0</v>
      </c>
      <c r="BB11">
        <v>11</v>
      </c>
      <c r="BC11">
        <v>37</v>
      </c>
      <c r="BD11">
        <v>9</v>
      </c>
      <c r="BE11">
        <v>22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112</v>
      </c>
      <c r="BT11">
        <v>5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</v>
      </c>
      <c r="CD11">
        <v>1</v>
      </c>
      <c r="CE11">
        <v>1</v>
      </c>
      <c r="CF11">
        <v>1</v>
      </c>
      <c r="CG11">
        <v>77</v>
      </c>
      <c r="CH11">
        <v>0</v>
      </c>
      <c r="CI11">
        <v>0</v>
      </c>
      <c r="CJ11">
        <v>0</v>
      </c>
      <c r="CK11">
        <v>0</v>
      </c>
      <c r="CL11">
        <v>64.760002136230469</v>
      </c>
      <c r="CM11">
        <v>65.419998168945313</v>
      </c>
      <c r="CN11">
        <v>152</v>
      </c>
      <c r="CO11">
        <v>16</v>
      </c>
      <c r="CP11">
        <v>89</v>
      </c>
      <c r="CQ11">
        <v>10</v>
      </c>
      <c r="CR11" t="s">
        <v>102</v>
      </c>
      <c r="CS11" s="14">
        <f t="shared" si="1"/>
        <v>1.0037083144493253E-2</v>
      </c>
      <c r="CT11" s="14">
        <f t="shared" si="2"/>
        <v>1.0088597541846767E-2</v>
      </c>
      <c r="CV11" s="15">
        <f t="shared" si="3"/>
        <v>66.079994201660156</v>
      </c>
    </row>
    <row r="12" spans="1:100" hidden="1" x14ac:dyDescent="0.25">
      <c r="A12">
        <v>3</v>
      </c>
      <c r="B12" t="s">
        <v>113</v>
      </c>
      <c r="C12">
        <v>9</v>
      </c>
      <c r="D12">
        <v>0</v>
      </c>
      <c r="E12">
        <v>5</v>
      </c>
      <c r="F12">
        <v>1</v>
      </c>
      <c r="G12" t="s">
        <v>97</v>
      </c>
      <c r="H12" t="s">
        <v>97</v>
      </c>
      <c r="I12">
        <v>5</v>
      </c>
      <c r="J12">
        <v>1</v>
      </c>
      <c r="K12" t="s">
        <v>97</v>
      </c>
      <c r="L12" t="s">
        <v>97</v>
      </c>
      <c r="M12">
        <v>281.33999633789063</v>
      </c>
      <c r="N12" t="s">
        <v>114</v>
      </c>
      <c r="O12">
        <v>4</v>
      </c>
      <c r="P12">
        <v>18</v>
      </c>
      <c r="Q12">
        <v>14</v>
      </c>
      <c r="R12">
        <v>38</v>
      </c>
      <c r="S12">
        <v>4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2</v>
      </c>
      <c r="AC12">
        <v>1</v>
      </c>
      <c r="AD12">
        <v>2</v>
      </c>
      <c r="AE12">
        <v>1</v>
      </c>
      <c r="AF12">
        <v>2</v>
      </c>
      <c r="AG12" t="s">
        <v>115</v>
      </c>
      <c r="AH12">
        <v>4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2</v>
      </c>
      <c r="AS12">
        <v>1</v>
      </c>
      <c r="AT12">
        <v>3</v>
      </c>
      <c r="AU12">
        <v>67</v>
      </c>
      <c r="AV12">
        <v>0</v>
      </c>
      <c r="AW12">
        <v>0</v>
      </c>
      <c r="AX12">
        <v>0</v>
      </c>
      <c r="AY12">
        <v>0</v>
      </c>
      <c r="AZ12" t="s">
        <v>116</v>
      </c>
      <c r="BA12">
        <v>14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5</v>
      </c>
      <c r="BK12">
        <v>2</v>
      </c>
      <c r="BL12">
        <v>2</v>
      </c>
      <c r="BM12">
        <v>5</v>
      </c>
      <c r="BN12">
        <v>60</v>
      </c>
      <c r="BO12">
        <v>0</v>
      </c>
      <c r="BP12">
        <v>0</v>
      </c>
      <c r="BQ12">
        <v>0</v>
      </c>
      <c r="BR12">
        <v>0</v>
      </c>
      <c r="BS12" t="s">
        <v>117</v>
      </c>
      <c r="BT12">
        <v>15</v>
      </c>
      <c r="BU12">
        <v>25</v>
      </c>
      <c r="BV12">
        <v>39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282.20001220703119</v>
      </c>
      <c r="CM12">
        <v>285.22000122070313</v>
      </c>
      <c r="CN12">
        <v>175</v>
      </c>
      <c r="CO12">
        <v>23</v>
      </c>
      <c r="CP12">
        <v>81</v>
      </c>
      <c r="CQ12">
        <v>9</v>
      </c>
      <c r="CR12" t="s">
        <v>102</v>
      </c>
      <c r="CS12" s="14">
        <f t="shared" si="1"/>
        <v>3.0475401557021886E-3</v>
      </c>
      <c r="CT12" s="14">
        <f t="shared" si="2"/>
        <v>1.058827922567418E-2</v>
      </c>
      <c r="CV12" s="15">
        <f t="shared" si="3"/>
        <v>288.23999023437506</v>
      </c>
    </row>
    <row r="13" spans="1:100" hidden="1" x14ac:dyDescent="0.25">
      <c r="A13">
        <v>4</v>
      </c>
      <c r="B13" t="s">
        <v>118</v>
      </c>
      <c r="C13">
        <v>9</v>
      </c>
      <c r="D13">
        <v>0</v>
      </c>
      <c r="E13">
        <v>6</v>
      </c>
      <c r="F13">
        <v>0</v>
      </c>
      <c r="G13" t="s">
        <v>97</v>
      </c>
      <c r="H13" t="s">
        <v>97</v>
      </c>
      <c r="I13">
        <v>6</v>
      </c>
      <c r="J13">
        <v>0</v>
      </c>
      <c r="K13" t="s">
        <v>97</v>
      </c>
      <c r="L13" t="s">
        <v>97</v>
      </c>
      <c r="M13">
        <v>32.490001678466797</v>
      </c>
      <c r="N13" t="s">
        <v>119</v>
      </c>
      <c r="O13">
        <v>2</v>
      </c>
      <c r="P13">
        <v>3</v>
      </c>
      <c r="Q13">
        <v>1</v>
      </c>
      <c r="R13">
        <v>0</v>
      </c>
      <c r="S13">
        <v>109</v>
      </c>
      <c r="T13">
        <v>1</v>
      </c>
      <c r="U13">
        <v>1</v>
      </c>
      <c r="V13">
        <v>0</v>
      </c>
      <c r="W13">
        <v>0</v>
      </c>
      <c r="X13">
        <v>0</v>
      </c>
      <c r="Y13">
        <v>2</v>
      </c>
      <c r="Z13">
        <v>3</v>
      </c>
      <c r="AA13">
        <v>2</v>
      </c>
      <c r="AB13">
        <v>16</v>
      </c>
      <c r="AC13">
        <v>2</v>
      </c>
      <c r="AD13">
        <v>23</v>
      </c>
      <c r="AE13">
        <v>1</v>
      </c>
      <c r="AF13">
        <v>23</v>
      </c>
      <c r="AG13" t="s">
        <v>120</v>
      </c>
      <c r="AH13">
        <v>14</v>
      </c>
      <c r="AI13">
        <v>20</v>
      </c>
      <c r="AJ13">
        <v>13</v>
      </c>
      <c r="AK13">
        <v>6</v>
      </c>
      <c r="AL13">
        <v>11</v>
      </c>
      <c r="AM13">
        <v>3</v>
      </c>
      <c r="AN13">
        <v>30</v>
      </c>
      <c r="AO13">
        <v>1</v>
      </c>
      <c r="AP13">
        <v>11</v>
      </c>
      <c r="AQ13">
        <v>6</v>
      </c>
      <c r="AR13">
        <v>1</v>
      </c>
      <c r="AS13">
        <v>3</v>
      </c>
      <c r="AT13">
        <v>2</v>
      </c>
      <c r="AU13">
        <v>66</v>
      </c>
      <c r="AV13">
        <v>2</v>
      </c>
      <c r="AW13">
        <v>2</v>
      </c>
      <c r="AX13">
        <v>1</v>
      </c>
      <c r="AY13">
        <v>2</v>
      </c>
      <c r="AZ13" t="s">
        <v>121</v>
      </c>
      <c r="BA13">
        <v>9</v>
      </c>
      <c r="BB13">
        <v>7</v>
      </c>
      <c r="BC13">
        <v>27</v>
      </c>
      <c r="BD13">
        <v>19</v>
      </c>
      <c r="BE13">
        <v>35</v>
      </c>
      <c r="BF13">
        <v>3</v>
      </c>
      <c r="BG13">
        <v>4</v>
      </c>
      <c r="BH13">
        <v>0</v>
      </c>
      <c r="BI13">
        <v>0</v>
      </c>
      <c r="BJ13">
        <v>5</v>
      </c>
      <c r="BK13">
        <v>1</v>
      </c>
      <c r="BL13">
        <v>7</v>
      </c>
      <c r="BM13">
        <v>4</v>
      </c>
      <c r="BN13">
        <v>22</v>
      </c>
      <c r="BO13">
        <v>3</v>
      </c>
      <c r="BP13">
        <v>34</v>
      </c>
      <c r="BQ13">
        <v>1</v>
      </c>
      <c r="BR13">
        <v>34</v>
      </c>
      <c r="BS13" t="s">
        <v>122</v>
      </c>
      <c r="BT13">
        <v>4</v>
      </c>
      <c r="BU13">
        <v>1</v>
      </c>
      <c r="BV13">
        <v>0</v>
      </c>
      <c r="BW13">
        <v>2</v>
      </c>
      <c r="BX13">
        <v>0</v>
      </c>
      <c r="BY13">
        <v>1</v>
      </c>
      <c r="BZ13">
        <v>2</v>
      </c>
      <c r="CA13">
        <v>0</v>
      </c>
      <c r="CB13">
        <v>0</v>
      </c>
      <c r="CC13">
        <v>8</v>
      </c>
      <c r="CD13">
        <v>3</v>
      </c>
      <c r="CE13">
        <v>1</v>
      </c>
      <c r="CF13">
        <v>1</v>
      </c>
      <c r="CG13">
        <v>110</v>
      </c>
      <c r="CH13">
        <v>1</v>
      </c>
      <c r="CI13">
        <v>0</v>
      </c>
      <c r="CJ13">
        <v>0</v>
      </c>
      <c r="CK13">
        <v>0</v>
      </c>
      <c r="CL13">
        <v>32.200000762939453</v>
      </c>
      <c r="CM13">
        <v>32.580001831054688</v>
      </c>
      <c r="CN13">
        <v>128</v>
      </c>
      <c r="CO13">
        <v>49</v>
      </c>
      <c r="CP13">
        <v>59</v>
      </c>
      <c r="CQ13">
        <v>19</v>
      </c>
      <c r="CR13" t="s">
        <v>102</v>
      </c>
      <c r="CS13" s="14">
        <f t="shared" si="1"/>
        <v>-9.0062393992587086E-3</v>
      </c>
      <c r="CT13" s="14">
        <f t="shared" si="2"/>
        <v>1.1663629427823508E-2</v>
      </c>
      <c r="CV13" s="15">
        <f t="shared" si="3"/>
        <v>32.960002899169922</v>
      </c>
    </row>
    <row r="14" spans="1:100" hidden="1" x14ac:dyDescent="0.25">
      <c r="A14">
        <v>5</v>
      </c>
      <c r="B14" t="s">
        <v>123</v>
      </c>
      <c r="C14">
        <v>11</v>
      </c>
      <c r="D14">
        <v>0</v>
      </c>
      <c r="E14">
        <v>6</v>
      </c>
      <c r="F14">
        <v>0</v>
      </c>
      <c r="G14" t="s">
        <v>97</v>
      </c>
      <c r="H14" t="s">
        <v>97</v>
      </c>
      <c r="I14">
        <v>6</v>
      </c>
      <c r="J14">
        <v>0</v>
      </c>
      <c r="K14" t="s">
        <v>97</v>
      </c>
      <c r="L14" t="s">
        <v>97</v>
      </c>
      <c r="M14">
        <v>125.620002746582</v>
      </c>
      <c r="N14" t="s">
        <v>124</v>
      </c>
      <c r="O14">
        <v>23</v>
      </c>
      <c r="P14">
        <v>20</v>
      </c>
      <c r="Q14">
        <v>27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13</v>
      </c>
      <c r="Y14">
        <v>2</v>
      </c>
      <c r="Z14">
        <v>1</v>
      </c>
      <c r="AA14">
        <v>1</v>
      </c>
      <c r="AB14">
        <v>1</v>
      </c>
      <c r="AC14">
        <v>1</v>
      </c>
      <c r="AD14">
        <v>5</v>
      </c>
      <c r="AE14">
        <v>0</v>
      </c>
      <c r="AF14">
        <v>0</v>
      </c>
      <c r="AG14" t="s">
        <v>125</v>
      </c>
      <c r="AH14">
        <v>35</v>
      </c>
      <c r="AI14">
        <v>31</v>
      </c>
      <c r="AJ14">
        <v>8</v>
      </c>
      <c r="AK14">
        <v>0</v>
      </c>
      <c r="AL14">
        <v>0</v>
      </c>
      <c r="AM14">
        <v>1</v>
      </c>
      <c r="AN14">
        <v>8</v>
      </c>
      <c r="AO14">
        <v>0</v>
      </c>
      <c r="AP14">
        <v>0</v>
      </c>
      <c r="AQ14">
        <v>4</v>
      </c>
      <c r="AR14">
        <v>2</v>
      </c>
      <c r="AS14">
        <v>2</v>
      </c>
      <c r="AT14">
        <v>0</v>
      </c>
      <c r="AU14">
        <v>4</v>
      </c>
      <c r="AV14">
        <v>1</v>
      </c>
      <c r="AW14">
        <v>1</v>
      </c>
      <c r="AX14">
        <v>0</v>
      </c>
      <c r="AY14">
        <v>0</v>
      </c>
      <c r="AZ14" t="s">
        <v>126</v>
      </c>
      <c r="BA14">
        <v>7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5</v>
      </c>
      <c r="BK14">
        <v>7</v>
      </c>
      <c r="BL14">
        <v>10</v>
      </c>
      <c r="BM14">
        <v>9</v>
      </c>
      <c r="BN14">
        <v>47</v>
      </c>
      <c r="BO14">
        <v>0</v>
      </c>
      <c r="BP14">
        <v>0</v>
      </c>
      <c r="BQ14">
        <v>0</v>
      </c>
      <c r="BR14">
        <v>0</v>
      </c>
      <c r="BS14" t="s">
        <v>127</v>
      </c>
      <c r="BT14">
        <v>15</v>
      </c>
      <c r="BU14">
        <v>27</v>
      </c>
      <c r="BV14">
        <v>34</v>
      </c>
      <c r="BW14">
        <v>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6</v>
      </c>
      <c r="CD14">
        <v>3</v>
      </c>
      <c r="CE14">
        <v>0</v>
      </c>
      <c r="CF14">
        <v>2</v>
      </c>
      <c r="CG14">
        <v>1</v>
      </c>
      <c r="CH14">
        <v>1</v>
      </c>
      <c r="CI14">
        <v>6</v>
      </c>
      <c r="CJ14">
        <v>0</v>
      </c>
      <c r="CK14">
        <v>0</v>
      </c>
      <c r="CL14">
        <v>125.84999847412109</v>
      </c>
      <c r="CM14">
        <v>128</v>
      </c>
      <c r="CN14">
        <v>233</v>
      </c>
      <c r="CO14">
        <v>67</v>
      </c>
      <c r="CP14">
        <v>148</v>
      </c>
      <c r="CQ14">
        <v>25</v>
      </c>
      <c r="CR14" t="s">
        <v>102</v>
      </c>
      <c r="CS14" s="14">
        <f t="shared" si="1"/>
        <v>1.8275385802756228E-3</v>
      </c>
      <c r="CT14" s="14">
        <f t="shared" si="2"/>
        <v>1.6796886920928955E-2</v>
      </c>
      <c r="CV14" s="15">
        <f t="shared" si="3"/>
        <v>130.15000152587891</v>
      </c>
    </row>
    <row r="15" spans="1:100" hidden="1" x14ac:dyDescent="0.25">
      <c r="A15">
        <v>6</v>
      </c>
      <c r="B15" t="s">
        <v>128</v>
      </c>
      <c r="C15">
        <v>10</v>
      </c>
      <c r="D15">
        <v>0</v>
      </c>
      <c r="E15">
        <v>6</v>
      </c>
      <c r="F15">
        <v>0</v>
      </c>
      <c r="G15" t="s">
        <v>97</v>
      </c>
      <c r="H15" t="s">
        <v>97</v>
      </c>
      <c r="I15">
        <v>6</v>
      </c>
      <c r="J15">
        <v>0</v>
      </c>
      <c r="K15" t="s">
        <v>97</v>
      </c>
      <c r="L15" t="s">
        <v>97</v>
      </c>
      <c r="M15">
        <v>54.159999847412109</v>
      </c>
      <c r="N15" t="s">
        <v>129</v>
      </c>
      <c r="O15">
        <v>41</v>
      </c>
      <c r="P15">
        <v>34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8</v>
      </c>
      <c r="Y15">
        <v>2</v>
      </c>
      <c r="Z15">
        <v>1</v>
      </c>
      <c r="AA15">
        <v>2</v>
      </c>
      <c r="AB15">
        <v>1</v>
      </c>
      <c r="AC15">
        <v>0</v>
      </c>
      <c r="AD15">
        <v>0</v>
      </c>
      <c r="AE15">
        <v>0</v>
      </c>
      <c r="AF15">
        <v>0</v>
      </c>
      <c r="AG15" t="s">
        <v>130</v>
      </c>
      <c r="AH15">
        <v>10</v>
      </c>
      <c r="AI15">
        <v>10</v>
      </c>
      <c r="AJ15">
        <v>18</v>
      </c>
      <c r="AK15">
        <v>42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1</v>
      </c>
      <c r="AT15">
        <v>0</v>
      </c>
      <c r="AU15">
        <v>0</v>
      </c>
      <c r="AV15">
        <v>1</v>
      </c>
      <c r="AW15">
        <v>1</v>
      </c>
      <c r="AX15">
        <v>0</v>
      </c>
      <c r="AY15">
        <v>0</v>
      </c>
      <c r="AZ15" t="s">
        <v>131</v>
      </c>
      <c r="BA15">
        <v>7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5</v>
      </c>
      <c r="BL15">
        <v>15</v>
      </c>
      <c r="BM15">
        <v>11</v>
      </c>
      <c r="BN15">
        <v>45</v>
      </c>
      <c r="BO15">
        <v>0</v>
      </c>
      <c r="BP15">
        <v>0</v>
      </c>
      <c r="BQ15">
        <v>0</v>
      </c>
      <c r="BR15">
        <v>0</v>
      </c>
      <c r="BS15" t="s">
        <v>132</v>
      </c>
      <c r="BT15">
        <v>15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22</v>
      </c>
      <c r="CD15">
        <v>11</v>
      </c>
      <c r="CE15">
        <v>16</v>
      </c>
      <c r="CF15">
        <v>20</v>
      </c>
      <c r="CG15">
        <v>10</v>
      </c>
      <c r="CH15">
        <v>0</v>
      </c>
      <c r="CI15">
        <v>0</v>
      </c>
      <c r="CJ15">
        <v>0</v>
      </c>
      <c r="CK15">
        <v>0</v>
      </c>
      <c r="CL15">
        <v>53.869998931884773</v>
      </c>
      <c r="CM15">
        <v>54.389999389648438</v>
      </c>
      <c r="CN15">
        <v>177</v>
      </c>
      <c r="CO15">
        <v>118</v>
      </c>
      <c r="CP15">
        <v>155</v>
      </c>
      <c r="CQ15">
        <v>16</v>
      </c>
      <c r="CR15" t="s">
        <v>133</v>
      </c>
      <c r="CS15" s="14">
        <f t="shared" si="1"/>
        <v>-5.3833473413285038E-3</v>
      </c>
      <c r="CT15" s="14">
        <f t="shared" si="2"/>
        <v>9.5605895127593987E-3</v>
      </c>
      <c r="CV15" s="15">
        <f t="shared" si="3"/>
        <v>54.909999847412102</v>
      </c>
    </row>
    <row r="16" spans="1:100" hidden="1" x14ac:dyDescent="0.25">
      <c r="A16">
        <v>7</v>
      </c>
      <c r="B16" t="s">
        <v>134</v>
      </c>
      <c r="C16">
        <v>10</v>
      </c>
      <c r="D16">
        <v>0</v>
      </c>
      <c r="E16">
        <v>5</v>
      </c>
      <c r="F16">
        <v>1</v>
      </c>
      <c r="G16" t="s">
        <v>97</v>
      </c>
      <c r="H16" t="s">
        <v>97</v>
      </c>
      <c r="I16">
        <v>5</v>
      </c>
      <c r="J16">
        <v>1</v>
      </c>
      <c r="K16" t="s">
        <v>97</v>
      </c>
      <c r="L16" t="s">
        <v>97</v>
      </c>
      <c r="M16">
        <v>51.159999847412109</v>
      </c>
      <c r="N16" t="s">
        <v>135</v>
      </c>
      <c r="O16">
        <v>12</v>
      </c>
      <c r="P16">
        <v>13</v>
      </c>
      <c r="Q16">
        <v>20</v>
      </c>
      <c r="R16">
        <v>34</v>
      </c>
      <c r="S16">
        <v>31</v>
      </c>
      <c r="T16">
        <v>0</v>
      </c>
      <c r="U16">
        <v>0</v>
      </c>
      <c r="V16">
        <v>0</v>
      </c>
      <c r="W16">
        <v>0</v>
      </c>
      <c r="X16">
        <v>7</v>
      </c>
      <c r="Y16">
        <v>5</v>
      </c>
      <c r="Z16">
        <v>7</v>
      </c>
      <c r="AA16">
        <v>3</v>
      </c>
      <c r="AB16">
        <v>11</v>
      </c>
      <c r="AC16">
        <v>1</v>
      </c>
      <c r="AD16">
        <v>26</v>
      </c>
      <c r="AE16">
        <v>1</v>
      </c>
      <c r="AF16">
        <v>26</v>
      </c>
      <c r="AG16" t="s">
        <v>136</v>
      </c>
      <c r="AH16">
        <v>39</v>
      </c>
      <c r="AI16">
        <v>58</v>
      </c>
      <c r="AJ16">
        <v>3</v>
      </c>
      <c r="AK16">
        <v>0</v>
      </c>
      <c r="AL16">
        <v>0</v>
      </c>
      <c r="AM16">
        <v>1</v>
      </c>
      <c r="AN16">
        <v>3</v>
      </c>
      <c r="AO16">
        <v>0</v>
      </c>
      <c r="AP16">
        <v>0</v>
      </c>
      <c r="AQ16">
        <v>16</v>
      </c>
      <c r="AR16">
        <v>10</v>
      </c>
      <c r="AS16">
        <v>6</v>
      </c>
      <c r="AT16">
        <v>3</v>
      </c>
      <c r="AU16">
        <v>6</v>
      </c>
      <c r="AV16">
        <v>0</v>
      </c>
      <c r="AW16">
        <v>0</v>
      </c>
      <c r="AX16">
        <v>0</v>
      </c>
      <c r="AY16">
        <v>0</v>
      </c>
      <c r="AZ16" t="s">
        <v>137</v>
      </c>
      <c r="BA16">
        <v>3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14</v>
      </c>
      <c r="BK16">
        <v>2</v>
      </c>
      <c r="BL16">
        <v>2</v>
      </c>
      <c r="BM16">
        <v>1</v>
      </c>
      <c r="BN16">
        <v>87</v>
      </c>
      <c r="BO16">
        <v>0</v>
      </c>
      <c r="BP16">
        <v>0</v>
      </c>
      <c r="BQ16">
        <v>0</v>
      </c>
      <c r="BR16">
        <v>0</v>
      </c>
      <c r="BS16" t="s">
        <v>138</v>
      </c>
      <c r="BT16">
        <v>69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36</v>
      </c>
      <c r="CD16">
        <v>7</v>
      </c>
      <c r="CE16">
        <v>14</v>
      </c>
      <c r="CF16">
        <v>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51</v>
      </c>
      <c r="CM16">
        <v>51.159999847412109</v>
      </c>
      <c r="CN16">
        <v>252</v>
      </c>
      <c r="CO16">
        <v>136</v>
      </c>
      <c r="CP16">
        <v>179</v>
      </c>
      <c r="CQ16">
        <v>57</v>
      </c>
      <c r="CR16" t="s">
        <v>102</v>
      </c>
      <c r="CS16" s="14">
        <f t="shared" si="1"/>
        <v>-3.1372519100414387E-3</v>
      </c>
      <c r="CT16" s="14">
        <f t="shared" si="2"/>
        <v>3.1274403418553032E-3</v>
      </c>
      <c r="CV16" s="15">
        <f t="shared" si="3"/>
        <v>51.319999694824219</v>
      </c>
    </row>
    <row r="17" spans="1:100" hidden="1" x14ac:dyDescent="0.25">
      <c r="A17">
        <v>8</v>
      </c>
      <c r="B17" t="s">
        <v>139</v>
      </c>
      <c r="C17">
        <v>10</v>
      </c>
      <c r="D17">
        <v>1</v>
      </c>
      <c r="E17">
        <v>5</v>
      </c>
      <c r="F17">
        <v>1</v>
      </c>
      <c r="G17" t="s">
        <v>97</v>
      </c>
      <c r="H17" t="s">
        <v>97</v>
      </c>
      <c r="I17">
        <v>6</v>
      </c>
      <c r="J17">
        <v>0</v>
      </c>
      <c r="K17" t="s">
        <v>97</v>
      </c>
      <c r="L17" t="s">
        <v>97</v>
      </c>
      <c r="M17">
        <v>81.360000610351563</v>
      </c>
      <c r="N17" t="s">
        <v>140</v>
      </c>
      <c r="O17">
        <v>13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14</v>
      </c>
      <c r="Y17">
        <v>9</v>
      </c>
      <c r="Z17">
        <v>9</v>
      </c>
      <c r="AA17">
        <v>8</v>
      </c>
      <c r="AB17">
        <v>37</v>
      </c>
      <c r="AC17">
        <v>0</v>
      </c>
      <c r="AD17">
        <v>0</v>
      </c>
      <c r="AE17">
        <v>0</v>
      </c>
      <c r="AF17">
        <v>0</v>
      </c>
      <c r="AG17" t="s">
        <v>141</v>
      </c>
      <c r="AH17">
        <v>14</v>
      </c>
      <c r="AI17">
        <v>6</v>
      </c>
      <c r="AJ17">
        <v>12</v>
      </c>
      <c r="AK17">
        <v>41</v>
      </c>
      <c r="AL17">
        <v>7</v>
      </c>
      <c r="AM17">
        <v>0</v>
      </c>
      <c r="AN17">
        <v>0</v>
      </c>
      <c r="AO17">
        <v>0</v>
      </c>
      <c r="AP17">
        <v>0</v>
      </c>
      <c r="AQ17">
        <v>5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0</v>
      </c>
      <c r="AZ17" t="s">
        <v>142</v>
      </c>
      <c r="BA17">
        <v>7</v>
      </c>
      <c r="BB17">
        <v>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5</v>
      </c>
      <c r="BK17">
        <v>6</v>
      </c>
      <c r="BL17">
        <v>2</v>
      </c>
      <c r="BM17">
        <v>1</v>
      </c>
      <c r="BN17">
        <v>64</v>
      </c>
      <c r="BO17">
        <v>0</v>
      </c>
      <c r="BP17">
        <v>0</v>
      </c>
      <c r="BQ17">
        <v>0</v>
      </c>
      <c r="BR17">
        <v>0</v>
      </c>
      <c r="BS17" t="s">
        <v>143</v>
      </c>
      <c r="BT17">
        <v>63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11</v>
      </c>
      <c r="CD17">
        <v>1</v>
      </c>
      <c r="CE17">
        <v>6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80.569999694824219</v>
      </c>
      <c r="CM17">
        <v>81.430000305175781</v>
      </c>
      <c r="CN17">
        <v>164</v>
      </c>
      <c r="CO17">
        <v>78</v>
      </c>
      <c r="CP17">
        <v>87</v>
      </c>
      <c r="CQ17">
        <v>46</v>
      </c>
      <c r="CR17" t="s">
        <v>102</v>
      </c>
      <c r="CS17" s="14">
        <f t="shared" si="1"/>
        <v>-9.8051497892470696E-3</v>
      </c>
      <c r="CT17" s="14">
        <f t="shared" si="2"/>
        <v>1.0561225680075337E-2</v>
      </c>
      <c r="CV17" s="15">
        <f t="shared" si="3"/>
        <v>82.290000915527344</v>
      </c>
    </row>
    <row r="18" spans="1:100" hidden="1" x14ac:dyDescent="0.25">
      <c r="A18">
        <v>9</v>
      </c>
      <c r="B18" t="s">
        <v>144</v>
      </c>
      <c r="C18">
        <v>9</v>
      </c>
      <c r="D18">
        <v>0</v>
      </c>
      <c r="E18">
        <v>6</v>
      </c>
      <c r="F18">
        <v>0</v>
      </c>
      <c r="G18" t="s">
        <v>97</v>
      </c>
      <c r="H18" t="s">
        <v>97</v>
      </c>
      <c r="I18">
        <v>6</v>
      </c>
      <c r="J18">
        <v>0</v>
      </c>
      <c r="K18" t="s">
        <v>97</v>
      </c>
      <c r="L18" t="s">
        <v>97</v>
      </c>
      <c r="M18">
        <v>239.05999755859369</v>
      </c>
      <c r="N18" t="s">
        <v>145</v>
      </c>
      <c r="O18">
        <v>18</v>
      </c>
      <c r="P18">
        <v>12</v>
      </c>
      <c r="Q18">
        <v>14</v>
      </c>
      <c r="R18">
        <v>8</v>
      </c>
      <c r="S18">
        <v>21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7</v>
      </c>
      <c r="AA18">
        <v>1</v>
      </c>
      <c r="AB18">
        <v>5</v>
      </c>
      <c r="AC18">
        <v>1</v>
      </c>
      <c r="AD18">
        <v>15</v>
      </c>
      <c r="AE18">
        <v>1</v>
      </c>
      <c r="AF18">
        <v>15</v>
      </c>
      <c r="AG18" t="s">
        <v>146</v>
      </c>
      <c r="AH18">
        <v>14</v>
      </c>
      <c r="AI18">
        <v>10</v>
      </c>
      <c r="AJ18">
        <v>16</v>
      </c>
      <c r="AK18">
        <v>31</v>
      </c>
      <c r="AL18">
        <v>6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1</v>
      </c>
      <c r="AT18">
        <v>2</v>
      </c>
      <c r="AU18">
        <v>2</v>
      </c>
      <c r="AV18">
        <v>1</v>
      </c>
      <c r="AW18">
        <v>7</v>
      </c>
      <c r="AX18">
        <v>1</v>
      </c>
      <c r="AY18">
        <v>0</v>
      </c>
      <c r="AZ18" t="s">
        <v>147</v>
      </c>
      <c r="BA18">
        <v>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1</v>
      </c>
      <c r="BM18">
        <v>1</v>
      </c>
      <c r="BN18">
        <v>76</v>
      </c>
      <c r="BO18">
        <v>0</v>
      </c>
      <c r="BP18">
        <v>0</v>
      </c>
      <c r="BQ18">
        <v>0</v>
      </c>
      <c r="BR18">
        <v>0</v>
      </c>
      <c r="BS18" t="s">
        <v>148</v>
      </c>
      <c r="BT18">
        <v>9</v>
      </c>
      <c r="BU18">
        <v>6</v>
      </c>
      <c r="BV18">
        <v>40</v>
      </c>
      <c r="BW18">
        <v>26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3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240.05999755859381</v>
      </c>
      <c r="CM18">
        <v>240.5</v>
      </c>
      <c r="CN18">
        <v>207</v>
      </c>
      <c r="CO18">
        <v>29</v>
      </c>
      <c r="CP18">
        <v>123</v>
      </c>
      <c r="CQ18">
        <v>21</v>
      </c>
      <c r="CR18" t="s">
        <v>102</v>
      </c>
      <c r="CS18" s="14">
        <f t="shared" si="1"/>
        <v>4.1656253027163581E-3</v>
      </c>
      <c r="CT18" s="14">
        <f t="shared" si="2"/>
        <v>1.8295319808989685E-3</v>
      </c>
      <c r="CV18" s="15">
        <f t="shared" si="3"/>
        <v>240.94000244140619</v>
      </c>
    </row>
    <row r="19" spans="1:100" hidden="1" x14ac:dyDescent="0.25">
      <c r="A19">
        <v>10</v>
      </c>
      <c r="B19" t="s">
        <v>149</v>
      </c>
      <c r="C19">
        <v>9</v>
      </c>
      <c r="D19">
        <v>0</v>
      </c>
      <c r="E19">
        <v>6</v>
      </c>
      <c r="F19">
        <v>0</v>
      </c>
      <c r="G19" t="s">
        <v>97</v>
      </c>
      <c r="H19" t="s">
        <v>97</v>
      </c>
      <c r="I19">
        <v>6</v>
      </c>
      <c r="J19">
        <v>0</v>
      </c>
      <c r="K19" t="s">
        <v>97</v>
      </c>
      <c r="L19" t="s">
        <v>97</v>
      </c>
      <c r="M19">
        <v>232.44999694824219</v>
      </c>
      <c r="N19" t="s">
        <v>150</v>
      </c>
      <c r="O19">
        <v>35</v>
      </c>
      <c r="P19">
        <v>2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20</v>
      </c>
      <c r="Y19">
        <v>4</v>
      </c>
      <c r="Z19">
        <v>8</v>
      </c>
      <c r="AA19">
        <v>5</v>
      </c>
      <c r="AB19">
        <v>26</v>
      </c>
      <c r="AC19">
        <v>1</v>
      </c>
      <c r="AD19">
        <v>43</v>
      </c>
      <c r="AE19">
        <v>0</v>
      </c>
      <c r="AF19">
        <v>0</v>
      </c>
      <c r="AG19" t="s">
        <v>151</v>
      </c>
      <c r="AH19">
        <v>10</v>
      </c>
      <c r="AI19">
        <v>6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</v>
      </c>
      <c r="AR19">
        <v>4</v>
      </c>
      <c r="AS19">
        <v>2</v>
      </c>
      <c r="AT19">
        <v>4</v>
      </c>
      <c r="AU19">
        <v>52</v>
      </c>
      <c r="AV19">
        <v>0</v>
      </c>
      <c r="AW19">
        <v>0</v>
      </c>
      <c r="AX19">
        <v>0</v>
      </c>
      <c r="AY19">
        <v>0</v>
      </c>
      <c r="AZ19" t="s">
        <v>152</v>
      </c>
      <c r="BA19">
        <v>13</v>
      </c>
      <c r="BB19">
        <v>41</v>
      </c>
      <c r="BC19">
        <v>24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t="s">
        <v>153</v>
      </c>
      <c r="BT19">
        <v>30</v>
      </c>
      <c r="BU19">
        <v>26</v>
      </c>
      <c r="BV19">
        <v>7</v>
      </c>
      <c r="BW19">
        <v>0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25</v>
      </c>
      <c r="CD19">
        <v>6</v>
      </c>
      <c r="CE19">
        <v>2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234.05000305175781</v>
      </c>
      <c r="CM19">
        <v>235.55000305175781</v>
      </c>
      <c r="CN19">
        <v>197</v>
      </c>
      <c r="CO19">
        <v>88</v>
      </c>
      <c r="CP19">
        <v>55</v>
      </c>
      <c r="CQ19">
        <v>54</v>
      </c>
      <c r="CR19" t="s">
        <v>102</v>
      </c>
      <c r="CS19" s="14">
        <f t="shared" si="1"/>
        <v>6.836172111315042E-3</v>
      </c>
      <c r="CT19" s="14">
        <f t="shared" si="2"/>
        <v>6.3680746362393403E-3</v>
      </c>
      <c r="CV19" s="15">
        <f t="shared" si="3"/>
        <v>237.05000305175781</v>
      </c>
    </row>
    <row r="20" spans="1:100" hidden="1" x14ac:dyDescent="0.25">
      <c r="A20">
        <v>11</v>
      </c>
      <c r="B20" t="s">
        <v>154</v>
      </c>
      <c r="C20">
        <v>11</v>
      </c>
      <c r="D20">
        <v>0</v>
      </c>
      <c r="E20">
        <v>5</v>
      </c>
      <c r="F20">
        <v>1</v>
      </c>
      <c r="G20" t="s">
        <v>97</v>
      </c>
      <c r="H20" t="s">
        <v>97</v>
      </c>
      <c r="I20">
        <v>6</v>
      </c>
      <c r="J20">
        <v>0</v>
      </c>
      <c r="K20" t="s">
        <v>97</v>
      </c>
      <c r="L20" t="s">
        <v>97</v>
      </c>
      <c r="M20">
        <v>118.0699996948242</v>
      </c>
      <c r="N20" t="s">
        <v>155</v>
      </c>
      <c r="O20">
        <v>60</v>
      </c>
      <c r="P20">
        <v>11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20</v>
      </c>
      <c r="Y20">
        <v>3</v>
      </c>
      <c r="Z20">
        <v>2</v>
      </c>
      <c r="AA20">
        <v>2</v>
      </c>
      <c r="AB20">
        <v>3</v>
      </c>
      <c r="AC20">
        <v>0</v>
      </c>
      <c r="AD20">
        <v>0</v>
      </c>
      <c r="AE20">
        <v>0</v>
      </c>
      <c r="AF20">
        <v>0</v>
      </c>
      <c r="AG20" t="s">
        <v>156</v>
      </c>
      <c r="AH20">
        <v>10</v>
      </c>
      <c r="AI20">
        <v>28</v>
      </c>
      <c r="AJ20">
        <v>42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3</v>
      </c>
      <c r="AR20">
        <v>0</v>
      </c>
      <c r="AS20">
        <v>2</v>
      </c>
      <c r="AT20">
        <v>0</v>
      </c>
      <c r="AU20">
        <v>0</v>
      </c>
      <c r="AV20">
        <v>1</v>
      </c>
      <c r="AW20">
        <v>2</v>
      </c>
      <c r="AX20">
        <v>0</v>
      </c>
      <c r="AY20">
        <v>0</v>
      </c>
      <c r="AZ20" t="s">
        <v>157</v>
      </c>
      <c r="BA20">
        <v>38</v>
      </c>
      <c r="BB20">
        <v>38</v>
      </c>
      <c r="BC20">
        <v>3</v>
      </c>
      <c r="BD20">
        <v>0</v>
      </c>
      <c r="BE20">
        <v>0</v>
      </c>
      <c r="BF20">
        <v>1</v>
      </c>
      <c r="BG20">
        <v>3</v>
      </c>
      <c r="BH20">
        <v>0</v>
      </c>
      <c r="BI20">
        <v>0</v>
      </c>
      <c r="BJ20">
        <v>9</v>
      </c>
      <c r="BK20">
        <v>1</v>
      </c>
      <c r="BL20">
        <v>1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 t="s">
        <v>107</v>
      </c>
      <c r="BT20">
        <v>52</v>
      </c>
      <c r="BU20">
        <v>14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16</v>
      </c>
      <c r="CD20">
        <v>3</v>
      </c>
      <c r="CE20">
        <v>2</v>
      </c>
      <c r="CF20">
        <v>1</v>
      </c>
      <c r="CG20">
        <v>5</v>
      </c>
      <c r="CH20">
        <v>0</v>
      </c>
      <c r="CI20">
        <v>0</v>
      </c>
      <c r="CJ20">
        <v>0</v>
      </c>
      <c r="CK20">
        <v>0</v>
      </c>
      <c r="CL20">
        <v>117.94000244140619</v>
      </c>
      <c r="CM20">
        <v>118</v>
      </c>
      <c r="CN20">
        <v>296</v>
      </c>
      <c r="CO20">
        <v>65</v>
      </c>
      <c r="CP20">
        <v>151</v>
      </c>
      <c r="CQ20">
        <v>32</v>
      </c>
      <c r="CR20" t="s">
        <v>102</v>
      </c>
      <c r="CS20" s="14">
        <f t="shared" si="1"/>
        <v>-1.1022320733171664E-3</v>
      </c>
      <c r="CT20" s="14">
        <f t="shared" si="2"/>
        <v>5.0845388638820488E-4</v>
      </c>
      <c r="CV20" s="15">
        <f t="shared" si="3"/>
        <v>118.05999755859381</v>
      </c>
    </row>
    <row r="21" spans="1:100" hidden="1" x14ac:dyDescent="0.25">
      <c r="A21">
        <v>12</v>
      </c>
      <c r="B21" t="s">
        <v>158</v>
      </c>
      <c r="C21">
        <v>10</v>
      </c>
      <c r="D21">
        <v>0</v>
      </c>
      <c r="E21">
        <v>5</v>
      </c>
      <c r="F21">
        <v>1</v>
      </c>
      <c r="G21" t="s">
        <v>97</v>
      </c>
      <c r="H21" t="s">
        <v>97</v>
      </c>
      <c r="I21">
        <v>5</v>
      </c>
      <c r="J21">
        <v>1</v>
      </c>
      <c r="K21" t="s">
        <v>97</v>
      </c>
      <c r="L21" t="s">
        <v>97</v>
      </c>
      <c r="M21">
        <v>248.80999755859369</v>
      </c>
      <c r="N21" t="s">
        <v>159</v>
      </c>
      <c r="O21">
        <v>3</v>
      </c>
      <c r="P21">
        <v>28</v>
      </c>
      <c r="Q21">
        <v>10</v>
      </c>
      <c r="R21">
        <v>16</v>
      </c>
      <c r="S21">
        <v>30</v>
      </c>
      <c r="T21">
        <v>0</v>
      </c>
      <c r="U21">
        <v>0</v>
      </c>
      <c r="V21">
        <v>0</v>
      </c>
      <c r="W21">
        <v>0</v>
      </c>
      <c r="X21">
        <v>2</v>
      </c>
      <c r="Y21">
        <v>2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1</v>
      </c>
      <c r="AF21">
        <v>2</v>
      </c>
      <c r="AG21" t="s">
        <v>160</v>
      </c>
      <c r="AH21">
        <v>1</v>
      </c>
      <c r="AI21">
        <v>15</v>
      </c>
      <c r="AJ21">
        <v>25</v>
      </c>
      <c r="AK21">
        <v>38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5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t="s">
        <v>161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  <c r="BL21">
        <v>0</v>
      </c>
      <c r="BM21">
        <v>0</v>
      </c>
      <c r="BN21">
        <v>82</v>
      </c>
      <c r="BO21">
        <v>0</v>
      </c>
      <c r="BP21">
        <v>0</v>
      </c>
      <c r="BQ21">
        <v>0</v>
      </c>
      <c r="BR21">
        <v>0</v>
      </c>
      <c r="BS21" t="s">
        <v>136</v>
      </c>
      <c r="BT21">
        <v>10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14</v>
      </c>
      <c r="CD21">
        <v>5</v>
      </c>
      <c r="CE21">
        <v>11</v>
      </c>
      <c r="CF21">
        <v>20</v>
      </c>
      <c r="CG21">
        <v>34</v>
      </c>
      <c r="CH21">
        <v>0</v>
      </c>
      <c r="CI21">
        <v>0</v>
      </c>
      <c r="CJ21">
        <v>0</v>
      </c>
      <c r="CK21">
        <v>0</v>
      </c>
      <c r="CL21">
        <v>249.72999572753909</v>
      </c>
      <c r="CM21">
        <v>250</v>
      </c>
      <c r="CN21">
        <v>147</v>
      </c>
      <c r="CO21">
        <v>61</v>
      </c>
      <c r="CP21">
        <v>136</v>
      </c>
      <c r="CQ21">
        <v>9</v>
      </c>
      <c r="CR21" t="s">
        <v>133</v>
      </c>
      <c r="CS21" s="14">
        <f t="shared" si="1"/>
        <v>3.6839714278822377E-3</v>
      </c>
      <c r="CT21" s="14">
        <f t="shared" si="2"/>
        <v>1.0800170898436212E-3</v>
      </c>
      <c r="CV21" s="15">
        <f t="shared" si="3"/>
        <v>250.27000427246091</v>
      </c>
    </row>
    <row r="22" spans="1:100" hidden="1" x14ac:dyDescent="0.25">
      <c r="A22">
        <v>13</v>
      </c>
      <c r="B22" t="s">
        <v>162</v>
      </c>
      <c r="C22">
        <v>9</v>
      </c>
      <c r="D22">
        <v>0</v>
      </c>
      <c r="E22">
        <v>6</v>
      </c>
      <c r="F22">
        <v>0</v>
      </c>
      <c r="G22" t="s">
        <v>97</v>
      </c>
      <c r="H22" t="s">
        <v>97</v>
      </c>
      <c r="I22">
        <v>6</v>
      </c>
      <c r="J22">
        <v>0</v>
      </c>
      <c r="K22" t="s">
        <v>97</v>
      </c>
      <c r="L22" t="s">
        <v>97</v>
      </c>
      <c r="M22">
        <v>65.970001220703125</v>
      </c>
      <c r="N22" t="s">
        <v>163</v>
      </c>
      <c r="O22">
        <v>39</v>
      </c>
      <c r="P22">
        <v>21</v>
      </c>
      <c r="Q22">
        <v>8</v>
      </c>
      <c r="R22">
        <v>4</v>
      </c>
      <c r="S22">
        <v>2</v>
      </c>
      <c r="T22">
        <v>0</v>
      </c>
      <c r="U22">
        <v>0</v>
      </c>
      <c r="V22">
        <v>0</v>
      </c>
      <c r="W22">
        <v>0</v>
      </c>
      <c r="X22">
        <v>8</v>
      </c>
      <c r="Y22">
        <v>4</v>
      </c>
      <c r="Z22">
        <v>3</v>
      </c>
      <c r="AA22">
        <v>3</v>
      </c>
      <c r="AB22">
        <v>0</v>
      </c>
      <c r="AC22">
        <v>1</v>
      </c>
      <c r="AD22">
        <v>10</v>
      </c>
      <c r="AE22">
        <v>1</v>
      </c>
      <c r="AF22">
        <v>10</v>
      </c>
      <c r="AG22" t="s">
        <v>164</v>
      </c>
      <c r="AH22">
        <v>8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7</v>
      </c>
      <c r="AR22">
        <v>5</v>
      </c>
      <c r="AS22">
        <v>16</v>
      </c>
      <c r="AT22">
        <v>10</v>
      </c>
      <c r="AU22">
        <v>37</v>
      </c>
      <c r="AV22">
        <v>0</v>
      </c>
      <c r="AW22">
        <v>0</v>
      </c>
      <c r="AX22">
        <v>0</v>
      </c>
      <c r="AY22">
        <v>0</v>
      </c>
      <c r="AZ22" t="s">
        <v>165</v>
      </c>
      <c r="BA22">
        <v>14</v>
      </c>
      <c r="BB22">
        <v>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13</v>
      </c>
      <c r="BK22">
        <v>3</v>
      </c>
      <c r="BL22">
        <v>8</v>
      </c>
      <c r="BM22">
        <v>7</v>
      </c>
      <c r="BN22">
        <v>42</v>
      </c>
      <c r="BO22">
        <v>0</v>
      </c>
      <c r="BP22">
        <v>0</v>
      </c>
      <c r="BQ22">
        <v>0</v>
      </c>
      <c r="BR22">
        <v>0</v>
      </c>
      <c r="BS22" t="s">
        <v>166</v>
      </c>
      <c r="BT22">
        <v>6</v>
      </c>
      <c r="BU22">
        <v>22</v>
      </c>
      <c r="BV22">
        <v>52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1</v>
      </c>
      <c r="CE22">
        <v>0</v>
      </c>
      <c r="CF22">
        <v>0</v>
      </c>
      <c r="CG22">
        <v>1</v>
      </c>
      <c r="CH22">
        <v>1</v>
      </c>
      <c r="CI22">
        <v>2</v>
      </c>
      <c r="CJ22">
        <v>0</v>
      </c>
      <c r="CK22">
        <v>0</v>
      </c>
      <c r="CL22">
        <v>66.739997863769531</v>
      </c>
      <c r="CM22">
        <v>67.169998168945313</v>
      </c>
      <c r="CN22">
        <v>179</v>
      </c>
      <c r="CO22">
        <v>90</v>
      </c>
      <c r="CP22">
        <v>83</v>
      </c>
      <c r="CQ22">
        <v>56</v>
      </c>
      <c r="CR22" t="s">
        <v>102</v>
      </c>
      <c r="CS22" s="14">
        <f t="shared" si="1"/>
        <v>1.1537259030755975E-2</v>
      </c>
      <c r="CT22" s="14">
        <f t="shared" si="2"/>
        <v>6.4016721288907563E-3</v>
      </c>
      <c r="CV22" s="15">
        <f t="shared" si="3"/>
        <v>67.599998474121094</v>
      </c>
    </row>
    <row r="23" spans="1:100" hidden="1" x14ac:dyDescent="0.25">
      <c r="A23">
        <v>14</v>
      </c>
      <c r="B23" t="s">
        <v>167</v>
      </c>
      <c r="C23">
        <v>9</v>
      </c>
      <c r="D23">
        <v>1</v>
      </c>
      <c r="E23">
        <v>6</v>
      </c>
      <c r="F23">
        <v>0</v>
      </c>
      <c r="G23" t="s">
        <v>97</v>
      </c>
      <c r="H23" t="s">
        <v>97</v>
      </c>
      <c r="I23">
        <v>6</v>
      </c>
      <c r="J23">
        <v>0</v>
      </c>
      <c r="K23" t="s">
        <v>97</v>
      </c>
      <c r="L23" t="s">
        <v>97</v>
      </c>
      <c r="M23">
        <v>155.08000183105469</v>
      </c>
      <c r="N23" t="s">
        <v>168</v>
      </c>
      <c r="O23">
        <v>0</v>
      </c>
      <c r="P23">
        <v>1</v>
      </c>
      <c r="Q23">
        <v>4</v>
      </c>
      <c r="R23">
        <v>2</v>
      </c>
      <c r="S23">
        <v>78</v>
      </c>
      <c r="T23">
        <v>1</v>
      </c>
      <c r="U23">
        <v>3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 t="s">
        <v>169</v>
      </c>
      <c r="AH23">
        <v>7</v>
      </c>
      <c r="AI23">
        <v>5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5</v>
      </c>
      <c r="AR23">
        <v>1</v>
      </c>
      <c r="AS23">
        <v>3</v>
      </c>
      <c r="AT23">
        <v>6</v>
      </c>
      <c r="AU23">
        <v>65</v>
      </c>
      <c r="AV23">
        <v>0</v>
      </c>
      <c r="AW23">
        <v>0</v>
      </c>
      <c r="AX23">
        <v>0</v>
      </c>
      <c r="AY23">
        <v>0</v>
      </c>
      <c r="AZ23" t="s">
        <v>170</v>
      </c>
      <c r="BA23">
        <v>42</v>
      </c>
      <c r="BB23">
        <v>25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22</v>
      </c>
      <c r="BK23">
        <v>7</v>
      </c>
      <c r="BL23">
        <v>4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 t="s">
        <v>171</v>
      </c>
      <c r="BT23">
        <v>10</v>
      </c>
      <c r="BU23">
        <v>37</v>
      </c>
      <c r="BV23">
        <v>34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0</v>
      </c>
      <c r="CG23">
        <v>0</v>
      </c>
      <c r="CH23">
        <v>1</v>
      </c>
      <c r="CI23">
        <v>3</v>
      </c>
      <c r="CJ23">
        <v>0</v>
      </c>
      <c r="CK23">
        <v>0</v>
      </c>
      <c r="CL23">
        <v>157.3800048828125</v>
      </c>
      <c r="CM23">
        <v>160.49000549316409</v>
      </c>
      <c r="CN23">
        <v>167</v>
      </c>
      <c r="CO23">
        <v>53</v>
      </c>
      <c r="CP23">
        <v>19</v>
      </c>
      <c r="CQ23">
        <v>16</v>
      </c>
      <c r="CR23" t="s">
        <v>133</v>
      </c>
      <c r="CS23" s="14">
        <f t="shared" si="1"/>
        <v>1.4614328252629205E-2</v>
      </c>
      <c r="CT23" s="14">
        <f t="shared" si="2"/>
        <v>1.9378157541929064E-2</v>
      </c>
      <c r="CV23" s="15">
        <f t="shared" si="3"/>
        <v>163.60000610351568</v>
      </c>
    </row>
    <row r="24" spans="1:100" hidden="1" x14ac:dyDescent="0.25">
      <c r="A24">
        <v>15</v>
      </c>
      <c r="B24" t="s">
        <v>172</v>
      </c>
      <c r="C24">
        <v>10</v>
      </c>
      <c r="D24">
        <v>0</v>
      </c>
      <c r="E24">
        <v>6</v>
      </c>
      <c r="F24">
        <v>0</v>
      </c>
      <c r="G24" t="s">
        <v>97</v>
      </c>
      <c r="H24" t="s">
        <v>97</v>
      </c>
      <c r="I24">
        <v>6</v>
      </c>
      <c r="J24">
        <v>0</v>
      </c>
      <c r="K24" t="s">
        <v>97</v>
      </c>
      <c r="L24" t="s">
        <v>97</v>
      </c>
      <c r="M24">
        <v>230.11000061035159</v>
      </c>
      <c r="N24" t="s">
        <v>173</v>
      </c>
      <c r="O24">
        <v>34</v>
      </c>
      <c r="P24">
        <v>1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24</v>
      </c>
      <c r="Y24">
        <v>5</v>
      </c>
      <c r="Z24">
        <v>5</v>
      </c>
      <c r="AA24">
        <v>4</v>
      </c>
      <c r="AB24">
        <v>30</v>
      </c>
      <c r="AC24">
        <v>1</v>
      </c>
      <c r="AD24">
        <v>44</v>
      </c>
      <c r="AE24">
        <v>0</v>
      </c>
      <c r="AF24">
        <v>0</v>
      </c>
      <c r="AG24" t="s">
        <v>174</v>
      </c>
      <c r="AH24">
        <v>9</v>
      </c>
      <c r="AI24">
        <v>8</v>
      </c>
      <c r="AJ24">
        <v>13</v>
      </c>
      <c r="AK24">
        <v>8</v>
      </c>
      <c r="AL24">
        <v>32</v>
      </c>
      <c r="AM24">
        <v>0</v>
      </c>
      <c r="AN24">
        <v>0</v>
      </c>
      <c r="AO24">
        <v>0</v>
      </c>
      <c r="AP24">
        <v>0</v>
      </c>
      <c r="AQ24">
        <v>5</v>
      </c>
      <c r="AR24">
        <v>3</v>
      </c>
      <c r="AS24">
        <v>2</v>
      </c>
      <c r="AT24">
        <v>2</v>
      </c>
      <c r="AU24">
        <v>8</v>
      </c>
      <c r="AV24">
        <v>1</v>
      </c>
      <c r="AW24">
        <v>15</v>
      </c>
      <c r="AX24">
        <v>1</v>
      </c>
      <c r="AY24">
        <v>15</v>
      </c>
      <c r="AZ24" t="s">
        <v>175</v>
      </c>
      <c r="BA24">
        <v>29</v>
      </c>
      <c r="BB24">
        <v>12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30</v>
      </c>
      <c r="BK24">
        <v>7</v>
      </c>
      <c r="BL24">
        <v>3</v>
      </c>
      <c r="BM24">
        <v>8</v>
      </c>
      <c r="BN24">
        <v>10</v>
      </c>
      <c r="BO24">
        <v>0</v>
      </c>
      <c r="BP24">
        <v>0</v>
      </c>
      <c r="BQ24">
        <v>0</v>
      </c>
      <c r="BR24">
        <v>0</v>
      </c>
      <c r="BS24" t="s">
        <v>176</v>
      </c>
      <c r="BT24">
        <v>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4</v>
      </c>
      <c r="CE24">
        <v>7</v>
      </c>
      <c r="CF24">
        <v>7</v>
      </c>
      <c r="CG24">
        <v>62</v>
      </c>
      <c r="CH24">
        <v>0</v>
      </c>
      <c r="CI24">
        <v>0</v>
      </c>
      <c r="CJ24">
        <v>0</v>
      </c>
      <c r="CK24">
        <v>0</v>
      </c>
      <c r="CL24">
        <v>230.16999816894531</v>
      </c>
      <c r="CM24">
        <v>233.05000305175781</v>
      </c>
      <c r="CN24">
        <v>120</v>
      </c>
      <c r="CO24">
        <v>116</v>
      </c>
      <c r="CP24">
        <v>75</v>
      </c>
      <c r="CQ24">
        <v>50</v>
      </c>
      <c r="CR24" t="s">
        <v>102</v>
      </c>
      <c r="CS24" s="14">
        <f t="shared" si="1"/>
        <v>2.60666286097333E-4</v>
      </c>
      <c r="CT24" s="14">
        <f t="shared" si="2"/>
        <v>1.2357883909458245E-2</v>
      </c>
      <c r="CV24" s="15">
        <f t="shared" si="3"/>
        <v>235.93000793457031</v>
      </c>
    </row>
    <row r="25" spans="1:100" hidden="1" x14ac:dyDescent="0.25">
      <c r="A25">
        <v>16</v>
      </c>
      <c r="B25" t="s">
        <v>177</v>
      </c>
      <c r="C25">
        <v>9</v>
      </c>
      <c r="D25">
        <v>0</v>
      </c>
      <c r="E25">
        <v>6</v>
      </c>
      <c r="F25">
        <v>0</v>
      </c>
      <c r="G25" t="s">
        <v>97</v>
      </c>
      <c r="H25" t="s">
        <v>97</v>
      </c>
      <c r="I25">
        <v>6</v>
      </c>
      <c r="J25">
        <v>0</v>
      </c>
      <c r="K25" t="s">
        <v>97</v>
      </c>
      <c r="L25" t="s">
        <v>97</v>
      </c>
      <c r="M25">
        <v>6.1399998664855957</v>
      </c>
      <c r="N25" t="s">
        <v>152</v>
      </c>
      <c r="O25">
        <v>25</v>
      </c>
      <c r="P25">
        <v>18</v>
      </c>
      <c r="Q25">
        <v>28</v>
      </c>
      <c r="R25">
        <v>14</v>
      </c>
      <c r="S25">
        <v>15</v>
      </c>
      <c r="T25">
        <v>2</v>
      </c>
      <c r="U25">
        <v>41</v>
      </c>
      <c r="V25">
        <v>1</v>
      </c>
      <c r="W25">
        <v>8</v>
      </c>
      <c r="X25">
        <v>2</v>
      </c>
      <c r="Y25">
        <v>2</v>
      </c>
      <c r="Z25">
        <v>5</v>
      </c>
      <c r="AA25">
        <v>1</v>
      </c>
      <c r="AB25">
        <v>2</v>
      </c>
      <c r="AC25">
        <v>2</v>
      </c>
      <c r="AD25">
        <v>10</v>
      </c>
      <c r="AE25">
        <v>2</v>
      </c>
      <c r="AF25">
        <v>10</v>
      </c>
      <c r="AG25" t="s">
        <v>178</v>
      </c>
      <c r="AH25">
        <v>23</v>
      </c>
      <c r="AI25">
        <v>15</v>
      </c>
      <c r="AJ25">
        <v>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24</v>
      </c>
      <c r="AR25">
        <v>3</v>
      </c>
      <c r="AS25">
        <v>12</v>
      </c>
      <c r="AT25">
        <v>2</v>
      </c>
      <c r="AU25">
        <v>40</v>
      </c>
      <c r="AV25">
        <v>1</v>
      </c>
      <c r="AW25">
        <v>57</v>
      </c>
      <c r="AX25">
        <v>0</v>
      </c>
      <c r="AY25">
        <v>0</v>
      </c>
      <c r="AZ25" t="s">
        <v>179</v>
      </c>
      <c r="BA25">
        <v>1</v>
      </c>
      <c r="BB25">
        <v>16</v>
      </c>
      <c r="BC25">
        <v>6</v>
      </c>
      <c r="BD25">
        <v>2</v>
      </c>
      <c r="BE25">
        <v>75</v>
      </c>
      <c r="BF25">
        <v>0</v>
      </c>
      <c r="BG25">
        <v>0</v>
      </c>
      <c r="BH25">
        <v>0</v>
      </c>
      <c r="BI25">
        <v>0</v>
      </c>
      <c r="BJ25">
        <v>3</v>
      </c>
      <c r="BK25">
        <v>0</v>
      </c>
      <c r="BL25">
        <v>1</v>
      </c>
      <c r="BM25">
        <v>0</v>
      </c>
      <c r="BN25">
        <v>17</v>
      </c>
      <c r="BO25">
        <v>1</v>
      </c>
      <c r="BP25">
        <v>18</v>
      </c>
      <c r="BQ25">
        <v>1</v>
      </c>
      <c r="BR25">
        <v>18</v>
      </c>
      <c r="BS25" t="s">
        <v>180</v>
      </c>
      <c r="BT25">
        <v>27</v>
      </c>
      <c r="BU25">
        <v>19</v>
      </c>
      <c r="BV25">
        <v>18</v>
      </c>
      <c r="BW25">
        <v>10</v>
      </c>
      <c r="BX25">
        <v>5</v>
      </c>
      <c r="BY25">
        <v>3</v>
      </c>
      <c r="BZ25">
        <v>33</v>
      </c>
      <c r="CA25">
        <v>2</v>
      </c>
      <c r="CB25">
        <v>5</v>
      </c>
      <c r="CC25">
        <v>20</v>
      </c>
      <c r="CD25">
        <v>2</v>
      </c>
      <c r="CE25">
        <v>7</v>
      </c>
      <c r="CF25">
        <v>4</v>
      </c>
      <c r="CG25">
        <v>29</v>
      </c>
      <c r="CH25">
        <v>2</v>
      </c>
      <c r="CI25">
        <v>21</v>
      </c>
      <c r="CJ25">
        <v>1</v>
      </c>
      <c r="CK25">
        <v>0</v>
      </c>
      <c r="CL25">
        <v>6.2600002288818359</v>
      </c>
      <c r="CM25">
        <v>6.2800002098083496</v>
      </c>
      <c r="CN25">
        <v>224</v>
      </c>
      <c r="CO25">
        <v>88</v>
      </c>
      <c r="CP25">
        <v>125</v>
      </c>
      <c r="CQ25">
        <v>51</v>
      </c>
      <c r="CR25" t="s">
        <v>102</v>
      </c>
      <c r="CS25" s="14">
        <f t="shared" si="1"/>
        <v>1.9169386263373167E-2</v>
      </c>
      <c r="CT25" s="14">
        <f t="shared" si="2"/>
        <v>3.1847102322188903E-3</v>
      </c>
      <c r="CV25" s="15">
        <f t="shared" si="3"/>
        <v>6.3000001907348633</v>
      </c>
    </row>
    <row r="26" spans="1:100" hidden="1" x14ac:dyDescent="0.25">
      <c r="A26">
        <v>17</v>
      </c>
      <c r="B26" t="s">
        <v>181</v>
      </c>
      <c r="C26">
        <v>10</v>
      </c>
      <c r="D26">
        <v>0</v>
      </c>
      <c r="E26">
        <v>5</v>
      </c>
      <c r="F26">
        <v>1</v>
      </c>
      <c r="G26" t="s">
        <v>97</v>
      </c>
      <c r="H26" t="s">
        <v>97</v>
      </c>
      <c r="I26">
        <v>6</v>
      </c>
      <c r="J26">
        <v>0</v>
      </c>
      <c r="K26" t="s">
        <v>97</v>
      </c>
      <c r="L26" t="s">
        <v>97</v>
      </c>
      <c r="M26">
        <v>301.8900146484375</v>
      </c>
      <c r="N26" t="s">
        <v>182</v>
      </c>
      <c r="O26">
        <v>2</v>
      </c>
      <c r="P26">
        <v>2</v>
      </c>
      <c r="Q26">
        <v>3</v>
      </c>
      <c r="R26">
        <v>3</v>
      </c>
      <c r="S26">
        <v>71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2</v>
      </c>
      <c r="AC26">
        <v>1</v>
      </c>
      <c r="AD26">
        <v>3</v>
      </c>
      <c r="AE26">
        <v>1</v>
      </c>
      <c r="AF26">
        <v>3</v>
      </c>
      <c r="AG26" t="s">
        <v>183</v>
      </c>
      <c r="AH26">
        <v>25</v>
      </c>
      <c r="AI26">
        <v>8</v>
      </c>
      <c r="AJ26">
        <v>3</v>
      </c>
      <c r="AK26">
        <v>1</v>
      </c>
      <c r="AL26">
        <v>0</v>
      </c>
      <c r="AM26">
        <v>1</v>
      </c>
      <c r="AN26">
        <v>4</v>
      </c>
      <c r="AO26">
        <v>0</v>
      </c>
      <c r="AP26">
        <v>0</v>
      </c>
      <c r="AQ26">
        <v>15</v>
      </c>
      <c r="AR26">
        <v>9</v>
      </c>
      <c r="AS26">
        <v>4</v>
      </c>
      <c r="AT26">
        <v>0</v>
      </c>
      <c r="AU26">
        <v>31</v>
      </c>
      <c r="AV26">
        <v>1</v>
      </c>
      <c r="AW26">
        <v>1</v>
      </c>
      <c r="AX26">
        <v>0</v>
      </c>
      <c r="AY26">
        <v>0</v>
      </c>
      <c r="AZ26" t="s">
        <v>184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78</v>
      </c>
      <c r="BO26">
        <v>0</v>
      </c>
      <c r="BP26">
        <v>0</v>
      </c>
      <c r="BQ26">
        <v>0</v>
      </c>
      <c r="BR26">
        <v>0</v>
      </c>
      <c r="BS26" t="s">
        <v>185</v>
      </c>
      <c r="BT26">
        <v>15</v>
      </c>
      <c r="BU26">
        <v>15</v>
      </c>
      <c r="BV26">
        <v>27</v>
      </c>
      <c r="BW26">
        <v>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5</v>
      </c>
      <c r="CD26">
        <v>6</v>
      </c>
      <c r="CE26">
        <v>5</v>
      </c>
      <c r="CF26">
        <v>0</v>
      </c>
      <c r="CG26">
        <v>11</v>
      </c>
      <c r="CH26">
        <v>1</v>
      </c>
      <c r="CI26">
        <v>22</v>
      </c>
      <c r="CJ26">
        <v>0</v>
      </c>
      <c r="CK26">
        <v>0</v>
      </c>
      <c r="CL26">
        <v>304.05999755859381</v>
      </c>
      <c r="CM26">
        <v>312</v>
      </c>
      <c r="CN26">
        <v>109</v>
      </c>
      <c r="CO26">
        <v>46</v>
      </c>
      <c r="CP26">
        <v>47</v>
      </c>
      <c r="CQ26">
        <v>29</v>
      </c>
      <c r="CR26" t="s">
        <v>102</v>
      </c>
      <c r="CS26" s="14">
        <f t="shared" si="1"/>
        <v>7.1366931775961318E-3</v>
      </c>
      <c r="CT26" s="14">
        <f t="shared" si="2"/>
        <v>2.5448725773737801E-2</v>
      </c>
      <c r="CV26" s="15">
        <f t="shared" si="3"/>
        <v>319.94000244140619</v>
      </c>
    </row>
    <row r="27" spans="1:100" hidden="1" x14ac:dyDescent="0.25">
      <c r="A27">
        <v>18</v>
      </c>
      <c r="B27" t="s">
        <v>186</v>
      </c>
      <c r="C27">
        <v>10</v>
      </c>
      <c r="D27">
        <v>1</v>
      </c>
      <c r="E27">
        <v>6</v>
      </c>
      <c r="F27">
        <v>0</v>
      </c>
      <c r="G27" t="s">
        <v>97</v>
      </c>
      <c r="H27" t="s">
        <v>97</v>
      </c>
      <c r="I27">
        <v>6</v>
      </c>
      <c r="J27">
        <v>0</v>
      </c>
      <c r="K27" t="s">
        <v>97</v>
      </c>
      <c r="L27" t="s">
        <v>97</v>
      </c>
      <c r="M27">
        <v>196.5</v>
      </c>
      <c r="N27" t="s">
        <v>187</v>
      </c>
      <c r="O27">
        <v>4</v>
      </c>
      <c r="P27">
        <v>12</v>
      </c>
      <c r="Q27">
        <v>22</v>
      </c>
      <c r="R27">
        <v>16</v>
      </c>
      <c r="S27">
        <v>13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1</v>
      </c>
      <c r="AD27">
        <v>2</v>
      </c>
      <c r="AE27">
        <v>1</v>
      </c>
      <c r="AF27">
        <v>2</v>
      </c>
      <c r="AG27" t="s">
        <v>188</v>
      </c>
      <c r="AH27">
        <v>1</v>
      </c>
      <c r="AI27">
        <v>1</v>
      </c>
      <c r="AJ27">
        <v>1</v>
      </c>
      <c r="AK27">
        <v>4</v>
      </c>
      <c r="AL27">
        <v>2</v>
      </c>
      <c r="AM27">
        <v>1</v>
      </c>
      <c r="AN27">
        <v>7</v>
      </c>
      <c r="AO27">
        <v>1</v>
      </c>
      <c r="AP27">
        <v>2</v>
      </c>
      <c r="AQ27">
        <v>0</v>
      </c>
      <c r="AR27">
        <v>1</v>
      </c>
      <c r="AS27">
        <v>0</v>
      </c>
      <c r="AT27">
        <v>1</v>
      </c>
      <c r="AU27">
        <v>64</v>
      </c>
      <c r="AV27">
        <v>0</v>
      </c>
      <c r="AW27">
        <v>0</v>
      </c>
      <c r="AX27">
        <v>0</v>
      </c>
      <c r="AY27">
        <v>0</v>
      </c>
      <c r="AZ27" t="s">
        <v>189</v>
      </c>
      <c r="BA27">
        <v>0</v>
      </c>
      <c r="BB27">
        <v>0</v>
      </c>
      <c r="BC27">
        <v>1</v>
      </c>
      <c r="BD27">
        <v>7</v>
      </c>
      <c r="BE27">
        <v>66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t="s">
        <v>190</v>
      </c>
      <c r="BT27">
        <v>1</v>
      </c>
      <c r="BU27">
        <v>1</v>
      </c>
      <c r="BV27">
        <v>1</v>
      </c>
      <c r="BW27">
        <v>0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2</v>
      </c>
      <c r="CD27">
        <v>0</v>
      </c>
      <c r="CE27">
        <v>1</v>
      </c>
      <c r="CF27">
        <v>1</v>
      </c>
      <c r="CG27">
        <v>70</v>
      </c>
      <c r="CH27">
        <v>0</v>
      </c>
      <c r="CI27">
        <v>0</v>
      </c>
      <c r="CJ27">
        <v>0</v>
      </c>
      <c r="CK27">
        <v>0</v>
      </c>
      <c r="CL27">
        <v>196.86000061035159</v>
      </c>
      <c r="CM27">
        <v>198.6300048828125</v>
      </c>
      <c r="CN27">
        <v>72</v>
      </c>
      <c r="CO27">
        <v>7</v>
      </c>
      <c r="CP27">
        <v>61</v>
      </c>
      <c r="CQ27">
        <v>2</v>
      </c>
      <c r="CR27" t="s">
        <v>102</v>
      </c>
      <c r="CS27" s="14">
        <f t="shared" si="1"/>
        <v>1.8287138536798864E-3</v>
      </c>
      <c r="CT27" s="14">
        <f t="shared" si="2"/>
        <v>8.9110619188937923E-3</v>
      </c>
      <c r="CV27" s="15">
        <f t="shared" si="3"/>
        <v>200.40000915527341</v>
      </c>
    </row>
    <row r="28" spans="1:100" hidden="1" x14ac:dyDescent="0.25">
      <c r="A28">
        <v>19</v>
      </c>
      <c r="B28" t="s">
        <v>191</v>
      </c>
      <c r="C28">
        <v>10</v>
      </c>
      <c r="D28">
        <v>0</v>
      </c>
      <c r="E28">
        <v>6</v>
      </c>
      <c r="F28">
        <v>0</v>
      </c>
      <c r="G28" t="s">
        <v>97</v>
      </c>
      <c r="H28" t="s">
        <v>97</v>
      </c>
      <c r="I28">
        <v>6</v>
      </c>
      <c r="J28">
        <v>0</v>
      </c>
      <c r="K28" t="s">
        <v>97</v>
      </c>
      <c r="L28" t="s">
        <v>97</v>
      </c>
      <c r="M28">
        <v>65.519996643066406</v>
      </c>
      <c r="N28" t="s">
        <v>171</v>
      </c>
      <c r="O28">
        <v>27</v>
      </c>
      <c r="P28">
        <v>8</v>
      </c>
      <c r="Q28">
        <v>9</v>
      </c>
      <c r="R28">
        <v>0</v>
      </c>
      <c r="S28">
        <v>0</v>
      </c>
      <c r="T28">
        <v>3</v>
      </c>
      <c r="U28">
        <v>4</v>
      </c>
      <c r="V28">
        <v>0</v>
      </c>
      <c r="W28">
        <v>0</v>
      </c>
      <c r="X28">
        <v>11</v>
      </c>
      <c r="Y28">
        <v>11</v>
      </c>
      <c r="Z28">
        <v>4</v>
      </c>
      <c r="AA28">
        <v>4</v>
      </c>
      <c r="AB28">
        <v>14</v>
      </c>
      <c r="AC28">
        <v>3</v>
      </c>
      <c r="AD28">
        <v>33</v>
      </c>
      <c r="AE28">
        <v>0</v>
      </c>
      <c r="AF28">
        <v>0</v>
      </c>
      <c r="AG28" t="s">
        <v>192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77</v>
      </c>
      <c r="AV28">
        <v>0</v>
      </c>
      <c r="AW28">
        <v>0</v>
      </c>
      <c r="AX28">
        <v>0</v>
      </c>
      <c r="AY28">
        <v>0</v>
      </c>
      <c r="AZ28" t="s">
        <v>193</v>
      </c>
      <c r="BA28">
        <v>6</v>
      </c>
      <c r="BB28">
        <v>4</v>
      </c>
      <c r="BC28">
        <v>12</v>
      </c>
      <c r="BD28">
        <v>16</v>
      </c>
      <c r="BE28">
        <v>28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3</v>
      </c>
      <c r="BM28">
        <v>3</v>
      </c>
      <c r="BN28">
        <v>9</v>
      </c>
      <c r="BO28">
        <v>1</v>
      </c>
      <c r="BP28">
        <v>15</v>
      </c>
      <c r="BQ28">
        <v>1</v>
      </c>
      <c r="BR28">
        <v>15</v>
      </c>
      <c r="BS28" t="s">
        <v>194</v>
      </c>
      <c r="BT28">
        <v>1</v>
      </c>
      <c r="BU28">
        <v>0</v>
      </c>
      <c r="BV28">
        <v>1</v>
      </c>
      <c r="BW28">
        <v>3</v>
      </c>
      <c r="BX28">
        <v>71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</v>
      </c>
      <c r="CH28">
        <v>1</v>
      </c>
      <c r="CI28">
        <v>2</v>
      </c>
      <c r="CJ28">
        <v>1</v>
      </c>
      <c r="CK28">
        <v>2</v>
      </c>
      <c r="CL28">
        <v>65.580001831054688</v>
      </c>
      <c r="CM28">
        <v>66.260002136230469</v>
      </c>
      <c r="CN28">
        <v>88</v>
      </c>
      <c r="CO28">
        <v>37</v>
      </c>
      <c r="CP28">
        <v>45</v>
      </c>
      <c r="CQ28">
        <v>30</v>
      </c>
      <c r="CR28" t="s">
        <v>133</v>
      </c>
      <c r="CS28" s="14">
        <f t="shared" si="1"/>
        <v>9.1499216701551589E-4</v>
      </c>
      <c r="CT28" s="14">
        <f t="shared" si="2"/>
        <v>1.0262606146279607E-2</v>
      </c>
      <c r="CV28" s="15">
        <f t="shared" si="3"/>
        <v>66.94000244140625</v>
      </c>
    </row>
    <row r="29" spans="1:100" hidden="1" x14ac:dyDescent="0.25">
      <c r="A29">
        <v>20</v>
      </c>
      <c r="B29" t="s">
        <v>195</v>
      </c>
      <c r="C29">
        <v>9</v>
      </c>
      <c r="D29">
        <v>0</v>
      </c>
      <c r="E29">
        <v>5</v>
      </c>
      <c r="F29">
        <v>1</v>
      </c>
      <c r="G29" t="s">
        <v>97</v>
      </c>
      <c r="H29" t="s">
        <v>97</v>
      </c>
      <c r="I29">
        <v>5</v>
      </c>
      <c r="J29">
        <v>1</v>
      </c>
      <c r="K29" t="s">
        <v>97</v>
      </c>
      <c r="L29" t="s">
        <v>97</v>
      </c>
      <c r="M29">
        <v>188.4700012207031</v>
      </c>
      <c r="N29" t="s">
        <v>196</v>
      </c>
      <c r="O29">
        <v>0</v>
      </c>
      <c r="P29">
        <v>5</v>
      </c>
      <c r="Q29">
        <v>33</v>
      </c>
      <c r="R29">
        <v>32</v>
      </c>
      <c r="S29">
        <v>11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2</v>
      </c>
      <c r="AC29">
        <v>1</v>
      </c>
      <c r="AD29">
        <v>2</v>
      </c>
      <c r="AE29">
        <v>1</v>
      </c>
      <c r="AF29">
        <v>2</v>
      </c>
      <c r="AG29" t="s">
        <v>197</v>
      </c>
      <c r="AH29">
        <v>43</v>
      </c>
      <c r="AI29">
        <v>17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17</v>
      </c>
      <c r="AR29">
        <v>5</v>
      </c>
      <c r="AS29">
        <v>2</v>
      </c>
      <c r="AT29">
        <v>1</v>
      </c>
      <c r="AU29">
        <v>15</v>
      </c>
      <c r="AV29">
        <v>0</v>
      </c>
      <c r="AW29">
        <v>0</v>
      </c>
      <c r="AX29">
        <v>0</v>
      </c>
      <c r="AY29">
        <v>0</v>
      </c>
      <c r="AZ29" t="s">
        <v>198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79</v>
      </c>
      <c r="BO29">
        <v>0</v>
      </c>
      <c r="BP29">
        <v>0</v>
      </c>
      <c r="BQ29">
        <v>0</v>
      </c>
      <c r="BR29">
        <v>0</v>
      </c>
      <c r="BS29" t="s">
        <v>199</v>
      </c>
      <c r="BT29">
        <v>53</v>
      </c>
      <c r="BU29">
        <v>10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17</v>
      </c>
      <c r="CD29">
        <v>10</v>
      </c>
      <c r="CE29">
        <v>1</v>
      </c>
      <c r="CF29">
        <v>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190.2200012207031</v>
      </c>
      <c r="CM29">
        <v>190.2200012207031</v>
      </c>
      <c r="CN29">
        <v>194</v>
      </c>
      <c r="CO29">
        <v>58</v>
      </c>
      <c r="CP29">
        <v>130</v>
      </c>
      <c r="CQ29">
        <v>27</v>
      </c>
      <c r="CR29" t="s">
        <v>133</v>
      </c>
      <c r="CS29" s="14">
        <f t="shared" si="1"/>
        <v>9.1998737712631895E-3</v>
      </c>
      <c r="CT29" s="14">
        <f t="shared" si="2"/>
        <v>0</v>
      </c>
      <c r="CV29" s="15">
        <f t="shared" si="3"/>
        <v>190.2200012207031</v>
      </c>
    </row>
    <row r="30" spans="1:100" hidden="1" x14ac:dyDescent="0.25">
      <c r="A30">
        <v>21</v>
      </c>
      <c r="B30" t="s">
        <v>200</v>
      </c>
      <c r="C30">
        <v>11</v>
      </c>
      <c r="D30">
        <v>0</v>
      </c>
      <c r="E30">
        <v>6</v>
      </c>
      <c r="F30">
        <v>0</v>
      </c>
      <c r="G30" t="s">
        <v>97</v>
      </c>
      <c r="H30" t="s">
        <v>97</v>
      </c>
      <c r="I30">
        <v>6</v>
      </c>
      <c r="J30">
        <v>0</v>
      </c>
      <c r="K30" t="s">
        <v>97</v>
      </c>
      <c r="L30" t="s">
        <v>97</v>
      </c>
      <c r="M30">
        <v>93.220001220703125</v>
      </c>
      <c r="N30" t="s">
        <v>201</v>
      </c>
      <c r="O30">
        <v>5</v>
      </c>
      <c r="P30">
        <v>11</v>
      </c>
      <c r="Q30">
        <v>21</v>
      </c>
      <c r="R30">
        <v>29</v>
      </c>
      <c r="S30">
        <v>13</v>
      </c>
      <c r="T30">
        <v>0</v>
      </c>
      <c r="U30">
        <v>0</v>
      </c>
      <c r="V30">
        <v>0</v>
      </c>
      <c r="W30">
        <v>0</v>
      </c>
      <c r="X30">
        <v>0</v>
      </c>
      <c r="Y30">
        <v>2</v>
      </c>
      <c r="Z30">
        <v>0</v>
      </c>
      <c r="AA30">
        <v>1</v>
      </c>
      <c r="AB30">
        <v>5</v>
      </c>
      <c r="AC30">
        <v>1</v>
      </c>
      <c r="AD30">
        <v>8</v>
      </c>
      <c r="AE30">
        <v>1</v>
      </c>
      <c r="AF30">
        <v>8</v>
      </c>
      <c r="AG30" t="s">
        <v>202</v>
      </c>
      <c r="AH30">
        <v>2</v>
      </c>
      <c r="AI30">
        <v>1</v>
      </c>
      <c r="AJ30">
        <v>3</v>
      </c>
      <c r="AK30">
        <v>2</v>
      </c>
      <c r="AL30">
        <v>3</v>
      </c>
      <c r="AM30">
        <v>1</v>
      </c>
      <c r="AN30">
        <v>8</v>
      </c>
      <c r="AO30">
        <v>1</v>
      </c>
      <c r="AP30">
        <v>3</v>
      </c>
      <c r="AQ30">
        <v>2</v>
      </c>
      <c r="AR30">
        <v>2</v>
      </c>
      <c r="AS30">
        <v>5</v>
      </c>
      <c r="AT30">
        <v>6</v>
      </c>
      <c r="AU30">
        <v>58</v>
      </c>
      <c r="AV30">
        <v>0</v>
      </c>
      <c r="AW30">
        <v>0</v>
      </c>
      <c r="AX30">
        <v>0</v>
      </c>
      <c r="AY30">
        <v>0</v>
      </c>
      <c r="AZ30" t="s">
        <v>203</v>
      </c>
      <c r="BA30">
        <v>0</v>
      </c>
      <c r="BB30">
        <v>1</v>
      </c>
      <c r="BC30">
        <v>3</v>
      </c>
      <c r="BD30">
        <v>23</v>
      </c>
      <c r="BE30">
        <v>57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t="s">
        <v>204</v>
      </c>
      <c r="BT30">
        <v>4</v>
      </c>
      <c r="BU30">
        <v>3</v>
      </c>
      <c r="BV30">
        <v>1</v>
      </c>
      <c r="BW30">
        <v>0</v>
      </c>
      <c r="BX30">
        <v>0</v>
      </c>
      <c r="BY30">
        <v>1</v>
      </c>
      <c r="BZ30">
        <v>1</v>
      </c>
      <c r="CA30">
        <v>0</v>
      </c>
      <c r="CB30">
        <v>0</v>
      </c>
      <c r="CC30">
        <v>5</v>
      </c>
      <c r="CD30">
        <v>1</v>
      </c>
      <c r="CE30">
        <v>0</v>
      </c>
      <c r="CF30">
        <v>1</v>
      </c>
      <c r="CG30">
        <v>72</v>
      </c>
      <c r="CH30">
        <v>1</v>
      </c>
      <c r="CI30">
        <v>0</v>
      </c>
      <c r="CJ30">
        <v>0</v>
      </c>
      <c r="CK30">
        <v>0</v>
      </c>
      <c r="CL30">
        <v>92.449996948242188</v>
      </c>
      <c r="CM30">
        <v>93.129997253417969</v>
      </c>
      <c r="CN30">
        <v>109</v>
      </c>
      <c r="CO30">
        <v>26</v>
      </c>
      <c r="CP30">
        <v>74</v>
      </c>
      <c r="CQ30">
        <v>18</v>
      </c>
      <c r="CR30" t="s">
        <v>102</v>
      </c>
      <c r="CS30" s="14">
        <f t="shared" si="1"/>
        <v>-8.3288728813266655E-3</v>
      </c>
      <c r="CT30" s="14">
        <f t="shared" si="2"/>
        <v>7.3016248816739626E-3</v>
      </c>
      <c r="CV30" s="15">
        <f t="shared" si="3"/>
        <v>93.80999755859375</v>
      </c>
    </row>
    <row r="31" spans="1:100" hidden="1" x14ac:dyDescent="0.25">
      <c r="A31">
        <v>22</v>
      </c>
      <c r="B31" t="s">
        <v>205</v>
      </c>
      <c r="C31">
        <v>9</v>
      </c>
      <c r="D31">
        <v>1</v>
      </c>
      <c r="E31">
        <v>5</v>
      </c>
      <c r="F31">
        <v>1</v>
      </c>
      <c r="G31" t="s">
        <v>97</v>
      </c>
      <c r="H31" t="s">
        <v>97</v>
      </c>
      <c r="I31">
        <v>6</v>
      </c>
      <c r="J31">
        <v>0</v>
      </c>
      <c r="K31" t="s">
        <v>97</v>
      </c>
      <c r="L31" t="s">
        <v>97</v>
      </c>
      <c r="M31">
        <v>1404.300048828125</v>
      </c>
      <c r="N31" t="s">
        <v>206</v>
      </c>
      <c r="O31">
        <v>1</v>
      </c>
      <c r="P31">
        <v>4</v>
      </c>
      <c r="Q31">
        <v>17</v>
      </c>
      <c r="R31">
        <v>25</v>
      </c>
      <c r="S31">
        <v>29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1</v>
      </c>
      <c r="AG31" t="s">
        <v>207</v>
      </c>
      <c r="AH31">
        <v>6</v>
      </c>
      <c r="AI31">
        <v>10</v>
      </c>
      <c r="AJ31">
        <v>59</v>
      </c>
      <c r="AK31">
        <v>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1</v>
      </c>
      <c r="AW31">
        <v>1</v>
      </c>
      <c r="AX31">
        <v>0</v>
      </c>
      <c r="AY31">
        <v>0</v>
      </c>
      <c r="AZ31" t="s">
        <v>116</v>
      </c>
      <c r="BA31">
        <v>6</v>
      </c>
      <c r="BB31">
        <v>11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3</v>
      </c>
      <c r="BL31">
        <v>3</v>
      </c>
      <c r="BM31">
        <v>4</v>
      </c>
      <c r="BN31">
        <v>50</v>
      </c>
      <c r="BO31">
        <v>0</v>
      </c>
      <c r="BP31">
        <v>0</v>
      </c>
      <c r="BQ31">
        <v>0</v>
      </c>
      <c r="BR31">
        <v>0</v>
      </c>
      <c r="BS31" t="s">
        <v>208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78</v>
      </c>
      <c r="CH31">
        <v>0</v>
      </c>
      <c r="CI31">
        <v>0</v>
      </c>
      <c r="CJ31">
        <v>0</v>
      </c>
      <c r="CK31">
        <v>0</v>
      </c>
      <c r="CL31">
        <v>1407.920043945312</v>
      </c>
      <c r="CM31">
        <v>1422.910034179688</v>
      </c>
      <c r="CN31">
        <v>144</v>
      </c>
      <c r="CO31">
        <v>13</v>
      </c>
      <c r="CP31">
        <v>126</v>
      </c>
      <c r="CQ31">
        <v>2</v>
      </c>
      <c r="CR31" t="s">
        <v>102</v>
      </c>
      <c r="CS31" s="14">
        <f t="shared" si="1"/>
        <v>2.5711652680524555E-3</v>
      </c>
      <c r="CT31" s="14">
        <f t="shared" si="2"/>
        <v>1.0534742094933436E-2</v>
      </c>
      <c r="CV31" s="15">
        <f t="shared" si="3"/>
        <v>1437.9000244140639</v>
      </c>
    </row>
    <row r="32" spans="1:100" hidden="1" x14ac:dyDescent="0.25">
      <c r="A32">
        <v>23</v>
      </c>
      <c r="B32" t="s">
        <v>209</v>
      </c>
      <c r="C32">
        <v>10</v>
      </c>
      <c r="D32">
        <v>0</v>
      </c>
      <c r="E32">
        <v>6</v>
      </c>
      <c r="F32">
        <v>0</v>
      </c>
      <c r="G32" t="s">
        <v>97</v>
      </c>
      <c r="H32" t="s">
        <v>97</v>
      </c>
      <c r="I32">
        <v>6</v>
      </c>
      <c r="J32">
        <v>0</v>
      </c>
      <c r="K32" t="s">
        <v>97</v>
      </c>
      <c r="L32" t="s">
        <v>97</v>
      </c>
      <c r="M32">
        <v>183.6499938964844</v>
      </c>
      <c r="N32" t="s">
        <v>210</v>
      </c>
      <c r="O32">
        <v>47</v>
      </c>
      <c r="P32">
        <v>10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18</v>
      </c>
      <c r="Y32">
        <v>2</v>
      </c>
      <c r="Z32">
        <v>3</v>
      </c>
      <c r="AA32">
        <v>2</v>
      </c>
      <c r="AB32">
        <v>8</v>
      </c>
      <c r="AC32">
        <v>0</v>
      </c>
      <c r="AD32">
        <v>0</v>
      </c>
      <c r="AE32">
        <v>0</v>
      </c>
      <c r="AF32">
        <v>0</v>
      </c>
      <c r="AG32" t="s">
        <v>211</v>
      </c>
      <c r="AH32">
        <v>5</v>
      </c>
      <c r="AI32">
        <v>34</v>
      </c>
      <c r="AJ32">
        <v>38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t="s">
        <v>212</v>
      </c>
      <c r="BA32">
        <v>2</v>
      </c>
      <c r="BB32">
        <v>8</v>
      </c>
      <c r="BC32">
        <v>61</v>
      </c>
      <c r="BD32">
        <v>8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t="s">
        <v>107</v>
      </c>
      <c r="BT32">
        <v>55</v>
      </c>
      <c r="BU32">
        <v>5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28</v>
      </c>
      <c r="CD32">
        <v>3</v>
      </c>
      <c r="CE32">
        <v>4</v>
      </c>
      <c r="CF32">
        <v>3</v>
      </c>
      <c r="CG32">
        <v>6</v>
      </c>
      <c r="CH32">
        <v>0</v>
      </c>
      <c r="CI32">
        <v>0</v>
      </c>
      <c r="CJ32">
        <v>0</v>
      </c>
      <c r="CK32">
        <v>0</v>
      </c>
      <c r="CL32">
        <v>183.57000732421881</v>
      </c>
      <c r="CM32">
        <v>188.80999755859381</v>
      </c>
      <c r="CN32">
        <v>275</v>
      </c>
      <c r="CO32">
        <v>69</v>
      </c>
      <c r="CP32">
        <v>136</v>
      </c>
      <c r="CQ32">
        <v>29</v>
      </c>
      <c r="CR32" t="s">
        <v>102</v>
      </c>
      <c r="CS32" s="14">
        <f t="shared" si="1"/>
        <v>-4.3572789167201087E-4</v>
      </c>
      <c r="CT32" s="14">
        <f t="shared" si="2"/>
        <v>2.7752715969125874E-2</v>
      </c>
      <c r="CV32" s="15">
        <f t="shared" si="3"/>
        <v>194.04998779296881</v>
      </c>
    </row>
    <row r="33" spans="1:100" hidden="1" x14ac:dyDescent="0.25">
      <c r="A33">
        <v>24</v>
      </c>
      <c r="B33" t="s">
        <v>213</v>
      </c>
      <c r="C33">
        <v>9</v>
      </c>
      <c r="D33">
        <v>1</v>
      </c>
      <c r="E33">
        <v>6</v>
      </c>
      <c r="F33">
        <v>0</v>
      </c>
      <c r="G33" t="s">
        <v>97</v>
      </c>
      <c r="H33" t="s">
        <v>97</v>
      </c>
      <c r="I33">
        <v>6</v>
      </c>
      <c r="J33">
        <v>0</v>
      </c>
      <c r="K33" t="s">
        <v>97</v>
      </c>
      <c r="L33" t="s">
        <v>97</v>
      </c>
      <c r="M33">
        <v>38.689998626708977</v>
      </c>
      <c r="N33" t="s">
        <v>214</v>
      </c>
      <c r="O33">
        <v>45</v>
      </c>
      <c r="P33">
        <v>42</v>
      </c>
      <c r="Q33">
        <v>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26</v>
      </c>
      <c r="Y33">
        <v>12</v>
      </c>
      <c r="Z33">
        <v>23</v>
      </c>
      <c r="AA33">
        <v>14</v>
      </c>
      <c r="AB33">
        <v>27</v>
      </c>
      <c r="AC33">
        <v>1</v>
      </c>
      <c r="AD33">
        <v>76</v>
      </c>
      <c r="AE33">
        <v>0</v>
      </c>
      <c r="AF33">
        <v>0</v>
      </c>
      <c r="AG33" t="s">
        <v>215</v>
      </c>
      <c r="AH33">
        <v>40</v>
      </c>
      <c r="AI33">
        <v>97</v>
      </c>
      <c r="AJ33">
        <v>13</v>
      </c>
      <c r="AK33">
        <v>1</v>
      </c>
      <c r="AL33">
        <v>0</v>
      </c>
      <c r="AM33">
        <v>1</v>
      </c>
      <c r="AN33">
        <v>5</v>
      </c>
      <c r="AO33">
        <v>0</v>
      </c>
      <c r="AP33">
        <v>0</v>
      </c>
      <c r="AQ33">
        <v>8</v>
      </c>
      <c r="AR33">
        <v>1</v>
      </c>
      <c r="AS33">
        <v>3</v>
      </c>
      <c r="AT33">
        <v>5</v>
      </c>
      <c r="AU33">
        <v>0</v>
      </c>
      <c r="AV33">
        <v>1</v>
      </c>
      <c r="AW33">
        <v>9</v>
      </c>
      <c r="AX33">
        <v>0</v>
      </c>
      <c r="AY33">
        <v>0</v>
      </c>
      <c r="AZ33" t="s">
        <v>216</v>
      </c>
      <c r="BA33">
        <v>11</v>
      </c>
      <c r="BB33">
        <v>13</v>
      </c>
      <c r="BC33">
        <v>61</v>
      </c>
      <c r="BD33">
        <v>37</v>
      </c>
      <c r="BE33">
        <v>4</v>
      </c>
      <c r="BF33">
        <v>0</v>
      </c>
      <c r="BG33">
        <v>0</v>
      </c>
      <c r="BH33">
        <v>0</v>
      </c>
      <c r="BI33">
        <v>0</v>
      </c>
      <c r="BJ33">
        <v>7</v>
      </c>
      <c r="BK33">
        <v>5</v>
      </c>
      <c r="BL33">
        <v>11</v>
      </c>
      <c r="BM33">
        <v>10</v>
      </c>
      <c r="BN33">
        <v>2</v>
      </c>
      <c r="BO33">
        <v>1</v>
      </c>
      <c r="BP33">
        <v>28</v>
      </c>
      <c r="BQ33">
        <v>1</v>
      </c>
      <c r="BR33">
        <v>0</v>
      </c>
      <c r="BS33" t="s">
        <v>217</v>
      </c>
      <c r="BT33">
        <v>68</v>
      </c>
      <c r="BU33">
        <v>69</v>
      </c>
      <c r="BV33">
        <v>6</v>
      </c>
      <c r="BW33">
        <v>0</v>
      </c>
      <c r="BX33">
        <v>0</v>
      </c>
      <c r="BY33">
        <v>1</v>
      </c>
      <c r="BZ33">
        <v>6</v>
      </c>
      <c r="CA33">
        <v>0</v>
      </c>
      <c r="CB33">
        <v>0</v>
      </c>
      <c r="CC33">
        <v>19</v>
      </c>
      <c r="CD33">
        <v>6</v>
      </c>
      <c r="CE33">
        <v>6</v>
      </c>
      <c r="CF33">
        <v>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38.830001831054688</v>
      </c>
      <c r="CM33">
        <v>39.520000457763672</v>
      </c>
      <c r="CN33">
        <v>510</v>
      </c>
      <c r="CO33">
        <v>158</v>
      </c>
      <c r="CP33">
        <v>245</v>
      </c>
      <c r="CQ33">
        <v>92</v>
      </c>
      <c r="CR33" t="s">
        <v>102</v>
      </c>
      <c r="CS33" s="14">
        <f t="shared" si="1"/>
        <v>3.6055420485131551E-3</v>
      </c>
      <c r="CT33" s="14">
        <f t="shared" si="2"/>
        <v>1.7459479218539187E-2</v>
      </c>
      <c r="CV33" s="15">
        <f t="shared" si="3"/>
        <v>40.209999084472656</v>
      </c>
    </row>
    <row r="34" spans="1:100" hidden="1" x14ac:dyDescent="0.25">
      <c r="A34">
        <v>25</v>
      </c>
      <c r="B34" t="s">
        <v>218</v>
      </c>
      <c r="C34">
        <v>11</v>
      </c>
      <c r="D34">
        <v>0</v>
      </c>
      <c r="E34">
        <v>5</v>
      </c>
      <c r="F34">
        <v>1</v>
      </c>
      <c r="G34" t="s">
        <v>97</v>
      </c>
      <c r="H34" t="s">
        <v>97</v>
      </c>
      <c r="I34">
        <v>6</v>
      </c>
      <c r="J34">
        <v>0</v>
      </c>
      <c r="K34" t="s">
        <v>97</v>
      </c>
      <c r="L34" t="s">
        <v>97</v>
      </c>
      <c r="M34">
        <v>47.290000915527337</v>
      </c>
      <c r="N34" t="s">
        <v>219</v>
      </c>
      <c r="O34">
        <v>32</v>
      </c>
      <c r="P34">
        <v>42</v>
      </c>
      <c r="Q34">
        <v>8</v>
      </c>
      <c r="R34">
        <v>2</v>
      </c>
      <c r="S34">
        <v>0</v>
      </c>
      <c r="T34">
        <v>0</v>
      </c>
      <c r="U34">
        <v>0</v>
      </c>
      <c r="V34">
        <v>0</v>
      </c>
      <c r="W34">
        <v>0</v>
      </c>
      <c r="X34">
        <v>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220</v>
      </c>
      <c r="AH34">
        <v>1</v>
      </c>
      <c r="AI34">
        <v>17</v>
      </c>
      <c r="AJ34">
        <v>14</v>
      </c>
      <c r="AK34">
        <v>19</v>
      </c>
      <c r="AL34">
        <v>31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3</v>
      </c>
      <c r="AT34">
        <v>0</v>
      </c>
      <c r="AU34">
        <v>0</v>
      </c>
      <c r="AV34">
        <v>1</v>
      </c>
      <c r="AW34">
        <v>3</v>
      </c>
      <c r="AX34">
        <v>1</v>
      </c>
      <c r="AY34">
        <v>3</v>
      </c>
      <c r="AZ34" t="s">
        <v>221</v>
      </c>
      <c r="BA34">
        <v>54</v>
      </c>
      <c r="BB34">
        <v>13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33</v>
      </c>
      <c r="BK34">
        <v>11</v>
      </c>
      <c r="BL34">
        <v>4</v>
      </c>
      <c r="BM34">
        <v>1</v>
      </c>
      <c r="BN34">
        <v>2</v>
      </c>
      <c r="BO34">
        <v>0</v>
      </c>
      <c r="BP34">
        <v>0</v>
      </c>
      <c r="BQ34">
        <v>0</v>
      </c>
      <c r="BR34">
        <v>0</v>
      </c>
      <c r="BS34" t="s">
        <v>222</v>
      </c>
      <c r="BT34">
        <v>7</v>
      </c>
      <c r="BU34">
        <v>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14</v>
      </c>
      <c r="CD34">
        <v>9</v>
      </c>
      <c r="CE34">
        <v>12</v>
      </c>
      <c r="CF34">
        <v>11</v>
      </c>
      <c r="CG34">
        <v>39</v>
      </c>
      <c r="CH34">
        <v>0</v>
      </c>
      <c r="CI34">
        <v>0</v>
      </c>
      <c r="CJ34">
        <v>0</v>
      </c>
      <c r="CK34">
        <v>0</v>
      </c>
      <c r="CL34">
        <v>47.240001678466797</v>
      </c>
      <c r="CM34">
        <v>47.520000457763672</v>
      </c>
      <c r="CN34">
        <v>211</v>
      </c>
      <c r="CO34">
        <v>103</v>
      </c>
      <c r="CP34">
        <v>135</v>
      </c>
      <c r="CQ34">
        <v>8</v>
      </c>
      <c r="CR34" t="s">
        <v>102</v>
      </c>
      <c r="CS34" s="14">
        <f t="shared" si="1"/>
        <v>-1.0584088756147025E-3</v>
      </c>
      <c r="CT34" s="14">
        <f t="shared" si="2"/>
        <v>5.8922301472985605E-3</v>
      </c>
      <c r="CV34" s="15">
        <f t="shared" si="3"/>
        <v>47.799999237060547</v>
      </c>
    </row>
    <row r="35" spans="1:100" hidden="1" x14ac:dyDescent="0.25">
      <c r="A35">
        <v>26</v>
      </c>
      <c r="B35" t="s">
        <v>223</v>
      </c>
      <c r="C35">
        <v>11</v>
      </c>
      <c r="D35">
        <v>0</v>
      </c>
      <c r="E35">
        <v>5</v>
      </c>
      <c r="F35">
        <v>1</v>
      </c>
      <c r="G35" t="s">
        <v>97</v>
      </c>
      <c r="H35" t="s">
        <v>97</v>
      </c>
      <c r="I35">
        <v>5</v>
      </c>
      <c r="J35">
        <v>1</v>
      </c>
      <c r="K35" t="s">
        <v>97</v>
      </c>
      <c r="L35" t="s">
        <v>97</v>
      </c>
      <c r="M35">
        <v>84.339996337890625</v>
      </c>
      <c r="N35" t="s">
        <v>224</v>
      </c>
      <c r="O35">
        <v>10</v>
      </c>
      <c r="P35">
        <v>17</v>
      </c>
      <c r="Q35">
        <v>6</v>
      </c>
      <c r="R35">
        <v>20</v>
      </c>
      <c r="S35">
        <v>26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1</v>
      </c>
      <c r="AG35" t="s">
        <v>225</v>
      </c>
      <c r="AH35">
        <v>17</v>
      </c>
      <c r="AI35">
        <v>40</v>
      </c>
      <c r="AJ35">
        <v>18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8</v>
      </c>
      <c r="AR35">
        <v>4</v>
      </c>
      <c r="AS35">
        <v>3</v>
      </c>
      <c r="AT35">
        <v>0</v>
      </c>
      <c r="AU35">
        <v>5</v>
      </c>
      <c r="AV35">
        <v>1</v>
      </c>
      <c r="AW35">
        <v>12</v>
      </c>
      <c r="AX35">
        <v>0</v>
      </c>
      <c r="AY35">
        <v>0</v>
      </c>
      <c r="AZ35" t="s">
        <v>226</v>
      </c>
      <c r="BA35">
        <v>10</v>
      </c>
      <c r="BB35">
        <v>3</v>
      </c>
      <c r="BC35">
        <v>3</v>
      </c>
      <c r="BD35">
        <v>0</v>
      </c>
      <c r="BE35">
        <v>0</v>
      </c>
      <c r="BF35">
        <v>1</v>
      </c>
      <c r="BG35">
        <v>3</v>
      </c>
      <c r="BH35">
        <v>0</v>
      </c>
      <c r="BI35">
        <v>0</v>
      </c>
      <c r="BJ35">
        <v>4</v>
      </c>
      <c r="BK35">
        <v>10</v>
      </c>
      <c r="BL35">
        <v>14</v>
      </c>
      <c r="BM35">
        <v>10</v>
      </c>
      <c r="BN35">
        <v>36</v>
      </c>
      <c r="BO35">
        <v>0</v>
      </c>
      <c r="BP35">
        <v>0</v>
      </c>
      <c r="BQ35">
        <v>0</v>
      </c>
      <c r="BR35">
        <v>0</v>
      </c>
      <c r="BS35" t="s">
        <v>227</v>
      </c>
      <c r="BT35">
        <v>6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4</v>
      </c>
      <c r="CD35">
        <v>14</v>
      </c>
      <c r="CE35">
        <v>11</v>
      </c>
      <c r="CF35">
        <v>18</v>
      </c>
      <c r="CG35">
        <v>33</v>
      </c>
      <c r="CH35">
        <v>0</v>
      </c>
      <c r="CI35">
        <v>0</v>
      </c>
      <c r="CJ35">
        <v>0</v>
      </c>
      <c r="CK35">
        <v>0</v>
      </c>
      <c r="CL35">
        <v>84.129997253417969</v>
      </c>
      <c r="CM35">
        <v>84.540000915527344</v>
      </c>
      <c r="CN35">
        <v>150</v>
      </c>
      <c r="CO35">
        <v>104</v>
      </c>
      <c r="CP35">
        <v>128</v>
      </c>
      <c r="CQ35">
        <v>19</v>
      </c>
      <c r="CR35" t="s">
        <v>102</v>
      </c>
      <c r="CS35" s="14">
        <f t="shared" si="1"/>
        <v>-2.4961261301374993E-3</v>
      </c>
      <c r="CT35" s="14">
        <f t="shared" si="2"/>
        <v>4.8498185198632138E-3</v>
      </c>
      <c r="CV35" s="15">
        <f t="shared" si="3"/>
        <v>84.950004577636719</v>
      </c>
    </row>
    <row r="36" spans="1:100" hidden="1" x14ac:dyDescent="0.25">
      <c r="A36">
        <v>27</v>
      </c>
      <c r="B36" t="s">
        <v>228</v>
      </c>
      <c r="C36">
        <v>10</v>
      </c>
      <c r="D36">
        <v>0</v>
      </c>
      <c r="E36">
        <v>5</v>
      </c>
      <c r="F36">
        <v>1</v>
      </c>
      <c r="G36" t="s">
        <v>97</v>
      </c>
      <c r="H36" t="s">
        <v>97</v>
      </c>
      <c r="I36">
        <v>5</v>
      </c>
      <c r="J36">
        <v>1</v>
      </c>
      <c r="K36" t="s">
        <v>97</v>
      </c>
      <c r="L36" t="s">
        <v>97</v>
      </c>
      <c r="M36">
        <v>61.400001525878913</v>
      </c>
      <c r="N36" t="s">
        <v>229</v>
      </c>
      <c r="O36">
        <v>47</v>
      </c>
      <c r="P36">
        <v>28</v>
      </c>
      <c r="Q36">
        <v>2</v>
      </c>
      <c r="R36">
        <v>0</v>
      </c>
      <c r="S36">
        <v>1</v>
      </c>
      <c r="T36">
        <v>2</v>
      </c>
      <c r="U36">
        <v>2</v>
      </c>
      <c r="V36">
        <v>0</v>
      </c>
      <c r="W36">
        <v>0</v>
      </c>
      <c r="X36">
        <v>12</v>
      </c>
      <c r="Y36">
        <v>3</v>
      </c>
      <c r="Z36">
        <v>2</v>
      </c>
      <c r="AA36">
        <v>0</v>
      </c>
      <c r="AB36">
        <v>1</v>
      </c>
      <c r="AC36">
        <v>3</v>
      </c>
      <c r="AD36">
        <v>6</v>
      </c>
      <c r="AE36">
        <v>1</v>
      </c>
      <c r="AF36">
        <v>6</v>
      </c>
      <c r="AG36" t="s">
        <v>230</v>
      </c>
      <c r="AH36">
        <v>24</v>
      </c>
      <c r="AI36">
        <v>38</v>
      </c>
      <c r="AJ36">
        <v>18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0</v>
      </c>
      <c r="AY36">
        <v>0</v>
      </c>
      <c r="AZ36" t="s">
        <v>231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</v>
      </c>
      <c r="BL36">
        <v>5</v>
      </c>
      <c r="BM36">
        <v>18</v>
      </c>
      <c r="BN36">
        <v>54</v>
      </c>
      <c r="BO36">
        <v>0</v>
      </c>
      <c r="BP36">
        <v>0</v>
      </c>
      <c r="BQ36">
        <v>0</v>
      </c>
      <c r="BR36">
        <v>0</v>
      </c>
      <c r="BS36" t="s">
        <v>165</v>
      </c>
      <c r="BT36">
        <v>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10</v>
      </c>
      <c r="CE36">
        <v>16</v>
      </c>
      <c r="CF36">
        <v>12</v>
      </c>
      <c r="CG36">
        <v>40</v>
      </c>
      <c r="CH36">
        <v>0</v>
      </c>
      <c r="CI36">
        <v>0</v>
      </c>
      <c r="CJ36">
        <v>0</v>
      </c>
      <c r="CK36">
        <v>0</v>
      </c>
      <c r="CL36">
        <v>61.599998474121087</v>
      </c>
      <c r="CM36">
        <v>61.779998779296882</v>
      </c>
      <c r="CN36">
        <v>161</v>
      </c>
      <c r="CO36">
        <v>82</v>
      </c>
      <c r="CP36">
        <v>157</v>
      </c>
      <c r="CQ36">
        <v>18</v>
      </c>
      <c r="CR36" t="s">
        <v>102</v>
      </c>
      <c r="CS36" s="14">
        <f t="shared" si="1"/>
        <v>3.2467037856533931E-3</v>
      </c>
      <c r="CT36" s="14">
        <f t="shared" si="2"/>
        <v>2.9135692575655847E-3</v>
      </c>
      <c r="CV36" s="15">
        <f t="shared" si="3"/>
        <v>61.959999084472678</v>
      </c>
    </row>
    <row r="37" spans="1:100" hidden="1" x14ac:dyDescent="0.25">
      <c r="A37">
        <v>28</v>
      </c>
      <c r="B37" t="s">
        <v>232</v>
      </c>
      <c r="C37">
        <v>9</v>
      </c>
      <c r="D37">
        <v>0</v>
      </c>
      <c r="E37">
        <v>6</v>
      </c>
      <c r="F37">
        <v>0</v>
      </c>
      <c r="G37" t="s">
        <v>97</v>
      </c>
      <c r="H37" t="s">
        <v>97</v>
      </c>
      <c r="I37">
        <v>6</v>
      </c>
      <c r="J37">
        <v>0</v>
      </c>
      <c r="K37" t="s">
        <v>97</v>
      </c>
      <c r="L37" t="s">
        <v>97</v>
      </c>
      <c r="M37">
        <v>279.75</v>
      </c>
      <c r="N37" t="s">
        <v>233</v>
      </c>
      <c r="O37">
        <v>4</v>
      </c>
      <c r="P37">
        <v>32</v>
      </c>
      <c r="Q37">
        <v>34</v>
      </c>
      <c r="R37">
        <v>11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1</v>
      </c>
      <c r="AB37">
        <v>0</v>
      </c>
      <c r="AC37">
        <v>1</v>
      </c>
      <c r="AD37">
        <v>2</v>
      </c>
      <c r="AE37">
        <v>0</v>
      </c>
      <c r="AF37">
        <v>0</v>
      </c>
      <c r="AG37" t="s">
        <v>138</v>
      </c>
      <c r="AH37">
        <v>41</v>
      </c>
      <c r="AI37">
        <v>31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19</v>
      </c>
      <c r="AR37">
        <v>2</v>
      </c>
      <c r="AS37">
        <v>3</v>
      </c>
      <c r="AT37">
        <v>3</v>
      </c>
      <c r="AU37">
        <v>4</v>
      </c>
      <c r="AV37">
        <v>1</v>
      </c>
      <c r="AW37">
        <v>0</v>
      </c>
      <c r="AX37">
        <v>0</v>
      </c>
      <c r="AY37">
        <v>0</v>
      </c>
      <c r="AZ37" t="s">
        <v>234</v>
      </c>
      <c r="BA37">
        <v>8</v>
      </c>
      <c r="BB37">
        <v>13</v>
      </c>
      <c r="BC37">
        <v>28</v>
      </c>
      <c r="BD37">
        <v>25</v>
      </c>
      <c r="BE37">
        <v>5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2</v>
      </c>
      <c r="BL37">
        <v>0</v>
      </c>
      <c r="BM37">
        <v>0</v>
      </c>
      <c r="BN37">
        <v>0</v>
      </c>
      <c r="BO37">
        <v>1</v>
      </c>
      <c r="BP37">
        <v>2</v>
      </c>
      <c r="BQ37">
        <v>1</v>
      </c>
      <c r="BR37">
        <v>0</v>
      </c>
      <c r="BS37" t="s">
        <v>235</v>
      </c>
      <c r="BT37">
        <v>27</v>
      </c>
      <c r="BU37">
        <v>26</v>
      </c>
      <c r="BV37">
        <v>26</v>
      </c>
      <c r="BW37">
        <v>2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5</v>
      </c>
      <c r="CD37">
        <v>1</v>
      </c>
      <c r="CE37">
        <v>0</v>
      </c>
      <c r="CF37">
        <v>2</v>
      </c>
      <c r="CG37">
        <v>1</v>
      </c>
      <c r="CH37">
        <v>1</v>
      </c>
      <c r="CI37">
        <v>4</v>
      </c>
      <c r="CJ37">
        <v>0</v>
      </c>
      <c r="CK37">
        <v>0</v>
      </c>
      <c r="CL37">
        <v>280</v>
      </c>
      <c r="CM37">
        <v>281.8800048828125</v>
      </c>
      <c r="CN37">
        <v>309</v>
      </c>
      <c r="CO37">
        <v>42</v>
      </c>
      <c r="CP37">
        <v>154</v>
      </c>
      <c r="CQ37">
        <v>30</v>
      </c>
      <c r="CR37" t="s">
        <v>133</v>
      </c>
      <c r="CS37" s="14">
        <f t="shared" si="1"/>
        <v>8.9285714285713969E-4</v>
      </c>
      <c r="CT37" s="14">
        <f t="shared" si="2"/>
        <v>6.6695219605735767E-3</v>
      </c>
      <c r="CV37" s="15">
        <f t="shared" si="3"/>
        <v>283.760009765625</v>
      </c>
    </row>
    <row r="38" spans="1:100" hidden="1" x14ac:dyDescent="0.25">
      <c r="A38">
        <v>29</v>
      </c>
      <c r="B38" t="s">
        <v>236</v>
      </c>
      <c r="C38">
        <v>9</v>
      </c>
      <c r="D38">
        <v>0</v>
      </c>
      <c r="E38">
        <v>6</v>
      </c>
      <c r="F38">
        <v>0</v>
      </c>
      <c r="G38" t="s">
        <v>97</v>
      </c>
      <c r="H38" t="s">
        <v>97</v>
      </c>
      <c r="I38">
        <v>6</v>
      </c>
      <c r="J38">
        <v>0</v>
      </c>
      <c r="K38" t="s">
        <v>97</v>
      </c>
      <c r="L38" t="s">
        <v>97</v>
      </c>
      <c r="M38">
        <v>171.44999694824219</v>
      </c>
      <c r="N38" t="s">
        <v>210</v>
      </c>
      <c r="O38">
        <v>12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9</v>
      </c>
      <c r="Y38">
        <v>5</v>
      </c>
      <c r="Z38">
        <v>7</v>
      </c>
      <c r="AA38">
        <v>5</v>
      </c>
      <c r="AB38">
        <v>41</v>
      </c>
      <c r="AC38">
        <v>0</v>
      </c>
      <c r="AD38">
        <v>0</v>
      </c>
      <c r="AE38">
        <v>0</v>
      </c>
      <c r="AF38">
        <v>0</v>
      </c>
      <c r="AG38" t="s">
        <v>180</v>
      </c>
      <c r="AH38">
        <v>6</v>
      </c>
      <c r="AI38">
        <v>1</v>
      </c>
      <c r="AJ38">
        <v>2</v>
      </c>
      <c r="AK38">
        <v>0</v>
      </c>
      <c r="AL38">
        <v>0</v>
      </c>
      <c r="AM38">
        <v>1</v>
      </c>
      <c r="AN38">
        <v>2</v>
      </c>
      <c r="AO38">
        <v>0</v>
      </c>
      <c r="AP38">
        <v>0</v>
      </c>
      <c r="AQ38">
        <v>6</v>
      </c>
      <c r="AR38">
        <v>2</v>
      </c>
      <c r="AS38">
        <v>1</v>
      </c>
      <c r="AT38">
        <v>3</v>
      </c>
      <c r="AU38">
        <v>60</v>
      </c>
      <c r="AV38">
        <v>0</v>
      </c>
      <c r="AW38">
        <v>0</v>
      </c>
      <c r="AX38">
        <v>0</v>
      </c>
      <c r="AY38">
        <v>0</v>
      </c>
      <c r="AZ38" t="s">
        <v>237</v>
      </c>
      <c r="BA38">
        <v>7</v>
      </c>
      <c r="BB38">
        <v>3</v>
      </c>
      <c r="BC38">
        <v>6</v>
      </c>
      <c r="BD38">
        <v>16</v>
      </c>
      <c r="BE38">
        <v>39</v>
      </c>
      <c r="BF38">
        <v>0</v>
      </c>
      <c r="BG38">
        <v>0</v>
      </c>
      <c r="BH38">
        <v>0</v>
      </c>
      <c r="BI38">
        <v>0</v>
      </c>
      <c r="BJ38">
        <v>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238</v>
      </c>
      <c r="BT38">
        <v>4</v>
      </c>
      <c r="BU38">
        <v>8</v>
      </c>
      <c r="BV38">
        <v>6</v>
      </c>
      <c r="BW38">
        <v>44</v>
      </c>
      <c r="BX38">
        <v>14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173.08000183105469</v>
      </c>
      <c r="CM38">
        <v>177</v>
      </c>
      <c r="CN38">
        <v>117</v>
      </c>
      <c r="CO38">
        <v>40</v>
      </c>
      <c r="CP38">
        <v>23</v>
      </c>
      <c r="CQ38">
        <v>38</v>
      </c>
      <c r="CR38" t="s">
        <v>102</v>
      </c>
      <c r="CS38" s="14">
        <f t="shared" si="1"/>
        <v>9.4176384652663314E-3</v>
      </c>
      <c r="CT38" s="14">
        <f t="shared" si="2"/>
        <v>2.2146882310425497E-2</v>
      </c>
      <c r="CV38" s="15">
        <f t="shared" si="3"/>
        <v>180.91999816894531</v>
      </c>
    </row>
    <row r="39" spans="1:100" hidden="1" x14ac:dyDescent="0.25">
      <c r="A39">
        <v>30</v>
      </c>
      <c r="B39" t="s">
        <v>239</v>
      </c>
      <c r="C39">
        <v>10</v>
      </c>
      <c r="D39">
        <v>0</v>
      </c>
      <c r="E39">
        <v>6</v>
      </c>
      <c r="F39">
        <v>0</v>
      </c>
      <c r="G39" t="s">
        <v>97</v>
      </c>
      <c r="H39" t="s">
        <v>97</v>
      </c>
      <c r="I39">
        <v>6</v>
      </c>
      <c r="J39">
        <v>0</v>
      </c>
      <c r="K39" t="s">
        <v>97</v>
      </c>
      <c r="L39" t="s">
        <v>97</v>
      </c>
      <c r="M39">
        <v>153.1000061035156</v>
      </c>
      <c r="N39" t="s">
        <v>240</v>
      </c>
      <c r="O39">
        <v>16</v>
      </c>
      <c r="P39">
        <v>14</v>
      </c>
      <c r="Q39">
        <v>8</v>
      </c>
      <c r="R39">
        <v>11</v>
      </c>
      <c r="S39">
        <v>27</v>
      </c>
      <c r="T39">
        <v>0</v>
      </c>
      <c r="U39">
        <v>0</v>
      </c>
      <c r="V39">
        <v>0</v>
      </c>
      <c r="W39">
        <v>0</v>
      </c>
      <c r="X39">
        <v>3</v>
      </c>
      <c r="Y39">
        <v>1</v>
      </c>
      <c r="Z39">
        <v>1</v>
      </c>
      <c r="AA39">
        <v>1</v>
      </c>
      <c r="AB39">
        <v>1</v>
      </c>
      <c r="AC39">
        <v>1</v>
      </c>
      <c r="AD39">
        <v>4</v>
      </c>
      <c r="AE39">
        <v>1</v>
      </c>
      <c r="AF39">
        <v>4</v>
      </c>
      <c r="AG39" t="s">
        <v>241</v>
      </c>
      <c r="AH39">
        <v>2</v>
      </c>
      <c r="AI39">
        <v>10</v>
      </c>
      <c r="AJ39">
        <v>8</v>
      </c>
      <c r="AK39">
        <v>36</v>
      </c>
      <c r="AL39">
        <v>24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2</v>
      </c>
      <c r="AV39">
        <v>1</v>
      </c>
      <c r="AW39">
        <v>3</v>
      </c>
      <c r="AX39">
        <v>1</v>
      </c>
      <c r="AY39">
        <v>3</v>
      </c>
      <c r="AZ39" t="s">
        <v>242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78</v>
      </c>
      <c r="BO39">
        <v>0</v>
      </c>
      <c r="BP39">
        <v>0</v>
      </c>
      <c r="BQ39">
        <v>0</v>
      </c>
      <c r="BR39">
        <v>0</v>
      </c>
      <c r="BS39" t="s">
        <v>243</v>
      </c>
      <c r="BT39">
        <v>37</v>
      </c>
      <c r="BU39">
        <v>43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4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153.5899963378906</v>
      </c>
      <c r="CM39">
        <v>154.97999572753909</v>
      </c>
      <c r="CN39">
        <v>186</v>
      </c>
      <c r="CO39">
        <v>14</v>
      </c>
      <c r="CP39">
        <v>105</v>
      </c>
      <c r="CQ39">
        <v>7</v>
      </c>
      <c r="CR39" t="s">
        <v>102</v>
      </c>
      <c r="CS39" s="14">
        <f t="shared" si="1"/>
        <v>3.1902483629014933E-3</v>
      </c>
      <c r="CT39" s="14">
        <f t="shared" si="2"/>
        <v>8.9688955217946953E-3</v>
      </c>
      <c r="CV39" s="15">
        <f t="shared" si="3"/>
        <v>156.36999511718759</v>
      </c>
    </row>
    <row r="40" spans="1:100" hidden="1" x14ac:dyDescent="0.25">
      <c r="A40">
        <v>31</v>
      </c>
      <c r="B40" t="s">
        <v>244</v>
      </c>
      <c r="C40">
        <v>9</v>
      </c>
      <c r="D40">
        <v>0</v>
      </c>
      <c r="E40">
        <v>6</v>
      </c>
      <c r="F40">
        <v>0</v>
      </c>
      <c r="G40" t="s">
        <v>97</v>
      </c>
      <c r="H40" t="s">
        <v>97</v>
      </c>
      <c r="I40">
        <v>6</v>
      </c>
      <c r="J40">
        <v>0</v>
      </c>
      <c r="K40" t="s">
        <v>97</v>
      </c>
      <c r="L40" t="s">
        <v>97</v>
      </c>
      <c r="M40">
        <v>64.279998779296875</v>
      </c>
      <c r="N40" t="s">
        <v>245</v>
      </c>
      <c r="O40">
        <v>18</v>
      </c>
      <c r="P40">
        <v>26</v>
      </c>
      <c r="Q40">
        <v>16</v>
      </c>
      <c r="R40">
        <v>6</v>
      </c>
      <c r="S40">
        <v>1</v>
      </c>
      <c r="T40">
        <v>0</v>
      </c>
      <c r="U40">
        <v>0</v>
      </c>
      <c r="V40">
        <v>0</v>
      </c>
      <c r="W40">
        <v>0</v>
      </c>
      <c r="X40">
        <v>5</v>
      </c>
      <c r="Y40">
        <v>6</v>
      </c>
      <c r="Z40">
        <v>2</v>
      </c>
      <c r="AA40">
        <v>4</v>
      </c>
      <c r="AB40">
        <v>4</v>
      </c>
      <c r="AC40">
        <v>1</v>
      </c>
      <c r="AD40">
        <v>16</v>
      </c>
      <c r="AE40">
        <v>1</v>
      </c>
      <c r="AF40">
        <v>0</v>
      </c>
      <c r="AG40" t="s">
        <v>246</v>
      </c>
      <c r="AH40">
        <v>14</v>
      </c>
      <c r="AI40">
        <v>27</v>
      </c>
      <c r="AJ40">
        <v>34</v>
      </c>
      <c r="AK40">
        <v>0</v>
      </c>
      <c r="AL40">
        <v>0</v>
      </c>
      <c r="AM40">
        <v>1</v>
      </c>
      <c r="AN40">
        <v>2</v>
      </c>
      <c r="AO40">
        <v>0</v>
      </c>
      <c r="AP40">
        <v>0</v>
      </c>
      <c r="AQ40">
        <v>3</v>
      </c>
      <c r="AR40">
        <v>3</v>
      </c>
      <c r="AS40">
        <v>2</v>
      </c>
      <c r="AT40">
        <v>0</v>
      </c>
      <c r="AU40">
        <v>0</v>
      </c>
      <c r="AV40">
        <v>1</v>
      </c>
      <c r="AW40">
        <v>5</v>
      </c>
      <c r="AX40">
        <v>0</v>
      </c>
      <c r="AY40">
        <v>0</v>
      </c>
      <c r="AZ40" t="s">
        <v>211</v>
      </c>
      <c r="BA40">
        <v>52</v>
      </c>
      <c r="BB40">
        <v>10</v>
      </c>
      <c r="BC40">
        <v>1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14</v>
      </c>
      <c r="BK40">
        <v>3</v>
      </c>
      <c r="BL40">
        <v>1</v>
      </c>
      <c r="BM40">
        <v>2</v>
      </c>
      <c r="BN40">
        <v>5</v>
      </c>
      <c r="BO40">
        <v>1</v>
      </c>
      <c r="BP40">
        <v>0</v>
      </c>
      <c r="BQ40">
        <v>0</v>
      </c>
      <c r="BR40">
        <v>0</v>
      </c>
      <c r="BS40" t="s">
        <v>247</v>
      </c>
      <c r="BT40">
        <v>5</v>
      </c>
      <c r="BU40">
        <v>10</v>
      </c>
      <c r="BV40">
        <v>4</v>
      </c>
      <c r="BW40">
        <v>10</v>
      </c>
      <c r="BX40">
        <v>47</v>
      </c>
      <c r="BY40">
        <v>1</v>
      </c>
      <c r="BZ40">
        <v>3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1</v>
      </c>
      <c r="CG40">
        <v>0</v>
      </c>
      <c r="CH40">
        <v>1</v>
      </c>
      <c r="CI40">
        <v>1</v>
      </c>
      <c r="CJ40">
        <v>1</v>
      </c>
      <c r="CK40">
        <v>1</v>
      </c>
      <c r="CL40">
        <v>64.319999694824219</v>
      </c>
      <c r="CM40">
        <v>65.050003051757813</v>
      </c>
      <c r="CN40">
        <v>233</v>
      </c>
      <c r="CO40">
        <v>51</v>
      </c>
      <c r="CP40">
        <v>141</v>
      </c>
      <c r="CQ40">
        <v>25</v>
      </c>
      <c r="CR40" t="s">
        <v>133</v>
      </c>
      <c r="CS40" s="14">
        <f t="shared" si="1"/>
        <v>6.2190478415946604E-4</v>
      </c>
      <c r="CT40" s="14">
        <f t="shared" si="2"/>
        <v>1.1222187896790081E-2</v>
      </c>
      <c r="CV40" s="15">
        <f t="shared" si="3"/>
        <v>65.780006408691406</v>
      </c>
    </row>
    <row r="41" spans="1:100" x14ac:dyDescent="0.25">
      <c r="A41">
        <v>32</v>
      </c>
      <c r="B41" t="s">
        <v>248</v>
      </c>
      <c r="C41">
        <v>10</v>
      </c>
      <c r="D41">
        <v>1</v>
      </c>
      <c r="E41">
        <v>6</v>
      </c>
      <c r="F41">
        <v>0</v>
      </c>
      <c r="G41" t="s">
        <v>97</v>
      </c>
      <c r="H41" t="s">
        <v>97</v>
      </c>
      <c r="I41">
        <v>6</v>
      </c>
      <c r="J41">
        <v>0</v>
      </c>
      <c r="K41" t="s">
        <v>97</v>
      </c>
      <c r="L41" t="s">
        <v>97</v>
      </c>
      <c r="M41">
        <v>46.369998931884773</v>
      </c>
      <c r="N41" t="s">
        <v>249</v>
      </c>
      <c r="O41">
        <v>9</v>
      </c>
      <c r="P41">
        <v>9</v>
      </c>
      <c r="Q41">
        <v>7</v>
      </c>
      <c r="R41">
        <v>12</v>
      </c>
      <c r="S41">
        <v>40</v>
      </c>
      <c r="T41">
        <v>0</v>
      </c>
      <c r="U41">
        <v>0</v>
      </c>
      <c r="V41">
        <v>0</v>
      </c>
      <c r="W41">
        <v>0</v>
      </c>
      <c r="X41">
        <v>5</v>
      </c>
      <c r="Y41">
        <v>1</v>
      </c>
      <c r="Z41">
        <v>0</v>
      </c>
      <c r="AA41">
        <v>1</v>
      </c>
      <c r="AB41">
        <v>8</v>
      </c>
      <c r="AC41">
        <v>1</v>
      </c>
      <c r="AD41">
        <v>10</v>
      </c>
      <c r="AE41">
        <v>1</v>
      </c>
      <c r="AF41">
        <v>10</v>
      </c>
      <c r="AG41" t="s">
        <v>250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81</v>
      </c>
      <c r="AV41">
        <v>0</v>
      </c>
      <c r="AW41">
        <v>0</v>
      </c>
      <c r="AX41">
        <v>0</v>
      </c>
      <c r="AY41">
        <v>0</v>
      </c>
      <c r="AZ41" t="s">
        <v>251</v>
      </c>
      <c r="BA41">
        <v>3</v>
      </c>
      <c r="BB41">
        <v>13</v>
      </c>
      <c r="BC41">
        <v>15</v>
      </c>
      <c r="BD41">
        <v>32</v>
      </c>
      <c r="BE41">
        <v>20</v>
      </c>
      <c r="BF41">
        <v>0</v>
      </c>
      <c r="BG41">
        <v>0</v>
      </c>
      <c r="BH41">
        <v>0</v>
      </c>
      <c r="BI41">
        <v>0</v>
      </c>
      <c r="BJ41">
        <v>2</v>
      </c>
      <c r="BK41">
        <v>1</v>
      </c>
      <c r="BL41">
        <v>0</v>
      </c>
      <c r="BM41">
        <v>0</v>
      </c>
      <c r="BN41">
        <v>1</v>
      </c>
      <c r="BO41">
        <v>1</v>
      </c>
      <c r="BP41">
        <v>2</v>
      </c>
      <c r="BQ41">
        <v>1</v>
      </c>
      <c r="BR41">
        <v>2</v>
      </c>
      <c r="BS41" t="s">
        <v>252</v>
      </c>
      <c r="BT41">
        <v>28</v>
      </c>
      <c r="BU41">
        <v>29</v>
      </c>
      <c r="BV41">
        <v>27</v>
      </c>
      <c r="BW41">
        <v>2</v>
      </c>
      <c r="BX41">
        <v>5</v>
      </c>
      <c r="BY41">
        <v>1</v>
      </c>
      <c r="BZ41">
        <v>3</v>
      </c>
      <c r="CA41">
        <v>0</v>
      </c>
      <c r="CB41">
        <v>0</v>
      </c>
      <c r="CC41">
        <v>7</v>
      </c>
      <c r="CD41">
        <v>3</v>
      </c>
      <c r="CE41">
        <v>4</v>
      </c>
      <c r="CF41">
        <v>4</v>
      </c>
      <c r="CG41">
        <v>2</v>
      </c>
      <c r="CH41">
        <v>2</v>
      </c>
      <c r="CI41">
        <v>13</v>
      </c>
      <c r="CJ41">
        <v>1</v>
      </c>
      <c r="CK41">
        <v>13</v>
      </c>
      <c r="CL41">
        <v>46.759998321533203</v>
      </c>
      <c r="CM41">
        <v>48.060001373291023</v>
      </c>
      <c r="CN41">
        <v>186</v>
      </c>
      <c r="CO41">
        <v>28</v>
      </c>
      <c r="CP41">
        <v>37</v>
      </c>
      <c r="CQ41">
        <v>7</v>
      </c>
      <c r="CR41" t="s">
        <v>133</v>
      </c>
      <c r="CS41" s="14">
        <f t="shared" si="1"/>
        <v>8.3404491798031444E-3</v>
      </c>
      <c r="CT41" s="14">
        <f t="shared" si="2"/>
        <v>2.704958415752956E-2</v>
      </c>
      <c r="CV41" s="15">
        <f t="shared" si="3"/>
        <v>49.360004425048842</v>
      </c>
    </row>
    <row r="42" spans="1:100" hidden="1" x14ac:dyDescent="0.25">
      <c r="A42">
        <v>33</v>
      </c>
      <c r="B42" t="s">
        <v>253</v>
      </c>
      <c r="C42">
        <v>10</v>
      </c>
      <c r="D42">
        <v>0</v>
      </c>
      <c r="E42">
        <v>6</v>
      </c>
      <c r="F42">
        <v>0</v>
      </c>
      <c r="G42" t="s">
        <v>97</v>
      </c>
      <c r="H42" t="s">
        <v>97</v>
      </c>
      <c r="I42">
        <v>6</v>
      </c>
      <c r="J42">
        <v>0</v>
      </c>
      <c r="K42" t="s">
        <v>97</v>
      </c>
      <c r="L42" t="s">
        <v>97</v>
      </c>
      <c r="M42">
        <v>65.94000244140625</v>
      </c>
      <c r="N42" t="s">
        <v>254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</v>
      </c>
      <c r="Y42">
        <v>3</v>
      </c>
      <c r="Z42">
        <v>8</v>
      </c>
      <c r="AA42">
        <v>9</v>
      </c>
      <c r="AB42">
        <v>53</v>
      </c>
      <c r="AC42">
        <v>0</v>
      </c>
      <c r="AD42">
        <v>0</v>
      </c>
      <c r="AE42">
        <v>0</v>
      </c>
      <c r="AF42">
        <v>0</v>
      </c>
      <c r="AG42" t="s">
        <v>255</v>
      </c>
      <c r="AH42">
        <v>0</v>
      </c>
      <c r="AI42">
        <v>6</v>
      </c>
      <c r="AJ42">
        <v>18</v>
      </c>
      <c r="AK42">
        <v>45</v>
      </c>
      <c r="AL42">
        <v>9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156</v>
      </c>
      <c r="BA42">
        <v>46</v>
      </c>
      <c r="BB42">
        <v>23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6</v>
      </c>
      <c r="BK42">
        <v>1</v>
      </c>
      <c r="BL42">
        <v>2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 t="s">
        <v>256</v>
      </c>
      <c r="BT42">
        <v>21</v>
      </c>
      <c r="BU42">
        <v>32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8</v>
      </c>
      <c r="CD42">
        <v>3</v>
      </c>
      <c r="CE42">
        <v>11</v>
      </c>
      <c r="CF42">
        <v>4</v>
      </c>
      <c r="CG42">
        <v>8</v>
      </c>
      <c r="CH42">
        <v>0</v>
      </c>
      <c r="CI42">
        <v>0</v>
      </c>
      <c r="CJ42">
        <v>0</v>
      </c>
      <c r="CK42">
        <v>0</v>
      </c>
      <c r="CL42">
        <v>66.319999694824219</v>
      </c>
      <c r="CM42">
        <v>66.889999389648438</v>
      </c>
      <c r="CN42">
        <v>194</v>
      </c>
      <c r="CO42">
        <v>59</v>
      </c>
      <c r="CP42">
        <v>72</v>
      </c>
      <c r="CQ42">
        <v>24</v>
      </c>
      <c r="CR42" t="s">
        <v>102</v>
      </c>
      <c r="CS42" s="14">
        <f t="shared" si="1"/>
        <v>5.7297535459371884E-3</v>
      </c>
      <c r="CT42" s="14">
        <f t="shared" si="2"/>
        <v>8.5214486474106677E-3</v>
      </c>
      <c r="CV42" s="15">
        <f t="shared" si="3"/>
        <v>67.459999084472656</v>
      </c>
    </row>
    <row r="43" spans="1:100" hidden="1" x14ac:dyDescent="0.25">
      <c r="A43">
        <v>34</v>
      </c>
      <c r="B43" t="s">
        <v>257</v>
      </c>
      <c r="C43">
        <v>10</v>
      </c>
      <c r="D43">
        <v>0</v>
      </c>
      <c r="E43">
        <v>5</v>
      </c>
      <c r="F43">
        <v>1</v>
      </c>
      <c r="G43" t="s">
        <v>97</v>
      </c>
      <c r="H43" t="s">
        <v>97</v>
      </c>
      <c r="I43">
        <v>5</v>
      </c>
      <c r="J43">
        <v>1</v>
      </c>
      <c r="K43" t="s">
        <v>97</v>
      </c>
      <c r="L43" t="s">
        <v>97</v>
      </c>
      <c r="M43">
        <v>60.75</v>
      </c>
      <c r="N43" t="s">
        <v>258</v>
      </c>
      <c r="O43">
        <v>39</v>
      </c>
      <c r="P43">
        <v>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21</v>
      </c>
      <c r="Y43">
        <v>14</v>
      </c>
      <c r="Z43">
        <v>8</v>
      </c>
      <c r="AA43">
        <v>5</v>
      </c>
      <c r="AB43">
        <v>7</v>
      </c>
      <c r="AC43">
        <v>0</v>
      </c>
      <c r="AD43">
        <v>0</v>
      </c>
      <c r="AE43">
        <v>0</v>
      </c>
      <c r="AF43">
        <v>0</v>
      </c>
      <c r="AG43" t="s">
        <v>233</v>
      </c>
      <c r="AH43">
        <v>40</v>
      </c>
      <c r="AI43">
        <v>22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18</v>
      </c>
      <c r="AR43">
        <v>5</v>
      </c>
      <c r="AS43">
        <v>5</v>
      </c>
      <c r="AT43">
        <v>4</v>
      </c>
      <c r="AU43">
        <v>8</v>
      </c>
      <c r="AV43">
        <v>0</v>
      </c>
      <c r="AW43">
        <v>0</v>
      </c>
      <c r="AX43">
        <v>0</v>
      </c>
      <c r="AY43">
        <v>0</v>
      </c>
      <c r="AZ43" t="s">
        <v>259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80</v>
      </c>
      <c r="BO43">
        <v>0</v>
      </c>
      <c r="BP43">
        <v>0</v>
      </c>
      <c r="BQ43">
        <v>0</v>
      </c>
      <c r="BR43">
        <v>0</v>
      </c>
      <c r="BS43" t="s">
        <v>260</v>
      </c>
      <c r="BT43">
        <v>6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2</v>
      </c>
      <c r="CD43">
        <v>1</v>
      </c>
      <c r="CE43">
        <v>1</v>
      </c>
      <c r="CF43">
        <v>1</v>
      </c>
      <c r="CG43">
        <v>77</v>
      </c>
      <c r="CH43">
        <v>0</v>
      </c>
      <c r="CI43">
        <v>0</v>
      </c>
      <c r="CJ43">
        <v>0</v>
      </c>
      <c r="CK43">
        <v>0</v>
      </c>
      <c r="CL43">
        <v>60.580001831054688</v>
      </c>
      <c r="CM43">
        <v>60.930000305175781</v>
      </c>
      <c r="CN43">
        <v>115</v>
      </c>
      <c r="CO43">
        <v>87</v>
      </c>
      <c r="CP43">
        <v>109</v>
      </c>
      <c r="CQ43">
        <v>80</v>
      </c>
      <c r="CR43" t="s">
        <v>102</v>
      </c>
      <c r="CS43" s="14">
        <f t="shared" si="1"/>
        <v>-2.8061763586504362E-3</v>
      </c>
      <c r="CT43" s="14">
        <f t="shared" si="2"/>
        <v>5.7442716620397238E-3</v>
      </c>
      <c r="CV43" s="15">
        <f t="shared" si="3"/>
        <v>61.279998779296875</v>
      </c>
    </row>
    <row r="44" spans="1:100" hidden="1" x14ac:dyDescent="0.25">
      <c r="A44">
        <v>35</v>
      </c>
      <c r="B44" t="s">
        <v>261</v>
      </c>
      <c r="C44">
        <v>11</v>
      </c>
      <c r="D44">
        <v>0</v>
      </c>
      <c r="E44">
        <v>5</v>
      </c>
      <c r="F44">
        <v>1</v>
      </c>
      <c r="G44" t="s">
        <v>97</v>
      </c>
      <c r="H44" t="s">
        <v>97</v>
      </c>
      <c r="I44">
        <v>6</v>
      </c>
      <c r="J44">
        <v>0</v>
      </c>
      <c r="K44" t="s">
        <v>97</v>
      </c>
      <c r="L44" t="s">
        <v>97</v>
      </c>
      <c r="M44">
        <v>164.58000183105469</v>
      </c>
      <c r="N44" t="s">
        <v>262</v>
      </c>
      <c r="O44">
        <v>3</v>
      </c>
      <c r="P44">
        <v>2</v>
      </c>
      <c r="Q44">
        <v>3</v>
      </c>
      <c r="R44">
        <v>16</v>
      </c>
      <c r="S44">
        <v>54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>
        <v>1</v>
      </c>
      <c r="AA44">
        <v>1</v>
      </c>
      <c r="AB44">
        <v>0</v>
      </c>
      <c r="AC44">
        <v>1</v>
      </c>
      <c r="AD44">
        <v>2</v>
      </c>
      <c r="AE44">
        <v>1</v>
      </c>
      <c r="AF44">
        <v>2</v>
      </c>
      <c r="AG44" t="s">
        <v>263</v>
      </c>
      <c r="AH44">
        <v>21</v>
      </c>
      <c r="AI44">
        <v>8</v>
      </c>
      <c r="AJ44">
        <v>3</v>
      </c>
      <c r="AK44">
        <v>1</v>
      </c>
      <c r="AL44">
        <v>0</v>
      </c>
      <c r="AM44">
        <v>1</v>
      </c>
      <c r="AN44">
        <v>4</v>
      </c>
      <c r="AO44">
        <v>0</v>
      </c>
      <c r="AP44">
        <v>0</v>
      </c>
      <c r="AQ44">
        <v>8</v>
      </c>
      <c r="AR44">
        <v>4</v>
      </c>
      <c r="AS44">
        <v>2</v>
      </c>
      <c r="AT44">
        <v>1</v>
      </c>
      <c r="AU44">
        <v>43</v>
      </c>
      <c r="AV44">
        <v>1</v>
      </c>
      <c r="AW44">
        <v>0</v>
      </c>
      <c r="AX44">
        <v>0</v>
      </c>
      <c r="AY44">
        <v>0</v>
      </c>
      <c r="AZ44" t="s">
        <v>264</v>
      </c>
      <c r="BA44">
        <v>19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10</v>
      </c>
      <c r="BK44">
        <v>6</v>
      </c>
      <c r="BL44">
        <v>4</v>
      </c>
      <c r="BM44">
        <v>8</v>
      </c>
      <c r="BN44">
        <v>43</v>
      </c>
      <c r="BO44">
        <v>0</v>
      </c>
      <c r="BP44">
        <v>0</v>
      </c>
      <c r="BQ44">
        <v>0</v>
      </c>
      <c r="BR44">
        <v>0</v>
      </c>
      <c r="BS44" t="s">
        <v>265</v>
      </c>
      <c r="BT44">
        <v>3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74</v>
      </c>
      <c r="CH44">
        <v>0</v>
      </c>
      <c r="CI44">
        <v>0</v>
      </c>
      <c r="CJ44">
        <v>0</v>
      </c>
      <c r="CK44">
        <v>0</v>
      </c>
      <c r="CL44">
        <v>164.91999816894531</v>
      </c>
      <c r="CM44">
        <v>167.2200012207031</v>
      </c>
      <c r="CN44">
        <v>79</v>
      </c>
      <c r="CO44">
        <v>47</v>
      </c>
      <c r="CP44">
        <v>57</v>
      </c>
      <c r="CQ44">
        <v>19</v>
      </c>
      <c r="CR44" t="s">
        <v>102</v>
      </c>
      <c r="CS44" s="14">
        <f t="shared" si="1"/>
        <v>2.0615834444912551E-3</v>
      </c>
      <c r="CT44" s="14">
        <f t="shared" si="2"/>
        <v>1.3754353755339066E-2</v>
      </c>
      <c r="CV44" s="15">
        <f t="shared" si="3"/>
        <v>169.52000427246088</v>
      </c>
    </row>
    <row r="45" spans="1:100" hidden="1" x14ac:dyDescent="0.25">
      <c r="A45">
        <v>36</v>
      </c>
      <c r="B45" t="s">
        <v>266</v>
      </c>
      <c r="C45">
        <v>10</v>
      </c>
      <c r="D45">
        <v>0</v>
      </c>
      <c r="E45">
        <v>6</v>
      </c>
      <c r="F45">
        <v>0</v>
      </c>
      <c r="G45" t="s">
        <v>97</v>
      </c>
      <c r="H45" t="s">
        <v>97</v>
      </c>
      <c r="I45">
        <v>6</v>
      </c>
      <c r="J45">
        <v>0</v>
      </c>
      <c r="K45" t="s">
        <v>97</v>
      </c>
      <c r="L45" t="s">
        <v>97</v>
      </c>
      <c r="M45">
        <v>216.19000244140619</v>
      </c>
      <c r="N45" t="s">
        <v>267</v>
      </c>
      <c r="O45">
        <v>2</v>
      </c>
      <c r="P45">
        <v>6</v>
      </c>
      <c r="Q45">
        <v>27</v>
      </c>
      <c r="R45">
        <v>31</v>
      </c>
      <c r="S45">
        <v>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</v>
      </c>
      <c r="AC45">
        <v>1</v>
      </c>
      <c r="AD45">
        <v>4</v>
      </c>
      <c r="AE45">
        <v>1</v>
      </c>
      <c r="AF45">
        <v>4</v>
      </c>
      <c r="AG45" t="s">
        <v>268</v>
      </c>
      <c r="AH45">
        <v>10</v>
      </c>
      <c r="AI45">
        <v>1</v>
      </c>
      <c r="AJ45">
        <v>3</v>
      </c>
      <c r="AK45">
        <v>4</v>
      </c>
      <c r="AL45">
        <v>0</v>
      </c>
      <c r="AM45">
        <v>1</v>
      </c>
      <c r="AN45">
        <v>7</v>
      </c>
      <c r="AO45">
        <v>0</v>
      </c>
      <c r="AP45">
        <v>0</v>
      </c>
      <c r="AQ45">
        <v>7</v>
      </c>
      <c r="AR45">
        <v>5</v>
      </c>
      <c r="AS45">
        <v>2</v>
      </c>
      <c r="AT45">
        <v>5</v>
      </c>
      <c r="AU45">
        <v>45</v>
      </c>
      <c r="AV45">
        <v>0</v>
      </c>
      <c r="AW45">
        <v>0</v>
      </c>
      <c r="AX45">
        <v>0</v>
      </c>
      <c r="AY45">
        <v>0</v>
      </c>
      <c r="AZ45" t="s">
        <v>269</v>
      </c>
      <c r="BA45">
        <v>22</v>
      </c>
      <c r="BB45">
        <v>23</v>
      </c>
      <c r="BC45">
        <v>3</v>
      </c>
      <c r="BD45">
        <v>0</v>
      </c>
      <c r="BE45">
        <v>0</v>
      </c>
      <c r="BF45">
        <v>1</v>
      </c>
      <c r="BG45">
        <v>1</v>
      </c>
      <c r="BH45">
        <v>0</v>
      </c>
      <c r="BI45">
        <v>0</v>
      </c>
      <c r="BJ45">
        <v>5</v>
      </c>
      <c r="BK45">
        <v>3</v>
      </c>
      <c r="BL45">
        <v>1</v>
      </c>
      <c r="BM45">
        <v>1</v>
      </c>
      <c r="BN45">
        <v>18</v>
      </c>
      <c r="BO45">
        <v>1</v>
      </c>
      <c r="BP45">
        <v>0</v>
      </c>
      <c r="BQ45">
        <v>0</v>
      </c>
      <c r="BR45">
        <v>0</v>
      </c>
      <c r="BS45" t="s">
        <v>116</v>
      </c>
      <c r="BT45">
        <v>19</v>
      </c>
      <c r="BU45">
        <v>41</v>
      </c>
      <c r="BV45">
        <v>5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6</v>
      </c>
      <c r="CD45">
        <v>0</v>
      </c>
      <c r="CE45">
        <v>1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216.03999328613281</v>
      </c>
      <c r="CM45">
        <v>217.44999694824219</v>
      </c>
      <c r="CN45">
        <v>197</v>
      </c>
      <c r="CO45">
        <v>36</v>
      </c>
      <c r="CP45">
        <v>84</v>
      </c>
      <c r="CQ45">
        <v>19</v>
      </c>
      <c r="CR45" t="s">
        <v>133</v>
      </c>
      <c r="CS45" s="14">
        <f t="shared" si="1"/>
        <v>-6.9435826668762246E-4</v>
      </c>
      <c r="CT45" s="14">
        <f t="shared" si="2"/>
        <v>6.4842661848598659E-3</v>
      </c>
      <c r="CV45" s="15">
        <f t="shared" si="3"/>
        <v>218.86000061035156</v>
      </c>
    </row>
    <row r="46" spans="1:100" hidden="1" x14ac:dyDescent="0.25">
      <c r="A46">
        <v>37</v>
      </c>
      <c r="B46" t="s">
        <v>270</v>
      </c>
      <c r="C46">
        <v>11</v>
      </c>
      <c r="D46">
        <v>0</v>
      </c>
      <c r="E46">
        <v>6</v>
      </c>
      <c r="F46">
        <v>0</v>
      </c>
      <c r="G46" t="s">
        <v>97</v>
      </c>
      <c r="H46" t="s">
        <v>97</v>
      </c>
      <c r="I46">
        <v>6</v>
      </c>
      <c r="J46">
        <v>0</v>
      </c>
      <c r="K46" t="s">
        <v>97</v>
      </c>
      <c r="L46" t="s">
        <v>97</v>
      </c>
      <c r="M46">
        <v>231.8699951171875</v>
      </c>
      <c r="N46" t="s">
        <v>245</v>
      </c>
      <c r="O46">
        <v>35</v>
      </c>
      <c r="P46">
        <v>39</v>
      </c>
      <c r="Q46">
        <v>7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9</v>
      </c>
      <c r="Y46">
        <v>3</v>
      </c>
      <c r="Z46">
        <v>3</v>
      </c>
      <c r="AA46">
        <v>6</v>
      </c>
      <c r="AB46">
        <v>6</v>
      </c>
      <c r="AC46">
        <v>1</v>
      </c>
      <c r="AD46">
        <v>18</v>
      </c>
      <c r="AE46">
        <v>0</v>
      </c>
      <c r="AF46">
        <v>0</v>
      </c>
      <c r="AG46" t="s">
        <v>199</v>
      </c>
      <c r="AH46">
        <v>45</v>
      </c>
      <c r="AI46">
        <v>32</v>
      </c>
      <c r="AJ46">
        <v>19</v>
      </c>
      <c r="AK46">
        <v>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130</v>
      </c>
      <c r="BA46">
        <v>8</v>
      </c>
      <c r="BB46">
        <v>51</v>
      </c>
      <c r="BC46">
        <v>32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</v>
      </c>
      <c r="BK46">
        <v>0</v>
      </c>
      <c r="BL46">
        <v>1</v>
      </c>
      <c r="BM46">
        <v>1</v>
      </c>
      <c r="BN46">
        <v>8</v>
      </c>
      <c r="BO46">
        <v>1</v>
      </c>
      <c r="BP46">
        <v>10</v>
      </c>
      <c r="BQ46">
        <v>0</v>
      </c>
      <c r="BR46">
        <v>0</v>
      </c>
      <c r="BS46" t="s">
        <v>226</v>
      </c>
      <c r="BT46">
        <v>6</v>
      </c>
      <c r="BU46">
        <v>4</v>
      </c>
      <c r="BV46">
        <v>2</v>
      </c>
      <c r="BW46">
        <v>0</v>
      </c>
      <c r="BX46">
        <v>0</v>
      </c>
      <c r="BY46">
        <v>1</v>
      </c>
      <c r="BZ46">
        <v>2</v>
      </c>
      <c r="CA46">
        <v>0</v>
      </c>
      <c r="CB46">
        <v>0</v>
      </c>
      <c r="CC46">
        <v>8</v>
      </c>
      <c r="CD46">
        <v>6</v>
      </c>
      <c r="CE46">
        <v>7</v>
      </c>
      <c r="CF46">
        <v>3</v>
      </c>
      <c r="CG46">
        <v>93</v>
      </c>
      <c r="CH46">
        <v>1</v>
      </c>
      <c r="CI46">
        <v>0</v>
      </c>
      <c r="CJ46">
        <v>0</v>
      </c>
      <c r="CK46">
        <v>0</v>
      </c>
      <c r="CL46">
        <v>231.30000305175781</v>
      </c>
      <c r="CM46">
        <v>235</v>
      </c>
      <c r="CN46">
        <v>287</v>
      </c>
      <c r="CO46">
        <v>57</v>
      </c>
      <c r="CP46">
        <v>183</v>
      </c>
      <c r="CQ46">
        <v>29</v>
      </c>
      <c r="CR46" t="s">
        <v>102</v>
      </c>
      <c r="CS46" s="14">
        <f t="shared" si="1"/>
        <v>-2.4642976995643551E-3</v>
      </c>
      <c r="CT46" s="14">
        <f t="shared" si="2"/>
        <v>1.5744667864860395E-2</v>
      </c>
      <c r="CV46" s="15">
        <f t="shared" si="3"/>
        <v>238.69999694824219</v>
      </c>
    </row>
    <row r="47" spans="1:100" hidden="1" x14ac:dyDescent="0.25">
      <c r="A47">
        <v>38</v>
      </c>
      <c r="B47" t="s">
        <v>271</v>
      </c>
      <c r="C47">
        <v>10</v>
      </c>
      <c r="D47">
        <v>0</v>
      </c>
      <c r="E47">
        <v>6</v>
      </c>
      <c r="F47">
        <v>0</v>
      </c>
      <c r="G47" t="s">
        <v>97</v>
      </c>
      <c r="H47" t="s">
        <v>97</v>
      </c>
      <c r="I47">
        <v>6</v>
      </c>
      <c r="J47">
        <v>0</v>
      </c>
      <c r="K47" t="s">
        <v>97</v>
      </c>
      <c r="L47" t="s">
        <v>97</v>
      </c>
      <c r="M47">
        <v>79.110000610351563</v>
      </c>
      <c r="N47" t="s">
        <v>272</v>
      </c>
      <c r="O47">
        <v>26</v>
      </c>
      <c r="P47">
        <v>11</v>
      </c>
      <c r="Q47">
        <v>3</v>
      </c>
      <c r="R47">
        <v>2</v>
      </c>
      <c r="S47">
        <v>2</v>
      </c>
      <c r="T47">
        <v>0</v>
      </c>
      <c r="U47">
        <v>0</v>
      </c>
      <c r="V47">
        <v>0</v>
      </c>
      <c r="W47">
        <v>0</v>
      </c>
      <c r="X47">
        <v>8</v>
      </c>
      <c r="Y47">
        <v>6</v>
      </c>
      <c r="Z47">
        <v>3</v>
      </c>
      <c r="AA47">
        <v>3</v>
      </c>
      <c r="AB47">
        <v>24</v>
      </c>
      <c r="AC47">
        <v>1</v>
      </c>
      <c r="AD47">
        <v>36</v>
      </c>
      <c r="AE47">
        <v>1</v>
      </c>
      <c r="AF47">
        <v>36</v>
      </c>
      <c r="AG47" t="s">
        <v>120</v>
      </c>
      <c r="AH47">
        <v>10</v>
      </c>
      <c r="AI47">
        <v>6</v>
      </c>
      <c r="AJ47">
        <v>3</v>
      </c>
      <c r="AK47">
        <v>0</v>
      </c>
      <c r="AL47">
        <v>0</v>
      </c>
      <c r="AM47">
        <v>1</v>
      </c>
      <c r="AN47">
        <v>3</v>
      </c>
      <c r="AO47">
        <v>0</v>
      </c>
      <c r="AP47">
        <v>0</v>
      </c>
      <c r="AQ47">
        <v>6</v>
      </c>
      <c r="AR47">
        <v>12</v>
      </c>
      <c r="AS47">
        <v>11</v>
      </c>
      <c r="AT47">
        <v>12</v>
      </c>
      <c r="AU47">
        <v>28</v>
      </c>
      <c r="AV47">
        <v>0</v>
      </c>
      <c r="AW47">
        <v>0</v>
      </c>
      <c r="AX47">
        <v>0</v>
      </c>
      <c r="AY47">
        <v>0</v>
      </c>
      <c r="AZ47" t="s">
        <v>267</v>
      </c>
      <c r="BA47">
        <v>3</v>
      </c>
      <c r="BB47">
        <v>8</v>
      </c>
      <c r="BC47">
        <v>9</v>
      </c>
      <c r="BD47">
        <v>31</v>
      </c>
      <c r="BE47">
        <v>27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1</v>
      </c>
      <c r="BL47">
        <v>0</v>
      </c>
      <c r="BM47">
        <v>2</v>
      </c>
      <c r="BN47">
        <v>0</v>
      </c>
      <c r="BO47">
        <v>1</v>
      </c>
      <c r="BP47">
        <v>3</v>
      </c>
      <c r="BQ47">
        <v>1</v>
      </c>
      <c r="BR47">
        <v>3</v>
      </c>
      <c r="BS47" t="s">
        <v>273</v>
      </c>
      <c r="BT47">
        <v>16</v>
      </c>
      <c r="BU47">
        <v>26</v>
      </c>
      <c r="BV47">
        <v>11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6</v>
      </c>
      <c r="CD47">
        <v>5</v>
      </c>
      <c r="CE47">
        <v>1</v>
      </c>
      <c r="CF47">
        <v>0</v>
      </c>
      <c r="CG47">
        <v>24</v>
      </c>
      <c r="CH47">
        <v>1</v>
      </c>
      <c r="CI47">
        <v>30</v>
      </c>
      <c r="CJ47">
        <v>0</v>
      </c>
      <c r="CK47">
        <v>0</v>
      </c>
      <c r="CL47">
        <v>79.80999755859375</v>
      </c>
      <c r="CM47">
        <v>80.099998474121094</v>
      </c>
      <c r="CN47">
        <v>165</v>
      </c>
      <c r="CO47">
        <v>78</v>
      </c>
      <c r="CP47">
        <v>61</v>
      </c>
      <c r="CQ47">
        <v>61</v>
      </c>
      <c r="CR47" t="s">
        <v>102</v>
      </c>
      <c r="CS47" s="14">
        <f t="shared" si="1"/>
        <v>8.7707927534802499E-3</v>
      </c>
      <c r="CT47" s="14">
        <f t="shared" si="2"/>
        <v>3.6204859057649141E-3</v>
      </c>
      <c r="CV47" s="15">
        <f t="shared" si="3"/>
        <v>80.389999389648438</v>
      </c>
    </row>
    <row r="48" spans="1:100" hidden="1" x14ac:dyDescent="0.25">
      <c r="A48">
        <v>39</v>
      </c>
      <c r="B48" t="s">
        <v>274</v>
      </c>
      <c r="C48">
        <v>9</v>
      </c>
      <c r="D48">
        <v>0</v>
      </c>
      <c r="E48">
        <v>6</v>
      </c>
      <c r="F48">
        <v>0</v>
      </c>
      <c r="G48" t="s">
        <v>97</v>
      </c>
      <c r="H48" t="s">
        <v>97</v>
      </c>
      <c r="I48">
        <v>6</v>
      </c>
      <c r="J48">
        <v>0</v>
      </c>
      <c r="K48" t="s">
        <v>97</v>
      </c>
      <c r="L48" t="s">
        <v>97</v>
      </c>
      <c r="M48">
        <v>54.060001373291023</v>
      </c>
      <c r="N48" t="s">
        <v>275</v>
      </c>
      <c r="O48">
        <v>6</v>
      </c>
      <c r="P48">
        <v>25</v>
      </c>
      <c r="Q48">
        <v>31</v>
      </c>
      <c r="R48">
        <v>9</v>
      </c>
      <c r="S48">
        <v>2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  <c r="AA48">
        <v>2</v>
      </c>
      <c r="AB48">
        <v>4</v>
      </c>
      <c r="AC48">
        <v>1</v>
      </c>
      <c r="AD48">
        <v>6</v>
      </c>
      <c r="AE48">
        <v>1</v>
      </c>
      <c r="AF48">
        <v>6</v>
      </c>
      <c r="AG48" t="s">
        <v>276</v>
      </c>
      <c r="AH48">
        <v>9</v>
      </c>
      <c r="AI48">
        <v>5</v>
      </c>
      <c r="AJ48">
        <v>0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9</v>
      </c>
      <c r="AR48">
        <v>5</v>
      </c>
      <c r="AS48">
        <v>7</v>
      </c>
      <c r="AT48">
        <v>5</v>
      </c>
      <c r="AU48">
        <v>47</v>
      </c>
      <c r="AV48">
        <v>0</v>
      </c>
      <c r="AW48">
        <v>0</v>
      </c>
      <c r="AX48">
        <v>0</v>
      </c>
      <c r="AY48">
        <v>0</v>
      </c>
      <c r="AZ48" t="s">
        <v>277</v>
      </c>
      <c r="BA48">
        <v>35</v>
      </c>
      <c r="BB48">
        <v>28</v>
      </c>
      <c r="BC48">
        <v>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6</v>
      </c>
      <c r="BK48">
        <v>0</v>
      </c>
      <c r="BL48">
        <v>0</v>
      </c>
      <c r="BM48">
        <v>0</v>
      </c>
      <c r="BN48">
        <v>12</v>
      </c>
      <c r="BO48">
        <v>1</v>
      </c>
      <c r="BP48">
        <v>12</v>
      </c>
      <c r="BQ48">
        <v>0</v>
      </c>
      <c r="BR48">
        <v>0</v>
      </c>
      <c r="BS48" t="s">
        <v>278</v>
      </c>
      <c r="BT48">
        <v>1</v>
      </c>
      <c r="BU48">
        <v>3</v>
      </c>
      <c r="BV48">
        <v>18</v>
      </c>
      <c r="BW48">
        <v>42</v>
      </c>
      <c r="BX48">
        <v>15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54.080001831054688</v>
      </c>
      <c r="CM48">
        <v>54.509998321533203</v>
      </c>
      <c r="CN48">
        <v>217</v>
      </c>
      <c r="CO48">
        <v>36</v>
      </c>
      <c r="CP48">
        <v>86</v>
      </c>
      <c r="CQ48">
        <v>30</v>
      </c>
      <c r="CR48" t="s">
        <v>133</v>
      </c>
      <c r="CS48" s="14">
        <f t="shared" si="1"/>
        <v>3.6983093725007077E-4</v>
      </c>
      <c r="CT48" s="14">
        <f t="shared" si="2"/>
        <v>7.8883966926972526E-3</v>
      </c>
      <c r="CV48" s="15">
        <f t="shared" si="3"/>
        <v>54.939994812011719</v>
      </c>
    </row>
    <row r="49" spans="1:100" hidden="1" x14ac:dyDescent="0.25">
      <c r="A49">
        <v>40</v>
      </c>
      <c r="B49" t="s">
        <v>279</v>
      </c>
      <c r="C49">
        <v>10</v>
      </c>
      <c r="D49">
        <v>0</v>
      </c>
      <c r="E49">
        <v>6</v>
      </c>
      <c r="F49">
        <v>0</v>
      </c>
      <c r="G49" t="s">
        <v>97</v>
      </c>
      <c r="H49" t="s">
        <v>97</v>
      </c>
      <c r="I49">
        <v>6</v>
      </c>
      <c r="J49">
        <v>0</v>
      </c>
      <c r="K49" t="s">
        <v>97</v>
      </c>
      <c r="L49" t="s">
        <v>97</v>
      </c>
      <c r="M49">
        <v>165.75</v>
      </c>
      <c r="N49" t="s">
        <v>280</v>
      </c>
      <c r="O49">
        <v>1</v>
      </c>
      <c r="P49">
        <v>3</v>
      </c>
      <c r="Q49">
        <v>5</v>
      </c>
      <c r="R49">
        <v>16</v>
      </c>
      <c r="S49">
        <v>56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281</v>
      </c>
      <c r="AH49">
        <v>3</v>
      </c>
      <c r="AI49">
        <v>4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0</v>
      </c>
      <c r="AT49">
        <v>0</v>
      </c>
      <c r="AU49">
        <v>73</v>
      </c>
      <c r="AV49">
        <v>0</v>
      </c>
      <c r="AW49">
        <v>0</v>
      </c>
      <c r="AX49">
        <v>0</v>
      </c>
      <c r="AY49">
        <v>0</v>
      </c>
      <c r="AZ49" t="s">
        <v>153</v>
      </c>
      <c r="BA49">
        <v>21</v>
      </c>
      <c r="BB49">
        <v>16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9</v>
      </c>
      <c r="BK49">
        <v>5</v>
      </c>
      <c r="BL49">
        <v>10</v>
      </c>
      <c r="BM49">
        <v>9</v>
      </c>
      <c r="BN49">
        <v>22</v>
      </c>
      <c r="BO49">
        <v>0</v>
      </c>
      <c r="BP49">
        <v>0</v>
      </c>
      <c r="BQ49">
        <v>0</v>
      </c>
      <c r="BR49">
        <v>0</v>
      </c>
      <c r="BS49" t="s">
        <v>282</v>
      </c>
      <c r="BT49">
        <v>37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34</v>
      </c>
      <c r="CD49">
        <v>11</v>
      </c>
      <c r="CE49">
        <v>4</v>
      </c>
      <c r="CF49">
        <v>2</v>
      </c>
      <c r="CG49">
        <v>15</v>
      </c>
      <c r="CH49">
        <v>0</v>
      </c>
      <c r="CI49">
        <v>0</v>
      </c>
      <c r="CJ49">
        <v>0</v>
      </c>
      <c r="CK49">
        <v>0</v>
      </c>
      <c r="CL49">
        <v>167.6300048828125</v>
      </c>
      <c r="CM49">
        <v>169.63999938964841</v>
      </c>
      <c r="CN49">
        <v>106</v>
      </c>
      <c r="CO49">
        <v>87</v>
      </c>
      <c r="CP49">
        <v>32</v>
      </c>
      <c r="CQ49">
        <v>3</v>
      </c>
      <c r="CR49" t="s">
        <v>133</v>
      </c>
      <c r="CS49" s="14">
        <f t="shared" si="1"/>
        <v>1.1215205082925284E-2</v>
      </c>
      <c r="CT49" s="14">
        <f t="shared" si="2"/>
        <v>1.1848588269675275E-2</v>
      </c>
      <c r="CV49" s="15">
        <f t="shared" si="3"/>
        <v>171.64999389648432</v>
      </c>
    </row>
    <row r="50" spans="1:100" hidden="1" x14ac:dyDescent="0.25">
      <c r="A50">
        <v>41</v>
      </c>
      <c r="B50" t="s">
        <v>283</v>
      </c>
      <c r="C50">
        <v>9</v>
      </c>
      <c r="D50">
        <v>1</v>
      </c>
      <c r="E50">
        <v>5</v>
      </c>
      <c r="F50">
        <v>1</v>
      </c>
      <c r="G50" t="s">
        <v>97</v>
      </c>
      <c r="H50" t="s">
        <v>97</v>
      </c>
      <c r="I50">
        <v>5</v>
      </c>
      <c r="J50">
        <v>1</v>
      </c>
      <c r="K50" t="s">
        <v>97</v>
      </c>
      <c r="L50" t="s">
        <v>97</v>
      </c>
      <c r="M50">
        <v>149.80999755859381</v>
      </c>
      <c r="N50" t="s">
        <v>284</v>
      </c>
      <c r="O50">
        <v>23</v>
      </c>
      <c r="P50">
        <v>13</v>
      </c>
      <c r="Q50">
        <v>7</v>
      </c>
      <c r="R50">
        <v>0</v>
      </c>
      <c r="S50">
        <v>0</v>
      </c>
      <c r="T50">
        <v>2</v>
      </c>
      <c r="U50">
        <v>7</v>
      </c>
      <c r="V50">
        <v>0</v>
      </c>
      <c r="W50">
        <v>0</v>
      </c>
      <c r="X50">
        <v>7</v>
      </c>
      <c r="Y50">
        <v>2</v>
      </c>
      <c r="Z50">
        <v>3</v>
      </c>
      <c r="AA50">
        <v>3</v>
      </c>
      <c r="AB50">
        <v>32</v>
      </c>
      <c r="AC50">
        <v>2</v>
      </c>
      <c r="AD50">
        <v>6</v>
      </c>
      <c r="AE50">
        <v>0</v>
      </c>
      <c r="AF50">
        <v>0</v>
      </c>
      <c r="AG50" t="s">
        <v>285</v>
      </c>
      <c r="AH50">
        <v>48</v>
      </c>
      <c r="AI50">
        <v>18</v>
      </c>
      <c r="AJ50">
        <v>9</v>
      </c>
      <c r="AK50">
        <v>0</v>
      </c>
      <c r="AL50">
        <v>1</v>
      </c>
      <c r="AM50">
        <v>2</v>
      </c>
      <c r="AN50">
        <v>5</v>
      </c>
      <c r="AO50">
        <v>1</v>
      </c>
      <c r="AP50">
        <v>1</v>
      </c>
      <c r="AQ50">
        <v>14</v>
      </c>
      <c r="AR50">
        <v>2</v>
      </c>
      <c r="AS50">
        <v>1</v>
      </c>
      <c r="AT50">
        <v>2</v>
      </c>
      <c r="AU50">
        <v>2</v>
      </c>
      <c r="AV50">
        <v>2</v>
      </c>
      <c r="AW50">
        <v>7</v>
      </c>
      <c r="AX50">
        <v>0</v>
      </c>
      <c r="AY50">
        <v>0</v>
      </c>
      <c r="AZ50" t="s">
        <v>116</v>
      </c>
      <c r="BA50">
        <v>21</v>
      </c>
      <c r="BB50">
        <v>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9</v>
      </c>
      <c r="BK50">
        <v>5</v>
      </c>
      <c r="BL50">
        <v>5</v>
      </c>
      <c r="BM50">
        <v>11</v>
      </c>
      <c r="BN50">
        <v>44</v>
      </c>
      <c r="BO50">
        <v>0</v>
      </c>
      <c r="BP50">
        <v>0</v>
      </c>
      <c r="BQ50">
        <v>0</v>
      </c>
      <c r="BR50">
        <v>0</v>
      </c>
      <c r="BS50" t="s">
        <v>286</v>
      </c>
      <c r="BT50">
        <v>2</v>
      </c>
      <c r="BU50">
        <v>4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3</v>
      </c>
      <c r="CD50">
        <v>4</v>
      </c>
      <c r="CE50">
        <v>6</v>
      </c>
      <c r="CF50">
        <v>11</v>
      </c>
      <c r="CG50">
        <v>52</v>
      </c>
      <c r="CH50">
        <v>0</v>
      </c>
      <c r="CI50">
        <v>0</v>
      </c>
      <c r="CJ50">
        <v>0</v>
      </c>
      <c r="CK50">
        <v>0</v>
      </c>
      <c r="CL50">
        <v>150.1199951171875</v>
      </c>
      <c r="CM50">
        <v>151.94999694824219</v>
      </c>
      <c r="CN50">
        <v>147</v>
      </c>
      <c r="CO50">
        <v>88</v>
      </c>
      <c r="CP50">
        <v>118</v>
      </c>
      <c r="CQ50">
        <v>34</v>
      </c>
      <c r="CR50" t="s">
        <v>102</v>
      </c>
      <c r="CS50" s="14">
        <f t="shared" si="1"/>
        <v>2.0649984590773718E-3</v>
      </c>
      <c r="CT50" s="14">
        <f t="shared" si="2"/>
        <v>1.2043447632829052E-2</v>
      </c>
      <c r="CV50" s="15">
        <f t="shared" si="3"/>
        <v>153.77999877929688</v>
      </c>
    </row>
    <row r="51" spans="1:100" hidden="1" x14ac:dyDescent="0.25">
      <c r="A51">
        <v>42</v>
      </c>
      <c r="B51" t="s">
        <v>287</v>
      </c>
      <c r="C51">
        <v>9</v>
      </c>
      <c r="D51">
        <v>0</v>
      </c>
      <c r="E51">
        <v>6</v>
      </c>
      <c r="F51">
        <v>0</v>
      </c>
      <c r="G51" t="s">
        <v>97</v>
      </c>
      <c r="H51" t="s">
        <v>97</v>
      </c>
      <c r="I51">
        <v>6</v>
      </c>
      <c r="J51">
        <v>0</v>
      </c>
      <c r="K51" t="s">
        <v>97</v>
      </c>
      <c r="L51" t="s">
        <v>97</v>
      </c>
      <c r="M51">
        <v>22.649999618530281</v>
      </c>
      <c r="N51" t="s">
        <v>208</v>
      </c>
      <c r="O51">
        <v>2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</v>
      </c>
      <c r="AB51">
        <v>77</v>
      </c>
      <c r="AC51">
        <v>0</v>
      </c>
      <c r="AD51">
        <v>0</v>
      </c>
      <c r="AE51">
        <v>0</v>
      </c>
      <c r="AF51">
        <v>0</v>
      </c>
      <c r="AG51" t="s">
        <v>288</v>
      </c>
      <c r="AH51">
        <v>0</v>
      </c>
      <c r="AI51">
        <v>1</v>
      </c>
      <c r="AJ51">
        <v>2</v>
      </c>
      <c r="AK51">
        <v>3</v>
      </c>
      <c r="AL51">
        <v>74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t="s">
        <v>230</v>
      </c>
      <c r="BA51">
        <v>10</v>
      </c>
      <c r="BB51">
        <v>13</v>
      </c>
      <c r="BC51">
        <v>10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2</v>
      </c>
      <c r="BM51">
        <v>3</v>
      </c>
      <c r="BN51">
        <v>44</v>
      </c>
      <c r="BO51">
        <v>1</v>
      </c>
      <c r="BP51">
        <v>49</v>
      </c>
      <c r="BQ51">
        <v>0</v>
      </c>
      <c r="BR51">
        <v>0</v>
      </c>
      <c r="BS51" t="s">
        <v>175</v>
      </c>
      <c r="BT51">
        <v>19</v>
      </c>
      <c r="BU51">
        <v>4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11</v>
      </c>
      <c r="CD51">
        <v>6</v>
      </c>
      <c r="CE51">
        <v>8</v>
      </c>
      <c r="CF51">
        <v>2</v>
      </c>
      <c r="CG51">
        <v>43</v>
      </c>
      <c r="CH51">
        <v>0</v>
      </c>
      <c r="CI51">
        <v>0</v>
      </c>
      <c r="CJ51">
        <v>0</v>
      </c>
      <c r="CK51">
        <v>0</v>
      </c>
      <c r="CL51">
        <v>22.64999961853027</v>
      </c>
      <c r="CM51">
        <v>22.70000076293945</v>
      </c>
      <c r="CN51">
        <v>65</v>
      </c>
      <c r="CO51">
        <v>35</v>
      </c>
      <c r="CP51">
        <v>9</v>
      </c>
      <c r="CQ51">
        <v>2</v>
      </c>
      <c r="CR51" t="s">
        <v>102</v>
      </c>
      <c r="CS51" s="14">
        <f t="shared" si="1"/>
        <v>0</v>
      </c>
      <c r="CT51" s="14">
        <f t="shared" si="2"/>
        <v>2.2026935122756441E-3</v>
      </c>
      <c r="CV51" s="15">
        <f t="shared" si="3"/>
        <v>22.750001907348629</v>
      </c>
    </row>
    <row r="52" spans="1:100" hidden="1" x14ac:dyDescent="0.25">
      <c r="A52">
        <v>43</v>
      </c>
      <c r="B52" t="s">
        <v>289</v>
      </c>
      <c r="C52">
        <v>10</v>
      </c>
      <c r="D52">
        <v>0</v>
      </c>
      <c r="E52">
        <v>6</v>
      </c>
      <c r="F52">
        <v>0</v>
      </c>
      <c r="G52" t="s">
        <v>97</v>
      </c>
      <c r="H52" t="s">
        <v>97</v>
      </c>
      <c r="I52">
        <v>6</v>
      </c>
      <c r="J52">
        <v>0</v>
      </c>
      <c r="K52" t="s">
        <v>97</v>
      </c>
      <c r="L52" t="s">
        <v>97</v>
      </c>
      <c r="M52">
        <v>118.4100036621094</v>
      </c>
      <c r="N52" t="s">
        <v>290</v>
      </c>
      <c r="O52">
        <v>4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34</v>
      </c>
      <c r="Y52">
        <v>22</v>
      </c>
      <c r="Z52">
        <v>6</v>
      </c>
      <c r="AA52">
        <v>1</v>
      </c>
      <c r="AB52">
        <v>2</v>
      </c>
      <c r="AC52">
        <v>0</v>
      </c>
      <c r="AD52">
        <v>0</v>
      </c>
      <c r="AE52">
        <v>0</v>
      </c>
      <c r="AF52">
        <v>0</v>
      </c>
      <c r="AG52" t="s">
        <v>291</v>
      </c>
      <c r="AH52">
        <v>11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32</v>
      </c>
      <c r="AR52">
        <v>11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 t="s">
        <v>292</v>
      </c>
      <c r="BA52">
        <v>52</v>
      </c>
      <c r="BB52">
        <v>9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132</v>
      </c>
      <c r="BT52">
        <v>31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27</v>
      </c>
      <c r="CD52">
        <v>2</v>
      </c>
      <c r="CE52">
        <v>2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118.7900009155273</v>
      </c>
      <c r="CM52">
        <v>118.7900009155273</v>
      </c>
      <c r="CN52">
        <v>108</v>
      </c>
      <c r="CO52">
        <v>140</v>
      </c>
      <c r="CP52">
        <v>15</v>
      </c>
      <c r="CQ52">
        <v>107</v>
      </c>
      <c r="CR52" t="s">
        <v>133</v>
      </c>
      <c r="CS52" s="14">
        <f t="shared" si="1"/>
        <v>3.1988993222427098E-3</v>
      </c>
      <c r="CT52" s="14">
        <f t="shared" si="2"/>
        <v>0</v>
      </c>
      <c r="CV52" s="15">
        <f t="shared" si="3"/>
        <v>118.7900009155273</v>
      </c>
    </row>
    <row r="53" spans="1:100" hidden="1" x14ac:dyDescent="0.25">
      <c r="A53">
        <v>44</v>
      </c>
      <c r="B53" t="s">
        <v>293</v>
      </c>
      <c r="C53">
        <v>10</v>
      </c>
      <c r="D53">
        <v>1</v>
      </c>
      <c r="E53">
        <v>5</v>
      </c>
      <c r="F53">
        <v>1</v>
      </c>
      <c r="G53" t="s">
        <v>97</v>
      </c>
      <c r="H53" t="s">
        <v>97</v>
      </c>
      <c r="I53">
        <v>6</v>
      </c>
      <c r="J53">
        <v>0</v>
      </c>
      <c r="K53" t="s">
        <v>97</v>
      </c>
      <c r="L53" t="s">
        <v>97</v>
      </c>
      <c r="M53">
        <v>51.709999084472663</v>
      </c>
      <c r="N53" t="s">
        <v>294</v>
      </c>
      <c r="O53">
        <v>8</v>
      </c>
      <c r="P53">
        <v>3</v>
      </c>
      <c r="Q53">
        <v>17</v>
      </c>
      <c r="R53">
        <v>12</v>
      </c>
      <c r="S53">
        <v>71</v>
      </c>
      <c r="T53">
        <v>0</v>
      </c>
      <c r="U53">
        <v>0</v>
      </c>
      <c r="V53">
        <v>0</v>
      </c>
      <c r="W53">
        <v>0</v>
      </c>
      <c r="X53">
        <v>5</v>
      </c>
      <c r="Y53">
        <v>3</v>
      </c>
      <c r="Z53">
        <v>6</v>
      </c>
      <c r="AA53">
        <v>1</v>
      </c>
      <c r="AB53">
        <v>7</v>
      </c>
      <c r="AC53">
        <v>1</v>
      </c>
      <c r="AD53">
        <v>17</v>
      </c>
      <c r="AE53">
        <v>1</v>
      </c>
      <c r="AF53">
        <v>17</v>
      </c>
      <c r="AG53" t="s">
        <v>197</v>
      </c>
      <c r="AH53">
        <v>69</v>
      </c>
      <c r="AI53">
        <v>29</v>
      </c>
      <c r="AJ53">
        <v>2</v>
      </c>
      <c r="AK53">
        <v>0</v>
      </c>
      <c r="AL53">
        <v>0</v>
      </c>
      <c r="AM53">
        <v>1</v>
      </c>
      <c r="AN53">
        <v>2</v>
      </c>
      <c r="AO53">
        <v>0</v>
      </c>
      <c r="AP53">
        <v>0</v>
      </c>
      <c r="AQ53">
        <v>27</v>
      </c>
      <c r="AR53">
        <v>8</v>
      </c>
      <c r="AS53">
        <v>3</v>
      </c>
      <c r="AT53">
        <v>2</v>
      </c>
      <c r="AU53">
        <v>0</v>
      </c>
      <c r="AV53">
        <v>1</v>
      </c>
      <c r="AW53">
        <v>0</v>
      </c>
      <c r="AX53">
        <v>0</v>
      </c>
      <c r="AY53">
        <v>0</v>
      </c>
      <c r="AZ53" t="s">
        <v>295</v>
      </c>
      <c r="BA53">
        <v>19</v>
      </c>
      <c r="BB53">
        <v>8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3</v>
      </c>
      <c r="BL53">
        <v>1</v>
      </c>
      <c r="BM53">
        <v>8</v>
      </c>
      <c r="BN53">
        <v>83</v>
      </c>
      <c r="BO53">
        <v>0</v>
      </c>
      <c r="BP53">
        <v>0</v>
      </c>
      <c r="BQ53">
        <v>0</v>
      </c>
      <c r="BR53">
        <v>0</v>
      </c>
      <c r="BS53" t="s">
        <v>296</v>
      </c>
      <c r="BT53">
        <v>44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31</v>
      </c>
      <c r="CD53">
        <v>16</v>
      </c>
      <c r="CE53">
        <v>20</v>
      </c>
      <c r="CF53">
        <v>12</v>
      </c>
      <c r="CG53">
        <v>2</v>
      </c>
      <c r="CH53">
        <v>0</v>
      </c>
      <c r="CI53">
        <v>0</v>
      </c>
      <c r="CJ53">
        <v>0</v>
      </c>
      <c r="CK53">
        <v>0</v>
      </c>
      <c r="CL53">
        <v>51.75</v>
      </c>
      <c r="CM53">
        <v>52.069999694824219</v>
      </c>
      <c r="CN53">
        <v>211</v>
      </c>
      <c r="CO53">
        <v>147</v>
      </c>
      <c r="CP53">
        <v>140</v>
      </c>
      <c r="CQ53">
        <v>55</v>
      </c>
      <c r="CR53" t="s">
        <v>133</v>
      </c>
      <c r="CS53" s="14">
        <f t="shared" si="1"/>
        <v>7.7296455125286379E-4</v>
      </c>
      <c r="CT53" s="14">
        <f t="shared" si="2"/>
        <v>6.1455674418993134E-3</v>
      </c>
      <c r="CV53" s="15">
        <f t="shared" si="3"/>
        <v>52.389999389648438</v>
      </c>
    </row>
    <row r="54" spans="1:100" hidden="1" x14ac:dyDescent="0.25">
      <c r="A54">
        <v>45</v>
      </c>
      <c r="B54" t="s">
        <v>297</v>
      </c>
      <c r="C54">
        <v>9</v>
      </c>
      <c r="D54">
        <v>0</v>
      </c>
      <c r="E54">
        <v>6</v>
      </c>
      <c r="F54">
        <v>0</v>
      </c>
      <c r="G54" t="s">
        <v>97</v>
      </c>
      <c r="H54" t="s">
        <v>97</v>
      </c>
      <c r="I54">
        <v>6</v>
      </c>
      <c r="J54">
        <v>0</v>
      </c>
      <c r="K54" t="s">
        <v>97</v>
      </c>
      <c r="L54" t="s">
        <v>97</v>
      </c>
      <c r="M54">
        <v>140.36000061035159</v>
      </c>
      <c r="N54" t="s">
        <v>298</v>
      </c>
      <c r="O54">
        <v>2</v>
      </c>
      <c r="P54">
        <v>5</v>
      </c>
      <c r="Q54">
        <v>48</v>
      </c>
      <c r="R54">
        <v>21</v>
      </c>
      <c r="S54">
        <v>4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193</v>
      </c>
      <c r="AH54">
        <v>6</v>
      </c>
      <c r="AI54">
        <v>7</v>
      </c>
      <c r="AJ54">
        <v>23</v>
      </c>
      <c r="AK54">
        <v>23</v>
      </c>
      <c r="AL54">
        <v>22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1</v>
      </c>
      <c r="AW54">
        <v>1</v>
      </c>
      <c r="AX54">
        <v>1</v>
      </c>
      <c r="AY54">
        <v>1</v>
      </c>
      <c r="AZ54" t="s">
        <v>299</v>
      </c>
      <c r="BA54">
        <v>4</v>
      </c>
      <c r="BB54">
        <v>63</v>
      </c>
      <c r="BC54">
        <v>8</v>
      </c>
      <c r="BD54">
        <v>0</v>
      </c>
      <c r="BE54">
        <v>0</v>
      </c>
      <c r="BF54">
        <v>1</v>
      </c>
      <c r="BG54">
        <v>3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0</v>
      </c>
      <c r="BN54">
        <v>9</v>
      </c>
      <c r="BO54">
        <v>1</v>
      </c>
      <c r="BP54">
        <v>0</v>
      </c>
      <c r="BQ54">
        <v>0</v>
      </c>
      <c r="BR54">
        <v>0</v>
      </c>
      <c r="BS54" t="s">
        <v>300</v>
      </c>
      <c r="BT54">
        <v>4</v>
      </c>
      <c r="BU54">
        <v>1</v>
      </c>
      <c r="BV54">
        <v>9</v>
      </c>
      <c r="BW54">
        <v>53</v>
      </c>
      <c r="BX54">
        <v>13</v>
      </c>
      <c r="BY54">
        <v>0</v>
      </c>
      <c r="BZ54">
        <v>0</v>
      </c>
      <c r="CA54">
        <v>0</v>
      </c>
      <c r="CB54">
        <v>0</v>
      </c>
      <c r="CC54">
        <v>2</v>
      </c>
      <c r="CD54">
        <v>4</v>
      </c>
      <c r="CE54">
        <v>1</v>
      </c>
      <c r="CF54">
        <v>0</v>
      </c>
      <c r="CG54">
        <v>0</v>
      </c>
      <c r="CH54">
        <v>1</v>
      </c>
      <c r="CI54">
        <v>5</v>
      </c>
      <c r="CJ54">
        <v>1</v>
      </c>
      <c r="CK54">
        <v>5</v>
      </c>
      <c r="CL54">
        <v>140.07000732421881</v>
      </c>
      <c r="CM54">
        <v>142.3500061035156</v>
      </c>
      <c r="CN54">
        <v>277</v>
      </c>
      <c r="CO54">
        <v>12</v>
      </c>
      <c r="CP54">
        <v>135</v>
      </c>
      <c r="CQ54">
        <v>3</v>
      </c>
      <c r="CR54" t="s">
        <v>133</v>
      </c>
      <c r="CS54" s="14">
        <f t="shared" si="1"/>
        <v>-2.0703453342552081E-3</v>
      </c>
      <c r="CT54" s="14">
        <f t="shared" si="2"/>
        <v>1.6016850590359621E-2</v>
      </c>
      <c r="CV54" s="15">
        <f t="shared" si="3"/>
        <v>144.63000488281239</v>
      </c>
    </row>
    <row r="55" spans="1:100" hidden="1" x14ac:dyDescent="0.25">
      <c r="A55">
        <v>46</v>
      </c>
      <c r="B55" t="s">
        <v>301</v>
      </c>
      <c r="C55">
        <v>10</v>
      </c>
      <c r="D55">
        <v>0</v>
      </c>
      <c r="E55">
        <v>6</v>
      </c>
      <c r="F55">
        <v>0</v>
      </c>
      <c r="G55" t="s">
        <v>97</v>
      </c>
      <c r="H55" t="s">
        <v>97</v>
      </c>
      <c r="I55">
        <v>6</v>
      </c>
      <c r="J55">
        <v>0</v>
      </c>
      <c r="K55" t="s">
        <v>97</v>
      </c>
      <c r="L55" t="s">
        <v>97</v>
      </c>
      <c r="M55">
        <v>176.78999328613281</v>
      </c>
      <c r="N55" t="s">
        <v>302</v>
      </c>
      <c r="O55">
        <v>1</v>
      </c>
      <c r="P55">
        <v>1</v>
      </c>
      <c r="Q55">
        <v>0</v>
      </c>
      <c r="R55">
        <v>1</v>
      </c>
      <c r="S55">
        <v>70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1</v>
      </c>
      <c r="AB55">
        <v>0</v>
      </c>
      <c r="AC55">
        <v>1</v>
      </c>
      <c r="AD55">
        <v>2</v>
      </c>
      <c r="AE55">
        <v>1</v>
      </c>
      <c r="AF55">
        <v>2</v>
      </c>
      <c r="AG55" t="s">
        <v>303</v>
      </c>
      <c r="AH55">
        <v>3</v>
      </c>
      <c r="AI55">
        <v>1</v>
      </c>
      <c r="AJ55">
        <v>2</v>
      </c>
      <c r="AK55">
        <v>0</v>
      </c>
      <c r="AL55">
        <v>0</v>
      </c>
      <c r="AM55">
        <v>1</v>
      </c>
      <c r="AN55">
        <v>2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2</v>
      </c>
      <c r="AU55">
        <v>69</v>
      </c>
      <c r="AV55">
        <v>1</v>
      </c>
      <c r="AW55">
        <v>0</v>
      </c>
      <c r="AX55">
        <v>0</v>
      </c>
      <c r="AY55">
        <v>0</v>
      </c>
      <c r="AZ55" t="s">
        <v>304</v>
      </c>
      <c r="BA55">
        <v>21</v>
      </c>
      <c r="BB55">
        <v>12</v>
      </c>
      <c r="BC55">
        <v>1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9</v>
      </c>
      <c r="BK55">
        <v>4</v>
      </c>
      <c r="BL55">
        <v>4</v>
      </c>
      <c r="BM55">
        <v>4</v>
      </c>
      <c r="BN55">
        <v>10</v>
      </c>
      <c r="BO55">
        <v>1</v>
      </c>
      <c r="BP55">
        <v>0</v>
      </c>
      <c r="BQ55">
        <v>0</v>
      </c>
      <c r="BR55">
        <v>0</v>
      </c>
      <c r="BS55" t="s">
        <v>305</v>
      </c>
      <c r="BT55">
        <v>1</v>
      </c>
      <c r="BU55">
        <v>1</v>
      </c>
      <c r="BV55">
        <v>7</v>
      </c>
      <c r="BW55">
        <v>14</v>
      </c>
      <c r="BX55">
        <v>49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178.07000732421881</v>
      </c>
      <c r="CM55">
        <v>187.78999328613281</v>
      </c>
      <c r="CN55">
        <v>66</v>
      </c>
      <c r="CO55">
        <v>27</v>
      </c>
      <c r="CP55">
        <v>9</v>
      </c>
      <c r="CQ55">
        <v>6</v>
      </c>
      <c r="CR55" t="s">
        <v>133</v>
      </c>
      <c r="CS55" s="14">
        <f t="shared" si="1"/>
        <v>7.1882629608445159E-3</v>
      </c>
      <c r="CT55" s="14">
        <f t="shared" si="2"/>
        <v>5.1759871715335803E-2</v>
      </c>
      <c r="CV55" s="15">
        <f t="shared" si="3"/>
        <v>197.50997924804682</v>
      </c>
    </row>
    <row r="56" spans="1:100" hidden="1" x14ac:dyDescent="0.25">
      <c r="A56">
        <v>47</v>
      </c>
      <c r="B56" t="s">
        <v>306</v>
      </c>
      <c r="C56">
        <v>10</v>
      </c>
      <c r="D56">
        <v>0</v>
      </c>
      <c r="E56">
        <v>5</v>
      </c>
      <c r="F56">
        <v>1</v>
      </c>
      <c r="G56" t="s">
        <v>97</v>
      </c>
      <c r="H56" t="s">
        <v>97</v>
      </c>
      <c r="I56">
        <v>6</v>
      </c>
      <c r="J56">
        <v>0</v>
      </c>
      <c r="K56" t="s">
        <v>97</v>
      </c>
      <c r="L56" t="s">
        <v>97</v>
      </c>
      <c r="M56">
        <v>61.220001220703118</v>
      </c>
      <c r="N56" t="s">
        <v>307</v>
      </c>
      <c r="O56">
        <v>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</v>
      </c>
      <c r="Y56">
        <v>7</v>
      </c>
      <c r="Z56">
        <v>4</v>
      </c>
      <c r="AA56">
        <v>12</v>
      </c>
      <c r="AB56">
        <v>53</v>
      </c>
      <c r="AC56">
        <v>0</v>
      </c>
      <c r="AD56">
        <v>0</v>
      </c>
      <c r="AE56">
        <v>0</v>
      </c>
      <c r="AF56">
        <v>0</v>
      </c>
      <c r="AG56" t="s">
        <v>171</v>
      </c>
      <c r="AH56">
        <v>13</v>
      </c>
      <c r="AI56">
        <v>6</v>
      </c>
      <c r="AJ56">
        <v>14</v>
      </c>
      <c r="AK56">
        <v>39</v>
      </c>
      <c r="AL56">
        <v>6</v>
      </c>
      <c r="AM56">
        <v>0</v>
      </c>
      <c r="AN56">
        <v>0</v>
      </c>
      <c r="AO56">
        <v>0</v>
      </c>
      <c r="AP56">
        <v>0</v>
      </c>
      <c r="AQ56">
        <v>5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3</v>
      </c>
      <c r="AX56">
        <v>1</v>
      </c>
      <c r="AY56">
        <v>3</v>
      </c>
      <c r="AZ56" t="s">
        <v>227</v>
      </c>
      <c r="BA56">
        <v>11</v>
      </c>
      <c r="BB56">
        <v>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7</v>
      </c>
      <c r="BK56">
        <v>7</v>
      </c>
      <c r="BL56">
        <v>6</v>
      </c>
      <c r="BM56">
        <v>15</v>
      </c>
      <c r="BN56">
        <v>32</v>
      </c>
      <c r="BO56">
        <v>0</v>
      </c>
      <c r="BP56">
        <v>0</v>
      </c>
      <c r="BQ56">
        <v>0</v>
      </c>
      <c r="BR56">
        <v>0</v>
      </c>
      <c r="BS56" t="s">
        <v>264</v>
      </c>
      <c r="BT56">
        <v>9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3</v>
      </c>
      <c r="CD56">
        <v>23</v>
      </c>
      <c r="CE56">
        <v>19</v>
      </c>
      <c r="CF56">
        <v>18</v>
      </c>
      <c r="CG56">
        <v>14</v>
      </c>
      <c r="CH56">
        <v>0</v>
      </c>
      <c r="CI56">
        <v>0</v>
      </c>
      <c r="CJ56">
        <v>0</v>
      </c>
      <c r="CK56">
        <v>0</v>
      </c>
      <c r="CL56">
        <v>61.110000610351563</v>
      </c>
      <c r="CM56">
        <v>61.299999237060547</v>
      </c>
      <c r="CN56">
        <v>102</v>
      </c>
      <c r="CO56">
        <v>131</v>
      </c>
      <c r="CP56">
        <v>77</v>
      </c>
      <c r="CQ56">
        <v>33</v>
      </c>
      <c r="CR56" t="s">
        <v>102</v>
      </c>
      <c r="CS56" s="14">
        <f t="shared" si="1"/>
        <v>-1.8000426976418904E-3</v>
      </c>
      <c r="CT56" s="14">
        <f t="shared" si="2"/>
        <v>3.0994882393753365E-3</v>
      </c>
      <c r="CV56" s="15">
        <f t="shared" si="3"/>
        <v>61.489997863769531</v>
      </c>
    </row>
    <row r="57" spans="1:100" hidden="1" x14ac:dyDescent="0.25">
      <c r="A57">
        <v>48</v>
      </c>
      <c r="B57" t="s">
        <v>308</v>
      </c>
      <c r="C57">
        <v>9</v>
      </c>
      <c r="D57">
        <v>1</v>
      </c>
      <c r="E57">
        <v>5</v>
      </c>
      <c r="F57">
        <v>1</v>
      </c>
      <c r="G57" t="s">
        <v>97</v>
      </c>
      <c r="H57" t="s">
        <v>97</v>
      </c>
      <c r="I57">
        <v>5</v>
      </c>
      <c r="J57">
        <v>1</v>
      </c>
      <c r="K57" t="s">
        <v>97</v>
      </c>
      <c r="L57" t="s">
        <v>97</v>
      </c>
      <c r="M57">
        <v>52.709999084472663</v>
      </c>
      <c r="N57" t="s">
        <v>309</v>
      </c>
      <c r="O57">
        <v>20</v>
      </c>
      <c r="P57">
        <v>14</v>
      </c>
      <c r="Q57">
        <v>31</v>
      </c>
      <c r="R57">
        <v>13</v>
      </c>
      <c r="S57">
        <v>0</v>
      </c>
      <c r="T57">
        <v>0</v>
      </c>
      <c r="U57">
        <v>0</v>
      </c>
      <c r="V57">
        <v>0</v>
      </c>
      <c r="W57">
        <v>0</v>
      </c>
      <c r="X57">
        <v>35</v>
      </c>
      <c r="Y57">
        <v>6</v>
      </c>
      <c r="Z57">
        <v>7</v>
      </c>
      <c r="AA57">
        <v>5</v>
      </c>
      <c r="AB57">
        <v>5</v>
      </c>
      <c r="AC57">
        <v>1</v>
      </c>
      <c r="AD57">
        <v>23</v>
      </c>
      <c r="AE57">
        <v>0</v>
      </c>
      <c r="AF57">
        <v>0</v>
      </c>
      <c r="AG57" t="s">
        <v>310</v>
      </c>
      <c r="AH57">
        <v>28</v>
      </c>
      <c r="AI57">
        <v>15</v>
      </c>
      <c r="AJ57">
        <v>11</v>
      </c>
      <c r="AK57">
        <v>29</v>
      </c>
      <c r="AL57">
        <v>42</v>
      </c>
      <c r="AM57">
        <v>0</v>
      </c>
      <c r="AN57">
        <v>0</v>
      </c>
      <c r="AO57">
        <v>0</v>
      </c>
      <c r="AP57">
        <v>0</v>
      </c>
      <c r="AQ57">
        <v>14</v>
      </c>
      <c r="AR57">
        <v>1</v>
      </c>
      <c r="AS57">
        <v>0</v>
      </c>
      <c r="AT57">
        <v>1</v>
      </c>
      <c r="AU57">
        <v>0</v>
      </c>
      <c r="AV57">
        <v>1</v>
      </c>
      <c r="AW57">
        <v>2</v>
      </c>
      <c r="AX57">
        <v>1</v>
      </c>
      <c r="AY57">
        <v>2</v>
      </c>
      <c r="AZ57" t="s">
        <v>311</v>
      </c>
      <c r="BA57">
        <v>14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19</v>
      </c>
      <c r="BK57">
        <v>2</v>
      </c>
      <c r="BL57">
        <v>0</v>
      </c>
      <c r="BM57">
        <v>0</v>
      </c>
      <c r="BN57">
        <v>90</v>
      </c>
      <c r="BO57">
        <v>0</v>
      </c>
      <c r="BP57">
        <v>0</v>
      </c>
      <c r="BQ57">
        <v>0</v>
      </c>
      <c r="BR57">
        <v>0</v>
      </c>
      <c r="BS57" t="s">
        <v>107</v>
      </c>
      <c r="BT57">
        <v>27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5</v>
      </c>
      <c r="CD57">
        <v>0</v>
      </c>
      <c r="CE57">
        <v>11</v>
      </c>
      <c r="CF57">
        <v>18</v>
      </c>
      <c r="CG57">
        <v>62</v>
      </c>
      <c r="CH57">
        <v>0</v>
      </c>
      <c r="CI57">
        <v>0</v>
      </c>
      <c r="CJ57">
        <v>0</v>
      </c>
      <c r="CK57">
        <v>0</v>
      </c>
      <c r="CL57">
        <v>52.959999084472663</v>
      </c>
      <c r="CM57">
        <v>53.150001525878913</v>
      </c>
      <c r="CN57">
        <v>202</v>
      </c>
      <c r="CO57">
        <v>124</v>
      </c>
      <c r="CP57">
        <v>161</v>
      </c>
      <c r="CQ57">
        <v>69</v>
      </c>
      <c r="CR57" t="s">
        <v>102</v>
      </c>
      <c r="CS57" s="14">
        <f t="shared" si="1"/>
        <v>4.7205438882512718E-3</v>
      </c>
      <c r="CT57" s="14">
        <f t="shared" si="2"/>
        <v>3.5748341665378103E-3</v>
      </c>
      <c r="CV57" s="15">
        <f t="shared" si="3"/>
        <v>53.340003967285163</v>
      </c>
    </row>
    <row r="58" spans="1:100" hidden="1" x14ac:dyDescent="0.25">
      <c r="A58">
        <v>49</v>
      </c>
      <c r="B58" t="s">
        <v>312</v>
      </c>
      <c r="C58">
        <v>9</v>
      </c>
      <c r="D58">
        <v>1</v>
      </c>
      <c r="E58">
        <v>5</v>
      </c>
      <c r="F58">
        <v>1</v>
      </c>
      <c r="G58" t="s">
        <v>97</v>
      </c>
      <c r="H58" t="s">
        <v>97</v>
      </c>
      <c r="I58">
        <v>6</v>
      </c>
      <c r="J58">
        <v>0</v>
      </c>
      <c r="K58" t="s">
        <v>97</v>
      </c>
      <c r="L58" t="s">
        <v>97</v>
      </c>
      <c r="M58">
        <v>78.120002746582031</v>
      </c>
      <c r="N58" t="s">
        <v>313</v>
      </c>
      <c r="O58">
        <v>11</v>
      </c>
      <c r="P58">
        <v>24</v>
      </c>
      <c r="Q58">
        <v>25</v>
      </c>
      <c r="R58">
        <v>15</v>
      </c>
      <c r="S58">
        <v>7</v>
      </c>
      <c r="T58">
        <v>0</v>
      </c>
      <c r="U58">
        <v>0</v>
      </c>
      <c r="V58">
        <v>0</v>
      </c>
      <c r="W58">
        <v>0</v>
      </c>
      <c r="X58">
        <v>4</v>
      </c>
      <c r="Y58">
        <v>1</v>
      </c>
      <c r="Z58">
        <v>2</v>
      </c>
      <c r="AA58">
        <v>0</v>
      </c>
      <c r="AB58">
        <v>0</v>
      </c>
      <c r="AC58">
        <v>1</v>
      </c>
      <c r="AD58">
        <v>3</v>
      </c>
      <c r="AE58">
        <v>1</v>
      </c>
      <c r="AF58">
        <v>3</v>
      </c>
      <c r="AG58" t="s">
        <v>314</v>
      </c>
      <c r="AH58">
        <v>6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</v>
      </c>
      <c r="AR58">
        <v>1</v>
      </c>
      <c r="AS58">
        <v>0</v>
      </c>
      <c r="AT58">
        <v>0</v>
      </c>
      <c r="AU58">
        <v>76</v>
      </c>
      <c r="AV58">
        <v>0</v>
      </c>
      <c r="AW58">
        <v>0</v>
      </c>
      <c r="AX58">
        <v>0</v>
      </c>
      <c r="AY58">
        <v>0</v>
      </c>
      <c r="AZ58" t="s">
        <v>278</v>
      </c>
      <c r="BA58">
        <v>38</v>
      </c>
      <c r="BB58">
        <v>30</v>
      </c>
      <c r="BC58">
        <v>7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15</v>
      </c>
      <c r="BK58">
        <v>1</v>
      </c>
      <c r="BL58">
        <v>0</v>
      </c>
      <c r="BM58">
        <v>0</v>
      </c>
      <c r="BN58">
        <v>0</v>
      </c>
      <c r="BO58">
        <v>1</v>
      </c>
      <c r="BP58">
        <v>1</v>
      </c>
      <c r="BQ58">
        <v>0</v>
      </c>
      <c r="BR58">
        <v>0</v>
      </c>
      <c r="BS58" t="s">
        <v>315</v>
      </c>
      <c r="BT58">
        <v>33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36</v>
      </c>
      <c r="CD58">
        <v>15</v>
      </c>
      <c r="CE58">
        <v>6</v>
      </c>
      <c r="CF58">
        <v>6</v>
      </c>
      <c r="CG58">
        <v>10</v>
      </c>
      <c r="CH58">
        <v>0</v>
      </c>
      <c r="CI58">
        <v>0</v>
      </c>
      <c r="CJ58">
        <v>0</v>
      </c>
      <c r="CK58">
        <v>0</v>
      </c>
      <c r="CL58">
        <v>78.930000305175781</v>
      </c>
      <c r="CM58">
        <v>79.330001831054688</v>
      </c>
      <c r="CN58">
        <v>189</v>
      </c>
      <c r="CO58">
        <v>90</v>
      </c>
      <c r="CP58">
        <v>81</v>
      </c>
      <c r="CQ58">
        <v>11</v>
      </c>
      <c r="CR58" t="s">
        <v>133</v>
      </c>
      <c r="CS58" s="14">
        <f t="shared" si="1"/>
        <v>1.0262226725731294E-2</v>
      </c>
      <c r="CT58" s="14">
        <f t="shared" si="2"/>
        <v>5.0422477832632318E-3</v>
      </c>
      <c r="CV58" s="15">
        <f t="shared" si="3"/>
        <v>79.730003356933594</v>
      </c>
    </row>
    <row r="59" spans="1:100" hidden="1" x14ac:dyDescent="0.25">
      <c r="A59">
        <v>50</v>
      </c>
      <c r="B59" t="s">
        <v>316</v>
      </c>
      <c r="C59">
        <v>10</v>
      </c>
      <c r="D59">
        <v>0</v>
      </c>
      <c r="E59">
        <v>6</v>
      </c>
      <c r="F59">
        <v>0</v>
      </c>
      <c r="G59" t="s">
        <v>97</v>
      </c>
      <c r="H59" t="s">
        <v>97</v>
      </c>
      <c r="I59">
        <v>6</v>
      </c>
      <c r="J59">
        <v>0</v>
      </c>
      <c r="K59" t="s">
        <v>97</v>
      </c>
      <c r="L59" t="s">
        <v>97</v>
      </c>
      <c r="M59">
        <v>71.739997863769531</v>
      </c>
      <c r="N59" t="s">
        <v>317</v>
      </c>
      <c r="O59">
        <v>24</v>
      </c>
      <c r="P59">
        <v>8</v>
      </c>
      <c r="Q59">
        <v>4</v>
      </c>
      <c r="R59">
        <v>0</v>
      </c>
      <c r="S59">
        <v>0</v>
      </c>
      <c r="T59">
        <v>1</v>
      </c>
      <c r="U59">
        <v>4</v>
      </c>
      <c r="V59">
        <v>0</v>
      </c>
      <c r="W59">
        <v>0</v>
      </c>
      <c r="X59">
        <v>8</v>
      </c>
      <c r="Y59">
        <v>5</v>
      </c>
      <c r="Z59">
        <v>6</v>
      </c>
      <c r="AA59">
        <v>6</v>
      </c>
      <c r="AB59">
        <v>36</v>
      </c>
      <c r="AC59">
        <v>1</v>
      </c>
      <c r="AD59">
        <v>0</v>
      </c>
      <c r="AE59">
        <v>0</v>
      </c>
      <c r="AF59">
        <v>0</v>
      </c>
      <c r="AG59" t="s">
        <v>318</v>
      </c>
      <c r="AH59">
        <v>11</v>
      </c>
      <c r="AI59">
        <v>9</v>
      </c>
      <c r="AJ59">
        <v>1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4</v>
      </c>
      <c r="AR59">
        <v>1</v>
      </c>
      <c r="AS59">
        <v>5</v>
      </c>
      <c r="AT59">
        <v>8</v>
      </c>
      <c r="AU59">
        <v>51</v>
      </c>
      <c r="AV59">
        <v>0</v>
      </c>
      <c r="AW59">
        <v>0</v>
      </c>
      <c r="AX59">
        <v>0</v>
      </c>
      <c r="AY59">
        <v>0</v>
      </c>
      <c r="AZ59" t="s">
        <v>319</v>
      </c>
      <c r="BA59">
        <v>1</v>
      </c>
      <c r="BB59">
        <v>1</v>
      </c>
      <c r="BC59">
        <v>10</v>
      </c>
      <c r="BD59">
        <v>30</v>
      </c>
      <c r="BE59">
        <v>37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5</v>
      </c>
      <c r="BO59">
        <v>1</v>
      </c>
      <c r="BP59">
        <v>5</v>
      </c>
      <c r="BQ59">
        <v>1</v>
      </c>
      <c r="BR59">
        <v>5</v>
      </c>
      <c r="BS59" t="s">
        <v>315</v>
      </c>
      <c r="BT59">
        <v>22</v>
      </c>
      <c r="BU59">
        <v>11</v>
      </c>
      <c r="BV59">
        <v>1</v>
      </c>
      <c r="BW59">
        <v>0</v>
      </c>
      <c r="BX59">
        <v>0</v>
      </c>
      <c r="BY59">
        <v>1</v>
      </c>
      <c r="BZ59">
        <v>1</v>
      </c>
      <c r="CA59">
        <v>0</v>
      </c>
      <c r="CB59">
        <v>0</v>
      </c>
      <c r="CC59">
        <v>7</v>
      </c>
      <c r="CD59">
        <v>2</v>
      </c>
      <c r="CE59">
        <v>3</v>
      </c>
      <c r="CF59">
        <v>8</v>
      </c>
      <c r="CG59">
        <v>37</v>
      </c>
      <c r="CH59">
        <v>1</v>
      </c>
      <c r="CI59">
        <v>0</v>
      </c>
      <c r="CJ59">
        <v>0</v>
      </c>
      <c r="CK59">
        <v>0</v>
      </c>
      <c r="CL59">
        <v>71.449996948242188</v>
      </c>
      <c r="CM59">
        <v>72.430000305175781</v>
      </c>
      <c r="CN59">
        <v>133</v>
      </c>
      <c r="CO59">
        <v>64</v>
      </c>
      <c r="CP59">
        <v>57</v>
      </c>
      <c r="CQ59">
        <v>43</v>
      </c>
      <c r="CR59" t="s">
        <v>102</v>
      </c>
      <c r="CS59" s="14">
        <f t="shared" si="1"/>
        <v>-4.0587953521875608E-3</v>
      </c>
      <c r="CT59" s="14">
        <f t="shared" si="2"/>
        <v>1.3530351412459729E-2</v>
      </c>
      <c r="CV59" s="15">
        <f t="shared" si="3"/>
        <v>73.410003662109375</v>
      </c>
    </row>
    <row r="60" spans="1:100" hidden="1" x14ac:dyDescent="0.25">
      <c r="A60">
        <v>51</v>
      </c>
      <c r="B60" t="s">
        <v>320</v>
      </c>
      <c r="C60">
        <v>9</v>
      </c>
      <c r="D60">
        <v>0</v>
      </c>
      <c r="E60">
        <v>6</v>
      </c>
      <c r="F60">
        <v>0</v>
      </c>
      <c r="G60" t="s">
        <v>97</v>
      </c>
      <c r="H60" t="s">
        <v>97</v>
      </c>
      <c r="I60">
        <v>5</v>
      </c>
      <c r="J60">
        <v>1</v>
      </c>
      <c r="K60" t="s">
        <v>97</v>
      </c>
      <c r="L60" t="s">
        <v>97</v>
      </c>
      <c r="M60">
        <v>74.800003051757813</v>
      </c>
      <c r="N60" t="s">
        <v>321</v>
      </c>
      <c r="O60">
        <v>43</v>
      </c>
      <c r="P60">
        <v>33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9</v>
      </c>
      <c r="Y60">
        <v>2</v>
      </c>
      <c r="Z60">
        <v>2</v>
      </c>
      <c r="AA60">
        <v>1</v>
      </c>
      <c r="AB60">
        <v>3</v>
      </c>
      <c r="AC60">
        <v>0</v>
      </c>
      <c r="AD60">
        <v>0</v>
      </c>
      <c r="AE60">
        <v>0</v>
      </c>
      <c r="AF60">
        <v>0</v>
      </c>
      <c r="AG60" t="s">
        <v>235</v>
      </c>
      <c r="AH60">
        <v>15</v>
      </c>
      <c r="AI60">
        <v>17</v>
      </c>
      <c r="AJ60">
        <v>29</v>
      </c>
      <c r="AK60">
        <v>19</v>
      </c>
      <c r="AL60">
        <v>5</v>
      </c>
      <c r="AM60">
        <v>0</v>
      </c>
      <c r="AN60">
        <v>0</v>
      </c>
      <c r="AO60">
        <v>0</v>
      </c>
      <c r="AP60">
        <v>0</v>
      </c>
      <c r="AQ60">
        <v>6</v>
      </c>
      <c r="AR60">
        <v>2</v>
      </c>
      <c r="AS60">
        <v>0</v>
      </c>
      <c r="AT60">
        <v>0</v>
      </c>
      <c r="AU60">
        <v>0</v>
      </c>
      <c r="AV60">
        <v>1</v>
      </c>
      <c r="AW60">
        <v>2</v>
      </c>
      <c r="AX60">
        <v>1</v>
      </c>
      <c r="AY60">
        <v>2</v>
      </c>
      <c r="AZ60" t="s">
        <v>151</v>
      </c>
      <c r="BA60">
        <v>3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80</v>
      </c>
      <c r="BO60">
        <v>0</v>
      </c>
      <c r="BP60">
        <v>0</v>
      </c>
      <c r="BQ60">
        <v>0</v>
      </c>
      <c r="BR60">
        <v>0</v>
      </c>
      <c r="BS60" t="s">
        <v>282</v>
      </c>
      <c r="BT60">
        <v>30</v>
      </c>
      <c r="BU60">
        <v>52</v>
      </c>
      <c r="BV60">
        <v>2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74.510002136230469</v>
      </c>
      <c r="CM60">
        <v>74.739997863769531</v>
      </c>
      <c r="CN60">
        <v>244</v>
      </c>
      <c r="CO60">
        <v>23</v>
      </c>
      <c r="CP60">
        <v>156</v>
      </c>
      <c r="CQ60">
        <v>22</v>
      </c>
      <c r="CR60" t="s">
        <v>102</v>
      </c>
      <c r="CS60" s="14">
        <f t="shared" si="1"/>
        <v>-3.892107196522776E-3</v>
      </c>
      <c r="CT60" s="14">
        <f t="shared" si="2"/>
        <v>3.0772776841428984E-3</v>
      </c>
      <c r="CV60" s="15">
        <f t="shared" si="3"/>
        <v>74.969993591308594</v>
      </c>
    </row>
    <row r="61" spans="1:100" hidden="1" x14ac:dyDescent="0.25">
      <c r="A61">
        <v>52</v>
      </c>
      <c r="B61" t="s">
        <v>322</v>
      </c>
      <c r="C61">
        <v>9</v>
      </c>
      <c r="D61">
        <v>0</v>
      </c>
      <c r="E61">
        <v>6</v>
      </c>
      <c r="F61">
        <v>0</v>
      </c>
      <c r="G61" t="s">
        <v>97</v>
      </c>
      <c r="H61" t="s">
        <v>97</v>
      </c>
      <c r="I61">
        <v>6</v>
      </c>
      <c r="J61">
        <v>0</v>
      </c>
      <c r="K61" t="s">
        <v>97</v>
      </c>
      <c r="L61" t="s">
        <v>97</v>
      </c>
      <c r="M61">
        <v>43.509998321533203</v>
      </c>
      <c r="N61" t="s">
        <v>323</v>
      </c>
      <c r="O61">
        <v>11</v>
      </c>
      <c r="P61">
        <v>13</v>
      </c>
      <c r="Q61">
        <v>21</v>
      </c>
      <c r="R61">
        <v>22</v>
      </c>
      <c r="S61">
        <v>34</v>
      </c>
      <c r="T61">
        <v>0</v>
      </c>
      <c r="U61">
        <v>0</v>
      </c>
      <c r="V61">
        <v>0</v>
      </c>
      <c r="W61">
        <v>0</v>
      </c>
      <c r="X61">
        <v>2</v>
      </c>
      <c r="Y61">
        <v>1</v>
      </c>
      <c r="Z61">
        <v>0</v>
      </c>
      <c r="AA61">
        <v>0</v>
      </c>
      <c r="AB61">
        <v>2</v>
      </c>
      <c r="AC61">
        <v>1</v>
      </c>
      <c r="AD61">
        <v>3</v>
      </c>
      <c r="AE61">
        <v>1</v>
      </c>
      <c r="AF61">
        <v>3</v>
      </c>
      <c r="AG61" t="s">
        <v>324</v>
      </c>
      <c r="AH61">
        <v>8</v>
      </c>
      <c r="AI61">
        <v>21</v>
      </c>
      <c r="AJ61">
        <v>41</v>
      </c>
      <c r="AK61">
        <v>18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4</v>
      </c>
      <c r="AR61">
        <v>0</v>
      </c>
      <c r="AS61">
        <v>1</v>
      </c>
      <c r="AT61">
        <v>0</v>
      </c>
      <c r="AU61">
        <v>1</v>
      </c>
      <c r="AV61">
        <v>1</v>
      </c>
      <c r="AW61">
        <v>2</v>
      </c>
      <c r="AX61">
        <v>0</v>
      </c>
      <c r="AY61">
        <v>0</v>
      </c>
      <c r="AZ61" t="s">
        <v>325</v>
      </c>
      <c r="BA61">
        <v>22</v>
      </c>
      <c r="BB61">
        <v>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7</v>
      </c>
      <c r="BK61">
        <v>13</v>
      </c>
      <c r="BL61">
        <v>15</v>
      </c>
      <c r="BM61">
        <v>10</v>
      </c>
      <c r="BN61">
        <v>28</v>
      </c>
      <c r="BO61">
        <v>0</v>
      </c>
      <c r="BP61">
        <v>0</v>
      </c>
      <c r="BQ61">
        <v>0</v>
      </c>
      <c r="BR61">
        <v>0</v>
      </c>
      <c r="BS61" t="s">
        <v>326</v>
      </c>
      <c r="BT61">
        <v>10</v>
      </c>
      <c r="BU61">
        <v>48</v>
      </c>
      <c r="BV61">
        <v>27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3</v>
      </c>
      <c r="CD61">
        <v>1</v>
      </c>
      <c r="CE61">
        <v>0</v>
      </c>
      <c r="CF61">
        <v>1</v>
      </c>
      <c r="CG61">
        <v>0</v>
      </c>
      <c r="CH61">
        <v>1</v>
      </c>
      <c r="CI61">
        <v>2</v>
      </c>
      <c r="CJ61">
        <v>0</v>
      </c>
      <c r="CK61">
        <v>0</v>
      </c>
      <c r="CL61">
        <v>43.880001068115227</v>
      </c>
      <c r="CM61">
        <v>44.060001373291023</v>
      </c>
      <c r="CN61">
        <v>265</v>
      </c>
      <c r="CO61">
        <v>58</v>
      </c>
      <c r="CP61">
        <v>155</v>
      </c>
      <c r="CQ61">
        <v>8</v>
      </c>
      <c r="CR61" t="s">
        <v>102</v>
      </c>
      <c r="CS61" s="14">
        <f t="shared" si="1"/>
        <v>8.4321498991685173E-3</v>
      </c>
      <c r="CT61" s="14">
        <f t="shared" si="2"/>
        <v>4.0853449742493941E-3</v>
      </c>
      <c r="CV61" s="15">
        <f t="shared" si="3"/>
        <v>44.240001678466818</v>
      </c>
    </row>
    <row r="62" spans="1:100" hidden="1" x14ac:dyDescent="0.25">
      <c r="A62">
        <v>53</v>
      </c>
      <c r="B62" t="s">
        <v>327</v>
      </c>
      <c r="C62">
        <v>9</v>
      </c>
      <c r="D62">
        <v>0</v>
      </c>
      <c r="E62">
        <v>5</v>
      </c>
      <c r="F62">
        <v>1</v>
      </c>
      <c r="G62" t="s">
        <v>97</v>
      </c>
      <c r="H62" t="s">
        <v>328</v>
      </c>
      <c r="I62">
        <v>6</v>
      </c>
      <c r="J62">
        <v>0</v>
      </c>
      <c r="K62" t="s">
        <v>97</v>
      </c>
      <c r="L62" t="s">
        <v>97</v>
      </c>
      <c r="M62">
        <v>352.48001098632813</v>
      </c>
      <c r="N62" t="s">
        <v>247</v>
      </c>
      <c r="O62">
        <v>23</v>
      </c>
      <c r="P62">
        <v>38</v>
      </c>
      <c r="Q62">
        <v>16</v>
      </c>
      <c r="R62">
        <v>16</v>
      </c>
      <c r="S62">
        <v>0</v>
      </c>
      <c r="T62">
        <v>0</v>
      </c>
      <c r="U62">
        <v>0</v>
      </c>
      <c r="V62">
        <v>0</v>
      </c>
      <c r="W62">
        <v>0</v>
      </c>
      <c r="X62">
        <v>11</v>
      </c>
      <c r="Y62">
        <v>1</v>
      </c>
      <c r="Z62">
        <v>2</v>
      </c>
      <c r="AA62">
        <v>1</v>
      </c>
      <c r="AB62">
        <v>3</v>
      </c>
      <c r="AC62">
        <v>1</v>
      </c>
      <c r="AD62">
        <v>7</v>
      </c>
      <c r="AE62">
        <v>0</v>
      </c>
      <c r="AF62">
        <v>0</v>
      </c>
      <c r="AG62" t="s">
        <v>329</v>
      </c>
      <c r="AH62">
        <v>10</v>
      </c>
      <c r="AI62">
        <v>25</v>
      </c>
      <c r="AJ62">
        <v>25</v>
      </c>
      <c r="AK62">
        <v>29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4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2</v>
      </c>
      <c r="AX62">
        <v>0</v>
      </c>
      <c r="AY62">
        <v>0</v>
      </c>
      <c r="AZ62" t="s">
        <v>192</v>
      </c>
      <c r="BA62">
        <v>7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</v>
      </c>
      <c r="BK62">
        <v>2</v>
      </c>
      <c r="BL62">
        <v>1</v>
      </c>
      <c r="BM62">
        <v>3</v>
      </c>
      <c r="BN62">
        <v>84</v>
      </c>
      <c r="BO62">
        <v>0</v>
      </c>
      <c r="BP62">
        <v>0</v>
      </c>
      <c r="BQ62">
        <v>0</v>
      </c>
      <c r="BR62">
        <v>0</v>
      </c>
      <c r="BS62" t="s">
        <v>330</v>
      </c>
      <c r="BT62">
        <v>14</v>
      </c>
      <c r="BU62">
        <v>25</v>
      </c>
      <c r="BV62">
        <v>41</v>
      </c>
      <c r="BW62">
        <v>11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3</v>
      </c>
      <c r="CD62">
        <v>2</v>
      </c>
      <c r="CE62">
        <v>1</v>
      </c>
      <c r="CF62">
        <v>1</v>
      </c>
      <c r="CG62">
        <v>0</v>
      </c>
      <c r="CH62">
        <v>1</v>
      </c>
      <c r="CI62">
        <v>4</v>
      </c>
      <c r="CJ62">
        <v>0</v>
      </c>
      <c r="CK62">
        <v>0</v>
      </c>
      <c r="CL62">
        <v>352.54000854492188</v>
      </c>
      <c r="CM62">
        <v>357.32000732421881</v>
      </c>
      <c r="CN62">
        <v>281</v>
      </c>
      <c r="CO62">
        <v>36</v>
      </c>
      <c r="CP62">
        <v>182</v>
      </c>
      <c r="CQ62">
        <v>20</v>
      </c>
      <c r="CR62" t="s">
        <v>133</v>
      </c>
      <c r="CS62" s="14">
        <f t="shared" si="1"/>
        <v>1.7018652391076472E-4</v>
      </c>
      <c r="CT62" s="14">
        <f t="shared" si="2"/>
        <v>1.337736113656729E-2</v>
      </c>
      <c r="CV62" s="15">
        <f t="shared" si="3"/>
        <v>362.10000610351574</v>
      </c>
    </row>
    <row r="63" spans="1:100" hidden="1" x14ac:dyDescent="0.25">
      <c r="A63">
        <v>54</v>
      </c>
      <c r="B63" t="s">
        <v>331</v>
      </c>
      <c r="C63">
        <v>9</v>
      </c>
      <c r="D63">
        <v>1</v>
      </c>
      <c r="E63">
        <v>6</v>
      </c>
      <c r="F63">
        <v>0</v>
      </c>
      <c r="G63" t="s">
        <v>97</v>
      </c>
      <c r="H63" t="s">
        <v>97</v>
      </c>
      <c r="I63">
        <v>6</v>
      </c>
      <c r="J63">
        <v>0</v>
      </c>
      <c r="K63" t="s">
        <v>97</v>
      </c>
      <c r="L63" t="s">
        <v>97</v>
      </c>
      <c r="M63">
        <v>9.0100002288818359</v>
      </c>
      <c r="N63" t="s">
        <v>332</v>
      </c>
      <c r="O63">
        <v>13</v>
      </c>
      <c r="P63">
        <v>20</v>
      </c>
      <c r="Q63">
        <v>7</v>
      </c>
      <c r="R63">
        <v>15</v>
      </c>
      <c r="S63">
        <v>27</v>
      </c>
      <c r="T63">
        <v>2</v>
      </c>
      <c r="U63">
        <v>34</v>
      </c>
      <c r="V63">
        <v>1</v>
      </c>
      <c r="W63">
        <v>23</v>
      </c>
      <c r="X63">
        <v>4</v>
      </c>
      <c r="Y63">
        <v>3</v>
      </c>
      <c r="Z63">
        <v>2</v>
      </c>
      <c r="AA63">
        <v>2</v>
      </c>
      <c r="AB63">
        <v>20</v>
      </c>
      <c r="AC63">
        <v>3</v>
      </c>
      <c r="AD63">
        <v>27</v>
      </c>
      <c r="AE63">
        <v>2</v>
      </c>
      <c r="AF63">
        <v>27</v>
      </c>
      <c r="AG63" t="s">
        <v>333</v>
      </c>
      <c r="AH63">
        <v>4</v>
      </c>
      <c r="AI63">
        <v>7</v>
      </c>
      <c r="AJ63">
        <v>26</v>
      </c>
      <c r="AK63">
        <v>24</v>
      </c>
      <c r="AL63">
        <v>25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0</v>
      </c>
      <c r="AU63">
        <v>4</v>
      </c>
      <c r="AV63">
        <v>1</v>
      </c>
      <c r="AW63">
        <v>6</v>
      </c>
      <c r="AX63">
        <v>1</v>
      </c>
      <c r="AY63">
        <v>6</v>
      </c>
      <c r="AZ63" t="s">
        <v>109</v>
      </c>
      <c r="BA63">
        <v>7</v>
      </c>
      <c r="BB63">
        <v>8</v>
      </c>
      <c r="BC63">
        <v>7</v>
      </c>
      <c r="BD63">
        <v>6</v>
      </c>
      <c r="BE63">
        <v>67</v>
      </c>
      <c r="BF63">
        <v>1</v>
      </c>
      <c r="BG63">
        <v>1</v>
      </c>
      <c r="BH63">
        <v>0</v>
      </c>
      <c r="BI63">
        <v>0</v>
      </c>
      <c r="BJ63">
        <v>1</v>
      </c>
      <c r="BK63">
        <v>1</v>
      </c>
      <c r="BL63">
        <v>0</v>
      </c>
      <c r="BM63">
        <v>0</v>
      </c>
      <c r="BN63">
        <v>7</v>
      </c>
      <c r="BO63">
        <v>1</v>
      </c>
      <c r="BP63">
        <v>8</v>
      </c>
      <c r="BQ63">
        <v>1</v>
      </c>
      <c r="BR63">
        <v>8</v>
      </c>
      <c r="BS63" t="s">
        <v>334</v>
      </c>
      <c r="BT63">
        <v>49</v>
      </c>
      <c r="BU63">
        <v>17</v>
      </c>
      <c r="BV63">
        <v>1</v>
      </c>
      <c r="BW63">
        <v>8</v>
      </c>
      <c r="BX63">
        <v>0</v>
      </c>
      <c r="BY63">
        <v>1</v>
      </c>
      <c r="BZ63">
        <v>9</v>
      </c>
      <c r="CA63">
        <v>0</v>
      </c>
      <c r="CB63">
        <v>0</v>
      </c>
      <c r="CC63">
        <v>15</v>
      </c>
      <c r="CD63">
        <v>15</v>
      </c>
      <c r="CE63">
        <v>11</v>
      </c>
      <c r="CF63">
        <v>5</v>
      </c>
      <c r="CG63">
        <v>10</v>
      </c>
      <c r="CH63">
        <v>0</v>
      </c>
      <c r="CI63">
        <v>0</v>
      </c>
      <c r="CJ63">
        <v>0</v>
      </c>
      <c r="CK63">
        <v>0</v>
      </c>
      <c r="CL63">
        <v>9.0699996948242188</v>
      </c>
      <c r="CM63">
        <v>9.1099996566772461</v>
      </c>
      <c r="CN63">
        <v>219</v>
      </c>
      <c r="CO63">
        <v>62</v>
      </c>
      <c r="CP63">
        <v>116</v>
      </c>
      <c r="CQ63">
        <v>14</v>
      </c>
      <c r="CR63" t="s">
        <v>102</v>
      </c>
      <c r="CS63" s="14">
        <f t="shared" si="1"/>
        <v>6.6151563352997433E-3</v>
      </c>
      <c r="CT63" s="14">
        <f t="shared" si="2"/>
        <v>4.3907753414358375E-3</v>
      </c>
      <c r="CV63" s="15">
        <f t="shared" si="3"/>
        <v>9.1499996185302734</v>
      </c>
    </row>
    <row r="64" spans="1:100" hidden="1" x14ac:dyDescent="0.25">
      <c r="A64">
        <v>55</v>
      </c>
      <c r="B64" t="s">
        <v>335</v>
      </c>
      <c r="C64">
        <v>9</v>
      </c>
      <c r="D64">
        <v>1</v>
      </c>
      <c r="E64">
        <v>5</v>
      </c>
      <c r="F64">
        <v>1</v>
      </c>
      <c r="G64" t="s">
        <v>97</v>
      </c>
      <c r="H64" t="s">
        <v>97</v>
      </c>
      <c r="I64">
        <v>6</v>
      </c>
      <c r="J64">
        <v>0</v>
      </c>
      <c r="K64" t="s">
        <v>97</v>
      </c>
      <c r="L64" t="s">
        <v>97</v>
      </c>
      <c r="M64">
        <v>93.910003662109375</v>
      </c>
      <c r="N64" t="s">
        <v>336</v>
      </c>
      <c r="O64">
        <v>8</v>
      </c>
      <c r="P64">
        <v>32</v>
      </c>
      <c r="Q64">
        <v>35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0</v>
      </c>
      <c r="Z64">
        <v>0</v>
      </c>
      <c r="AA64">
        <v>2</v>
      </c>
      <c r="AB64">
        <v>2</v>
      </c>
      <c r="AC64">
        <v>1</v>
      </c>
      <c r="AD64">
        <v>4</v>
      </c>
      <c r="AE64">
        <v>0</v>
      </c>
      <c r="AF64">
        <v>0</v>
      </c>
      <c r="AG64" t="s">
        <v>112</v>
      </c>
      <c r="AH64">
        <v>6</v>
      </c>
      <c r="AI64">
        <v>6</v>
      </c>
      <c r="AJ64">
        <v>2</v>
      </c>
      <c r="AK64">
        <v>0</v>
      </c>
      <c r="AL64">
        <v>0</v>
      </c>
      <c r="AM64">
        <v>1</v>
      </c>
      <c r="AN64">
        <v>2</v>
      </c>
      <c r="AO64">
        <v>0</v>
      </c>
      <c r="AP64">
        <v>0</v>
      </c>
      <c r="AQ64">
        <v>1</v>
      </c>
      <c r="AR64">
        <v>2</v>
      </c>
      <c r="AS64">
        <v>6</v>
      </c>
      <c r="AT64">
        <v>4</v>
      </c>
      <c r="AU64">
        <v>55</v>
      </c>
      <c r="AV64">
        <v>1</v>
      </c>
      <c r="AW64">
        <v>0</v>
      </c>
      <c r="AX64">
        <v>0</v>
      </c>
      <c r="AY64">
        <v>0</v>
      </c>
      <c r="AZ64" t="s">
        <v>337</v>
      </c>
      <c r="BA64">
        <v>11</v>
      </c>
      <c r="BB64">
        <v>39</v>
      </c>
      <c r="BC64">
        <v>20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 t="s">
        <v>338</v>
      </c>
      <c r="BT64">
        <v>17</v>
      </c>
      <c r="BU64">
        <v>4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16</v>
      </c>
      <c r="CD64">
        <v>9</v>
      </c>
      <c r="CE64">
        <v>6</v>
      </c>
      <c r="CF64">
        <v>6</v>
      </c>
      <c r="CG64">
        <v>31</v>
      </c>
      <c r="CH64">
        <v>0</v>
      </c>
      <c r="CI64">
        <v>0</v>
      </c>
      <c r="CJ64">
        <v>0</v>
      </c>
      <c r="CK64">
        <v>0</v>
      </c>
      <c r="CL64">
        <v>94.209999084472656</v>
      </c>
      <c r="CM64">
        <v>95.110000610351563</v>
      </c>
      <c r="CN64">
        <v>181</v>
      </c>
      <c r="CO64">
        <v>57</v>
      </c>
      <c r="CP64">
        <v>89</v>
      </c>
      <c r="CQ64">
        <v>17</v>
      </c>
      <c r="CR64" t="s">
        <v>102</v>
      </c>
      <c r="CS64" s="14">
        <f t="shared" si="1"/>
        <v>3.1843267729393387E-3</v>
      </c>
      <c r="CT64" s="14">
        <f t="shared" si="2"/>
        <v>9.4627433508917003E-3</v>
      </c>
      <c r="CV64" s="15">
        <f t="shared" si="3"/>
        <v>96.010002136230469</v>
      </c>
    </row>
    <row r="65" spans="1:100" hidden="1" x14ac:dyDescent="0.25">
      <c r="A65">
        <v>56</v>
      </c>
      <c r="B65" t="s">
        <v>339</v>
      </c>
      <c r="C65">
        <v>10</v>
      </c>
      <c r="D65">
        <v>0</v>
      </c>
      <c r="E65">
        <v>6</v>
      </c>
      <c r="F65">
        <v>0</v>
      </c>
      <c r="G65" t="s">
        <v>97</v>
      </c>
      <c r="H65" t="s">
        <v>97</v>
      </c>
      <c r="I65">
        <v>6</v>
      </c>
      <c r="J65">
        <v>0</v>
      </c>
      <c r="K65" t="s">
        <v>97</v>
      </c>
      <c r="L65" t="s">
        <v>97</v>
      </c>
      <c r="M65">
        <v>172.1300048828125</v>
      </c>
      <c r="N65" t="s">
        <v>340</v>
      </c>
      <c r="O65">
        <v>12</v>
      </c>
      <c r="P65">
        <v>8</v>
      </c>
      <c r="Q65">
        <v>26</v>
      </c>
      <c r="R65">
        <v>8</v>
      </c>
      <c r="S65">
        <v>8</v>
      </c>
      <c r="T65">
        <v>0</v>
      </c>
      <c r="U65">
        <v>0</v>
      </c>
      <c r="V65">
        <v>0</v>
      </c>
      <c r="W65">
        <v>0</v>
      </c>
      <c r="X65">
        <v>9</v>
      </c>
      <c r="Y65">
        <v>6</v>
      </c>
      <c r="Z65">
        <v>1</v>
      </c>
      <c r="AA65">
        <v>6</v>
      </c>
      <c r="AB65">
        <v>13</v>
      </c>
      <c r="AC65">
        <v>1</v>
      </c>
      <c r="AD65">
        <v>26</v>
      </c>
      <c r="AE65">
        <v>1</v>
      </c>
      <c r="AF65">
        <v>26</v>
      </c>
      <c r="AG65" t="s">
        <v>252</v>
      </c>
      <c r="AH65">
        <v>14</v>
      </c>
      <c r="AI65">
        <v>39</v>
      </c>
      <c r="AJ65">
        <v>13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2</v>
      </c>
      <c r="AS65">
        <v>5</v>
      </c>
      <c r="AT65">
        <v>1</v>
      </c>
      <c r="AU65">
        <v>13</v>
      </c>
      <c r="AV65">
        <v>1</v>
      </c>
      <c r="AW65">
        <v>21</v>
      </c>
      <c r="AX65">
        <v>0</v>
      </c>
      <c r="AY65">
        <v>0</v>
      </c>
      <c r="AZ65" t="s">
        <v>341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78</v>
      </c>
      <c r="BO65">
        <v>0</v>
      </c>
      <c r="BP65">
        <v>0</v>
      </c>
      <c r="BQ65">
        <v>0</v>
      </c>
      <c r="BR65">
        <v>0</v>
      </c>
      <c r="BS65" t="s">
        <v>342</v>
      </c>
      <c r="BT65">
        <v>36</v>
      </c>
      <c r="BU65">
        <v>35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13</v>
      </c>
      <c r="CD65">
        <v>3</v>
      </c>
      <c r="CE65">
        <v>4</v>
      </c>
      <c r="CF65">
        <v>0</v>
      </c>
      <c r="CG65">
        <v>5</v>
      </c>
      <c r="CH65">
        <v>1</v>
      </c>
      <c r="CI65">
        <v>0</v>
      </c>
      <c r="CJ65">
        <v>0</v>
      </c>
      <c r="CK65">
        <v>0</v>
      </c>
      <c r="CL65">
        <v>173.00999450683591</v>
      </c>
      <c r="CM65">
        <v>174.5899963378906</v>
      </c>
      <c r="CN65">
        <v>193</v>
      </c>
      <c r="CO65">
        <v>52</v>
      </c>
      <c r="CP65">
        <v>120</v>
      </c>
      <c r="CQ65">
        <v>31</v>
      </c>
      <c r="CR65" t="s">
        <v>102</v>
      </c>
      <c r="CS65" s="14">
        <f t="shared" si="1"/>
        <v>5.0863513783224734E-3</v>
      </c>
      <c r="CT65" s="14">
        <f t="shared" si="2"/>
        <v>9.0497844332205757E-3</v>
      </c>
      <c r="CV65" s="15">
        <f t="shared" si="3"/>
        <v>176.16999816894528</v>
      </c>
    </row>
    <row r="66" spans="1:100" hidden="1" x14ac:dyDescent="0.25">
      <c r="A66">
        <v>57</v>
      </c>
      <c r="B66" t="s">
        <v>343</v>
      </c>
      <c r="C66">
        <v>9</v>
      </c>
      <c r="D66">
        <v>1</v>
      </c>
      <c r="E66">
        <v>6</v>
      </c>
      <c r="F66">
        <v>0</v>
      </c>
      <c r="G66" t="s">
        <v>97</v>
      </c>
      <c r="H66" t="s">
        <v>97</v>
      </c>
      <c r="I66">
        <v>6</v>
      </c>
      <c r="J66">
        <v>0</v>
      </c>
      <c r="K66" t="s">
        <v>97</v>
      </c>
      <c r="L66" t="s">
        <v>97</v>
      </c>
      <c r="M66">
        <v>135</v>
      </c>
      <c r="N66" t="s">
        <v>344</v>
      </c>
      <c r="O66">
        <v>5</v>
      </c>
      <c r="P66">
        <v>5</v>
      </c>
      <c r="Q66">
        <v>7</v>
      </c>
      <c r="R66">
        <v>19</v>
      </c>
      <c r="S66">
        <v>17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 t="s">
        <v>215</v>
      </c>
      <c r="AH66">
        <v>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3</v>
      </c>
      <c r="AU66">
        <v>46</v>
      </c>
      <c r="AV66">
        <v>0</v>
      </c>
      <c r="AW66">
        <v>0</v>
      </c>
      <c r="AX66">
        <v>0</v>
      </c>
      <c r="AY66">
        <v>0</v>
      </c>
      <c r="AZ66" t="s">
        <v>345</v>
      </c>
      <c r="BA66">
        <v>19</v>
      </c>
      <c r="BB66">
        <v>24</v>
      </c>
      <c r="BC66">
        <v>2</v>
      </c>
      <c r="BD66">
        <v>0</v>
      </c>
      <c r="BE66">
        <v>0</v>
      </c>
      <c r="BF66">
        <v>1</v>
      </c>
      <c r="BG66">
        <v>2</v>
      </c>
      <c r="BH66">
        <v>0</v>
      </c>
      <c r="BI66">
        <v>0</v>
      </c>
      <c r="BJ66">
        <v>4</v>
      </c>
      <c r="BK66">
        <v>1</v>
      </c>
      <c r="BL66">
        <v>2</v>
      </c>
      <c r="BM66">
        <v>0</v>
      </c>
      <c r="BN66">
        <v>1</v>
      </c>
      <c r="BO66">
        <v>1</v>
      </c>
      <c r="BP66">
        <v>2</v>
      </c>
      <c r="BQ66">
        <v>0</v>
      </c>
      <c r="BR66">
        <v>0</v>
      </c>
      <c r="BS66" t="s">
        <v>290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69</v>
      </c>
      <c r="CH66">
        <v>0</v>
      </c>
      <c r="CI66">
        <v>0</v>
      </c>
      <c r="CJ66">
        <v>0</v>
      </c>
      <c r="CK66">
        <v>0</v>
      </c>
      <c r="CL66">
        <v>135.02000427246091</v>
      </c>
      <c r="CM66">
        <v>136.3800048828125</v>
      </c>
      <c r="CN66">
        <v>85</v>
      </c>
      <c r="CO66">
        <v>14</v>
      </c>
      <c r="CP66">
        <v>39</v>
      </c>
      <c r="CQ66">
        <v>6</v>
      </c>
      <c r="CR66" t="s">
        <v>133</v>
      </c>
      <c r="CS66" s="14">
        <f t="shared" si="1"/>
        <v>1.4815784200794546E-4</v>
      </c>
      <c r="CT66" s="14">
        <f t="shared" si="2"/>
        <v>9.9721407952741981E-3</v>
      </c>
      <c r="CV66" s="15">
        <f t="shared" si="3"/>
        <v>137.74000549316409</v>
      </c>
    </row>
    <row r="67" spans="1:100" hidden="1" x14ac:dyDescent="0.25">
      <c r="A67">
        <v>58</v>
      </c>
      <c r="B67" t="s">
        <v>346</v>
      </c>
      <c r="C67">
        <v>9</v>
      </c>
      <c r="D67">
        <v>0</v>
      </c>
      <c r="E67">
        <v>5</v>
      </c>
      <c r="F67">
        <v>1</v>
      </c>
      <c r="G67" t="s">
        <v>97</v>
      </c>
      <c r="H67" t="s">
        <v>97</v>
      </c>
      <c r="I67">
        <v>6</v>
      </c>
      <c r="J67">
        <v>0</v>
      </c>
      <c r="K67" t="s">
        <v>97</v>
      </c>
      <c r="L67" t="s">
        <v>97</v>
      </c>
      <c r="M67">
        <v>96.419998168945327</v>
      </c>
      <c r="N67" t="s">
        <v>347</v>
      </c>
      <c r="O67">
        <v>9</v>
      </c>
      <c r="P67">
        <v>23</v>
      </c>
      <c r="Q67">
        <v>28</v>
      </c>
      <c r="R67">
        <v>18</v>
      </c>
      <c r="S67">
        <v>6</v>
      </c>
      <c r="T67">
        <v>0</v>
      </c>
      <c r="U67">
        <v>0</v>
      </c>
      <c r="V67">
        <v>0</v>
      </c>
      <c r="W67">
        <v>0</v>
      </c>
      <c r="X67">
        <v>6</v>
      </c>
      <c r="Y67">
        <v>1</v>
      </c>
      <c r="Z67">
        <v>2</v>
      </c>
      <c r="AA67">
        <v>1</v>
      </c>
      <c r="AB67">
        <v>0</v>
      </c>
      <c r="AC67">
        <v>1</v>
      </c>
      <c r="AD67">
        <v>4</v>
      </c>
      <c r="AE67">
        <v>1</v>
      </c>
      <c r="AF67">
        <v>4</v>
      </c>
      <c r="AG67" t="s">
        <v>348</v>
      </c>
      <c r="AH67">
        <v>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79</v>
      </c>
      <c r="AV67">
        <v>0</v>
      </c>
      <c r="AW67">
        <v>0</v>
      </c>
      <c r="AX67">
        <v>0</v>
      </c>
      <c r="AY67">
        <v>0</v>
      </c>
      <c r="AZ67" t="s">
        <v>349</v>
      </c>
      <c r="BA67">
        <v>14</v>
      </c>
      <c r="BB67">
        <v>58</v>
      </c>
      <c r="BC67">
        <v>10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 t="s">
        <v>350</v>
      </c>
      <c r="BT67">
        <v>9</v>
      </c>
      <c r="BU67">
        <v>28</v>
      </c>
      <c r="BV67">
        <v>46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97.089996337890625</v>
      </c>
      <c r="CM67">
        <v>97.339996337890625</v>
      </c>
      <c r="CN67">
        <v>250</v>
      </c>
      <c r="CO67">
        <v>15</v>
      </c>
      <c r="CP67">
        <v>83</v>
      </c>
      <c r="CQ67">
        <v>11</v>
      </c>
      <c r="CR67" t="s">
        <v>133</v>
      </c>
      <c r="CS67" s="14">
        <f t="shared" si="1"/>
        <v>6.9007950789655714E-3</v>
      </c>
      <c r="CT67" s="14">
        <f t="shared" si="2"/>
        <v>2.568317335170156E-3</v>
      </c>
      <c r="CV67" s="15">
        <f t="shared" si="3"/>
        <v>97.589996337890625</v>
      </c>
    </row>
    <row r="68" spans="1:100" hidden="1" x14ac:dyDescent="0.25">
      <c r="A68">
        <v>59</v>
      </c>
      <c r="B68" t="s">
        <v>351</v>
      </c>
      <c r="C68">
        <v>11</v>
      </c>
      <c r="D68">
        <v>0</v>
      </c>
      <c r="E68">
        <v>5</v>
      </c>
      <c r="F68">
        <v>1</v>
      </c>
      <c r="G68" t="s">
        <v>97</v>
      </c>
      <c r="H68" t="s">
        <v>97</v>
      </c>
      <c r="I68">
        <v>5</v>
      </c>
      <c r="J68">
        <v>1</v>
      </c>
      <c r="K68" t="s">
        <v>97</v>
      </c>
      <c r="L68" t="s">
        <v>97</v>
      </c>
      <c r="M68">
        <v>75.230003356933594</v>
      </c>
      <c r="N68" t="s">
        <v>352</v>
      </c>
      <c r="O68">
        <v>1</v>
      </c>
      <c r="P68">
        <v>4</v>
      </c>
      <c r="Q68">
        <v>26</v>
      </c>
      <c r="R68">
        <v>58</v>
      </c>
      <c r="S68">
        <v>2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2</v>
      </c>
      <c r="AA68">
        <v>1</v>
      </c>
      <c r="AB68">
        <v>4</v>
      </c>
      <c r="AC68">
        <v>1</v>
      </c>
      <c r="AD68">
        <v>7</v>
      </c>
      <c r="AE68">
        <v>1</v>
      </c>
      <c r="AF68">
        <v>0</v>
      </c>
      <c r="AG68" t="s">
        <v>353</v>
      </c>
      <c r="AH68">
        <v>5</v>
      </c>
      <c r="AI68">
        <v>43</v>
      </c>
      <c r="AJ68">
        <v>46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2</v>
      </c>
      <c r="AS68">
        <v>1</v>
      </c>
      <c r="AT68">
        <v>5</v>
      </c>
      <c r="AU68">
        <v>4</v>
      </c>
      <c r="AV68">
        <v>1</v>
      </c>
      <c r="AW68">
        <v>12</v>
      </c>
      <c r="AX68">
        <v>0</v>
      </c>
      <c r="AY68">
        <v>0</v>
      </c>
      <c r="AZ68" t="s">
        <v>259</v>
      </c>
      <c r="BA68">
        <v>39</v>
      </c>
      <c r="BB68">
        <v>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39</v>
      </c>
      <c r="BK68">
        <v>15</v>
      </c>
      <c r="BL68">
        <v>8</v>
      </c>
      <c r="BM68">
        <v>4</v>
      </c>
      <c r="BN68">
        <v>10</v>
      </c>
      <c r="BO68">
        <v>0</v>
      </c>
      <c r="BP68">
        <v>0</v>
      </c>
      <c r="BQ68">
        <v>0</v>
      </c>
      <c r="BR68">
        <v>0</v>
      </c>
      <c r="BS68" t="s">
        <v>354</v>
      </c>
      <c r="BT68">
        <v>58</v>
      </c>
      <c r="BU68">
        <v>9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32</v>
      </c>
      <c r="CD68">
        <v>7</v>
      </c>
      <c r="CE68">
        <v>6</v>
      </c>
      <c r="CF68">
        <v>4</v>
      </c>
      <c r="CG68">
        <v>22</v>
      </c>
      <c r="CH68">
        <v>0</v>
      </c>
      <c r="CI68">
        <v>0</v>
      </c>
      <c r="CJ68">
        <v>0</v>
      </c>
      <c r="CK68">
        <v>0</v>
      </c>
      <c r="CL68">
        <v>75.230003356933594</v>
      </c>
      <c r="CM68">
        <v>75.300003051757813</v>
      </c>
      <c r="CN68">
        <v>294</v>
      </c>
      <c r="CO68">
        <v>129</v>
      </c>
      <c r="CP68">
        <v>184</v>
      </c>
      <c r="CQ68">
        <v>14</v>
      </c>
      <c r="CR68" t="s">
        <v>102</v>
      </c>
      <c r="CS68" s="14">
        <f t="shared" si="1"/>
        <v>0</v>
      </c>
      <c r="CT68" s="14">
        <f t="shared" si="2"/>
        <v>9.2961078336351033E-4</v>
      </c>
      <c r="CV68" s="15">
        <f t="shared" si="3"/>
        <v>75.370002746582031</v>
      </c>
    </row>
    <row r="69" spans="1:100" hidden="1" x14ac:dyDescent="0.25">
      <c r="A69">
        <v>60</v>
      </c>
      <c r="B69" t="s">
        <v>355</v>
      </c>
      <c r="C69">
        <v>9</v>
      </c>
      <c r="D69">
        <v>0</v>
      </c>
      <c r="E69">
        <v>6</v>
      </c>
      <c r="F69">
        <v>0</v>
      </c>
      <c r="G69" t="s">
        <v>97</v>
      </c>
      <c r="H69" t="s">
        <v>97</v>
      </c>
      <c r="I69">
        <v>6</v>
      </c>
      <c r="J69">
        <v>0</v>
      </c>
      <c r="K69" t="s">
        <v>97</v>
      </c>
      <c r="L69" t="s">
        <v>97</v>
      </c>
      <c r="M69">
        <v>89.120002746582031</v>
      </c>
      <c r="N69" t="s">
        <v>356</v>
      </c>
      <c r="O69">
        <v>10</v>
      </c>
      <c r="P69">
        <v>0</v>
      </c>
      <c r="Q69">
        <v>1</v>
      </c>
      <c r="R69">
        <v>10</v>
      </c>
      <c r="S69">
        <v>70</v>
      </c>
      <c r="T69">
        <v>0</v>
      </c>
      <c r="U69">
        <v>0</v>
      </c>
      <c r="V69">
        <v>0</v>
      </c>
      <c r="W69">
        <v>0</v>
      </c>
      <c r="X69">
        <v>3</v>
      </c>
      <c r="Y69">
        <v>1</v>
      </c>
      <c r="Z69">
        <v>0</v>
      </c>
      <c r="AA69">
        <v>0</v>
      </c>
      <c r="AB69">
        <v>3</v>
      </c>
      <c r="AC69">
        <v>1</v>
      </c>
      <c r="AD69">
        <v>4</v>
      </c>
      <c r="AE69">
        <v>1</v>
      </c>
      <c r="AF69">
        <v>4</v>
      </c>
      <c r="AG69" t="s">
        <v>357</v>
      </c>
      <c r="AH69">
        <v>6</v>
      </c>
      <c r="AI69">
        <v>2</v>
      </c>
      <c r="AJ69">
        <v>1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5</v>
      </c>
      <c r="AR69">
        <v>1</v>
      </c>
      <c r="AS69">
        <v>1</v>
      </c>
      <c r="AT69">
        <v>0</v>
      </c>
      <c r="AU69">
        <v>74</v>
      </c>
      <c r="AV69">
        <v>1</v>
      </c>
      <c r="AW69">
        <v>0</v>
      </c>
      <c r="AX69">
        <v>0</v>
      </c>
      <c r="AY69">
        <v>0</v>
      </c>
      <c r="AZ69" t="s">
        <v>358</v>
      </c>
      <c r="BA69">
        <v>2</v>
      </c>
      <c r="BB69">
        <v>28</v>
      </c>
      <c r="BC69">
        <v>38</v>
      </c>
      <c r="BD69">
        <v>10</v>
      </c>
      <c r="BE69">
        <v>20</v>
      </c>
      <c r="BF69">
        <v>1</v>
      </c>
      <c r="BG69">
        <v>16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1</v>
      </c>
      <c r="BQ69">
        <v>1</v>
      </c>
      <c r="BR69">
        <v>1</v>
      </c>
      <c r="BS69" t="s">
        <v>359</v>
      </c>
      <c r="BT69">
        <v>35</v>
      </c>
      <c r="BU69">
        <v>0</v>
      </c>
      <c r="BV69">
        <v>1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25</v>
      </c>
      <c r="CD69">
        <v>7</v>
      </c>
      <c r="CE69">
        <v>9</v>
      </c>
      <c r="CF69">
        <v>5</v>
      </c>
      <c r="CG69">
        <v>32</v>
      </c>
      <c r="CH69">
        <v>0</v>
      </c>
      <c r="CI69">
        <v>0</v>
      </c>
      <c r="CJ69">
        <v>0</v>
      </c>
      <c r="CK69">
        <v>0</v>
      </c>
      <c r="CL69">
        <v>90.050003051757813</v>
      </c>
      <c r="CM69">
        <v>91.169998168945313</v>
      </c>
      <c r="CN69">
        <v>144</v>
      </c>
      <c r="CO69">
        <v>58</v>
      </c>
      <c r="CP69">
        <v>30</v>
      </c>
      <c r="CQ69">
        <v>11</v>
      </c>
      <c r="CR69" t="s">
        <v>102</v>
      </c>
      <c r="CS69" s="14">
        <f t="shared" si="1"/>
        <v>1.0327598819083295E-2</v>
      </c>
      <c r="CT69" s="14">
        <f t="shared" si="2"/>
        <v>1.2284689477694788E-2</v>
      </c>
      <c r="CV69" s="15">
        <f t="shared" si="3"/>
        <v>92.289993286132813</v>
      </c>
    </row>
    <row r="70" spans="1:100" hidden="1" x14ac:dyDescent="0.25">
      <c r="A70">
        <v>61</v>
      </c>
      <c r="B70" t="s">
        <v>360</v>
      </c>
      <c r="C70">
        <v>9</v>
      </c>
      <c r="D70">
        <v>0</v>
      </c>
      <c r="E70">
        <v>6</v>
      </c>
      <c r="F70">
        <v>0</v>
      </c>
      <c r="G70" t="s">
        <v>97</v>
      </c>
      <c r="H70" t="s">
        <v>97</v>
      </c>
      <c r="I70">
        <v>6</v>
      </c>
      <c r="J70">
        <v>0</v>
      </c>
      <c r="K70" t="s">
        <v>97</v>
      </c>
      <c r="L70" t="s">
        <v>97</v>
      </c>
      <c r="M70">
        <v>63.810001373291023</v>
      </c>
      <c r="N70" t="s">
        <v>361</v>
      </c>
      <c r="O70">
        <v>27</v>
      </c>
      <c r="P70">
        <v>6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14</v>
      </c>
      <c r="Y70">
        <v>5</v>
      </c>
      <c r="Z70">
        <v>6</v>
      </c>
      <c r="AA70">
        <v>6</v>
      </c>
      <c r="AB70">
        <v>29</v>
      </c>
      <c r="AC70">
        <v>0</v>
      </c>
      <c r="AD70">
        <v>0</v>
      </c>
      <c r="AE70">
        <v>0</v>
      </c>
      <c r="AF70">
        <v>0</v>
      </c>
      <c r="AG70" t="s">
        <v>362</v>
      </c>
      <c r="AH70">
        <v>0</v>
      </c>
      <c r="AI70">
        <v>12</v>
      </c>
      <c r="AJ70">
        <v>33</v>
      </c>
      <c r="AK70">
        <v>34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t="s">
        <v>237</v>
      </c>
      <c r="BA70">
        <v>1</v>
      </c>
      <c r="BB70">
        <v>8</v>
      </c>
      <c r="BC70">
        <v>5</v>
      </c>
      <c r="BD70">
        <v>46</v>
      </c>
      <c r="BE70">
        <v>20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363</v>
      </c>
      <c r="BT70">
        <v>20</v>
      </c>
      <c r="BU70">
        <v>38</v>
      </c>
      <c r="BV70">
        <v>1</v>
      </c>
      <c r="BW70">
        <v>0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6</v>
      </c>
      <c r="CD70">
        <v>2</v>
      </c>
      <c r="CE70">
        <v>8</v>
      </c>
      <c r="CF70">
        <v>3</v>
      </c>
      <c r="CG70">
        <v>6</v>
      </c>
      <c r="CH70">
        <v>1</v>
      </c>
      <c r="CI70">
        <v>0</v>
      </c>
      <c r="CJ70">
        <v>0</v>
      </c>
      <c r="CK70">
        <v>0</v>
      </c>
      <c r="CL70">
        <v>63.209999084472663</v>
      </c>
      <c r="CM70">
        <v>63.529998779296882</v>
      </c>
      <c r="CN70">
        <v>231</v>
      </c>
      <c r="CO70">
        <v>51</v>
      </c>
      <c r="CP70">
        <v>112</v>
      </c>
      <c r="CQ70">
        <v>32</v>
      </c>
      <c r="CR70" t="s">
        <v>133</v>
      </c>
      <c r="CS70" s="14">
        <f t="shared" si="1"/>
        <v>-9.4922053078425606E-3</v>
      </c>
      <c r="CT70" s="14">
        <f t="shared" si="2"/>
        <v>5.0369856913723421E-3</v>
      </c>
      <c r="CV70" s="15">
        <f t="shared" si="3"/>
        <v>63.849998474121101</v>
      </c>
    </row>
    <row r="71" spans="1:100" hidden="1" x14ac:dyDescent="0.25">
      <c r="A71">
        <v>62</v>
      </c>
      <c r="B71" t="s">
        <v>364</v>
      </c>
      <c r="C71">
        <v>9</v>
      </c>
      <c r="D71">
        <v>0</v>
      </c>
      <c r="E71">
        <v>6</v>
      </c>
      <c r="F71">
        <v>0</v>
      </c>
      <c r="G71" t="s">
        <v>97</v>
      </c>
      <c r="H71" t="s">
        <v>97</v>
      </c>
      <c r="I71">
        <v>6</v>
      </c>
      <c r="J71">
        <v>0</v>
      </c>
      <c r="K71" t="s">
        <v>97</v>
      </c>
      <c r="L71" t="s">
        <v>97</v>
      </c>
      <c r="M71">
        <v>96.569999694824219</v>
      </c>
      <c r="N71" t="s">
        <v>365</v>
      </c>
      <c r="O71">
        <v>7</v>
      </c>
      <c r="P71">
        <v>7</v>
      </c>
      <c r="Q71">
        <v>13</v>
      </c>
      <c r="R71">
        <v>14</v>
      </c>
      <c r="S71">
        <v>33</v>
      </c>
      <c r="T71">
        <v>1</v>
      </c>
      <c r="U71">
        <v>46</v>
      </c>
      <c r="V71">
        <v>1</v>
      </c>
      <c r="W71">
        <v>23</v>
      </c>
      <c r="X71">
        <v>2</v>
      </c>
      <c r="Y71">
        <v>1</v>
      </c>
      <c r="Z71">
        <v>2</v>
      </c>
      <c r="AA71">
        <v>0</v>
      </c>
      <c r="AB71">
        <v>4</v>
      </c>
      <c r="AC71">
        <v>2</v>
      </c>
      <c r="AD71">
        <v>7</v>
      </c>
      <c r="AE71">
        <v>2</v>
      </c>
      <c r="AF71">
        <v>7</v>
      </c>
      <c r="AG71" t="s">
        <v>366</v>
      </c>
      <c r="AH71">
        <v>2</v>
      </c>
      <c r="AI71">
        <v>5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2</v>
      </c>
      <c r="AR71">
        <v>1</v>
      </c>
      <c r="AS71">
        <v>0</v>
      </c>
      <c r="AT71">
        <v>1</v>
      </c>
      <c r="AU71">
        <v>69</v>
      </c>
      <c r="AV71">
        <v>1</v>
      </c>
      <c r="AW71">
        <v>1</v>
      </c>
      <c r="AX71">
        <v>0</v>
      </c>
      <c r="AY71">
        <v>0</v>
      </c>
      <c r="AZ71" t="s">
        <v>367</v>
      </c>
      <c r="BA71">
        <v>0</v>
      </c>
      <c r="BB71">
        <v>0</v>
      </c>
      <c r="BC71">
        <v>0</v>
      </c>
      <c r="BD71">
        <v>2</v>
      </c>
      <c r="BE71">
        <v>77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 t="s">
        <v>368</v>
      </c>
      <c r="BT71">
        <v>0</v>
      </c>
      <c r="BU71">
        <v>0</v>
      </c>
      <c r="BV71">
        <v>0</v>
      </c>
      <c r="BW71">
        <v>7</v>
      </c>
      <c r="BX71">
        <v>73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96.269996643066406</v>
      </c>
      <c r="CM71">
        <v>96.269996643066406</v>
      </c>
      <c r="CN71">
        <v>58</v>
      </c>
      <c r="CO71">
        <v>10</v>
      </c>
      <c r="CP71">
        <v>49</v>
      </c>
      <c r="CQ71">
        <v>9</v>
      </c>
      <c r="CR71" t="s">
        <v>102</v>
      </c>
      <c r="CS71" s="14">
        <f t="shared" si="1"/>
        <v>-3.1162673960623E-3</v>
      </c>
      <c r="CT71" s="14">
        <f t="shared" si="2"/>
        <v>0</v>
      </c>
      <c r="CV71" s="15">
        <f t="shared" si="3"/>
        <v>96.269996643066406</v>
      </c>
    </row>
    <row r="72" spans="1:100" hidden="1" x14ac:dyDescent="0.25">
      <c r="A72">
        <v>63</v>
      </c>
      <c r="B72" t="s">
        <v>369</v>
      </c>
      <c r="C72">
        <v>11</v>
      </c>
      <c r="D72">
        <v>0</v>
      </c>
      <c r="E72">
        <v>6</v>
      </c>
      <c r="F72">
        <v>0</v>
      </c>
      <c r="G72" t="s">
        <v>97</v>
      </c>
      <c r="H72" t="s">
        <v>97</v>
      </c>
      <c r="I72">
        <v>6</v>
      </c>
      <c r="J72">
        <v>0</v>
      </c>
      <c r="K72" t="s">
        <v>97</v>
      </c>
      <c r="L72" t="s">
        <v>97</v>
      </c>
      <c r="M72">
        <v>114.4599990844727</v>
      </c>
      <c r="N72" t="s">
        <v>370</v>
      </c>
      <c r="O72">
        <v>1</v>
      </c>
      <c r="P72">
        <v>10</v>
      </c>
      <c r="Q72">
        <v>33</v>
      </c>
      <c r="R72">
        <v>23</v>
      </c>
      <c r="S72">
        <v>14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1</v>
      </c>
      <c r="AG72" t="s">
        <v>371</v>
      </c>
      <c r="AH72">
        <v>34</v>
      </c>
      <c r="AI72">
        <v>19</v>
      </c>
      <c r="AJ72">
        <v>1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15</v>
      </c>
      <c r="AR72">
        <v>7</v>
      </c>
      <c r="AS72">
        <v>6</v>
      </c>
      <c r="AT72">
        <v>3</v>
      </c>
      <c r="AU72">
        <v>13</v>
      </c>
      <c r="AV72">
        <v>1</v>
      </c>
      <c r="AW72">
        <v>0</v>
      </c>
      <c r="AX72">
        <v>0</v>
      </c>
      <c r="AY72">
        <v>0</v>
      </c>
      <c r="AZ72" t="s">
        <v>129</v>
      </c>
      <c r="BA72">
        <v>27</v>
      </c>
      <c r="BB72">
        <v>11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15</v>
      </c>
      <c r="BK72">
        <v>10</v>
      </c>
      <c r="BL72">
        <v>8</v>
      </c>
      <c r="BM72">
        <v>9</v>
      </c>
      <c r="BN72">
        <v>12</v>
      </c>
      <c r="BO72">
        <v>0</v>
      </c>
      <c r="BP72">
        <v>0</v>
      </c>
      <c r="BQ72">
        <v>0</v>
      </c>
      <c r="BR72">
        <v>0</v>
      </c>
      <c r="BS72" t="s">
        <v>372</v>
      </c>
      <c r="BT72">
        <v>17</v>
      </c>
      <c r="BU72">
        <v>21</v>
      </c>
      <c r="BV72">
        <v>3</v>
      </c>
      <c r="BW72">
        <v>0</v>
      </c>
      <c r="BX72">
        <v>0</v>
      </c>
      <c r="BY72">
        <v>1</v>
      </c>
      <c r="BZ72">
        <v>3</v>
      </c>
      <c r="CA72">
        <v>0</v>
      </c>
      <c r="CB72">
        <v>0</v>
      </c>
      <c r="CC72">
        <v>3</v>
      </c>
      <c r="CD72">
        <v>1</v>
      </c>
      <c r="CE72">
        <v>1</v>
      </c>
      <c r="CF72">
        <v>1</v>
      </c>
      <c r="CG72">
        <v>36</v>
      </c>
      <c r="CH72">
        <v>1</v>
      </c>
      <c r="CI72">
        <v>0</v>
      </c>
      <c r="CJ72">
        <v>0</v>
      </c>
      <c r="CK72">
        <v>0</v>
      </c>
      <c r="CL72">
        <v>114.5899963378906</v>
      </c>
      <c r="CM72">
        <v>116.0699996948242</v>
      </c>
      <c r="CN72">
        <v>200</v>
      </c>
      <c r="CO72">
        <v>80</v>
      </c>
      <c r="CP72">
        <v>121</v>
      </c>
      <c r="CQ72">
        <v>32</v>
      </c>
      <c r="CR72" t="s">
        <v>133</v>
      </c>
      <c r="CS72" s="14">
        <f t="shared" si="1"/>
        <v>1.1344555159472636E-3</v>
      </c>
      <c r="CT72" s="14">
        <f t="shared" si="2"/>
        <v>1.2750955120400587E-2</v>
      </c>
      <c r="CV72" s="15">
        <f t="shared" si="3"/>
        <v>117.55000305175781</v>
      </c>
    </row>
    <row r="73" spans="1:100" hidden="1" x14ac:dyDescent="0.25">
      <c r="A73">
        <v>64</v>
      </c>
      <c r="B73" t="s">
        <v>373</v>
      </c>
      <c r="C73">
        <v>11</v>
      </c>
      <c r="D73">
        <v>0</v>
      </c>
      <c r="E73">
        <v>5</v>
      </c>
      <c r="F73">
        <v>1</v>
      </c>
      <c r="G73" t="s">
        <v>97</v>
      </c>
      <c r="H73" t="s">
        <v>97</v>
      </c>
      <c r="I73">
        <v>5</v>
      </c>
      <c r="J73">
        <v>1</v>
      </c>
      <c r="K73" t="s">
        <v>97</v>
      </c>
      <c r="L73" t="s">
        <v>97</v>
      </c>
      <c r="M73">
        <v>75.959999084472656</v>
      </c>
      <c r="N73" t="s">
        <v>374</v>
      </c>
      <c r="O73">
        <v>36</v>
      </c>
      <c r="P73">
        <v>13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23</v>
      </c>
      <c r="Y73">
        <v>2</v>
      </c>
      <c r="Z73">
        <v>4</v>
      </c>
      <c r="AA73">
        <v>11</v>
      </c>
      <c r="AB73">
        <v>8</v>
      </c>
      <c r="AC73">
        <v>0</v>
      </c>
      <c r="AD73">
        <v>0</v>
      </c>
      <c r="AE73">
        <v>0</v>
      </c>
      <c r="AF73">
        <v>0</v>
      </c>
      <c r="AG73" t="s">
        <v>361</v>
      </c>
      <c r="AH73">
        <v>0</v>
      </c>
      <c r="AI73">
        <v>1</v>
      </c>
      <c r="AJ73">
        <v>18</v>
      </c>
      <c r="AK73">
        <v>47</v>
      </c>
      <c r="AL73">
        <v>15</v>
      </c>
      <c r="AM73">
        <v>0</v>
      </c>
      <c r="AN73">
        <v>0</v>
      </c>
      <c r="AO73">
        <v>0</v>
      </c>
      <c r="AP73">
        <v>0</v>
      </c>
      <c r="AQ73">
        <v>2</v>
      </c>
      <c r="AR73">
        <v>1</v>
      </c>
      <c r="AS73">
        <v>0</v>
      </c>
      <c r="AT73">
        <v>2</v>
      </c>
      <c r="AU73">
        <v>0</v>
      </c>
      <c r="AV73">
        <v>1</v>
      </c>
      <c r="AW73">
        <v>3</v>
      </c>
      <c r="AX73">
        <v>1</v>
      </c>
      <c r="AY73">
        <v>3</v>
      </c>
      <c r="AZ73" t="s">
        <v>334</v>
      </c>
      <c r="BA73">
        <v>6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2</v>
      </c>
      <c r="BL73">
        <v>1</v>
      </c>
      <c r="BM73">
        <v>2</v>
      </c>
      <c r="BN73">
        <v>74</v>
      </c>
      <c r="BO73">
        <v>0</v>
      </c>
      <c r="BP73">
        <v>0</v>
      </c>
      <c r="BQ73">
        <v>0</v>
      </c>
      <c r="BR73">
        <v>0</v>
      </c>
      <c r="BS73" t="s">
        <v>375</v>
      </c>
      <c r="BT73">
        <v>33</v>
      </c>
      <c r="BU73">
        <v>48</v>
      </c>
      <c r="BV73">
        <v>2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75.839996337890625</v>
      </c>
      <c r="CM73">
        <v>75.839996337890625</v>
      </c>
      <c r="CN73">
        <v>204</v>
      </c>
      <c r="CO73">
        <v>52</v>
      </c>
      <c r="CP73">
        <v>115</v>
      </c>
      <c r="CQ73">
        <v>45</v>
      </c>
      <c r="CR73" t="s">
        <v>102</v>
      </c>
      <c r="CS73" s="14">
        <f t="shared" si="1"/>
        <v>-1.5823147728988296E-3</v>
      </c>
      <c r="CT73" s="14">
        <f t="shared" si="2"/>
        <v>0</v>
      </c>
      <c r="CV73" s="15">
        <f t="shared" si="3"/>
        <v>75.839996337890625</v>
      </c>
    </row>
    <row r="74" spans="1:100" hidden="1" x14ac:dyDescent="0.25">
      <c r="A74">
        <v>65</v>
      </c>
      <c r="B74" t="s">
        <v>376</v>
      </c>
      <c r="C74">
        <v>9</v>
      </c>
      <c r="D74">
        <v>0</v>
      </c>
      <c r="E74">
        <v>5</v>
      </c>
      <c r="F74">
        <v>1</v>
      </c>
      <c r="G74" t="s">
        <v>97</v>
      </c>
      <c r="H74" t="s">
        <v>97</v>
      </c>
      <c r="I74">
        <v>5</v>
      </c>
      <c r="J74">
        <v>1</v>
      </c>
      <c r="K74" t="s">
        <v>97</v>
      </c>
      <c r="L74" t="s">
        <v>97</v>
      </c>
      <c r="M74">
        <v>137.1300048828125</v>
      </c>
      <c r="N74" t="s">
        <v>377</v>
      </c>
      <c r="O74">
        <v>43</v>
      </c>
      <c r="P74">
        <v>17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14</v>
      </c>
      <c r="Y74">
        <v>6</v>
      </c>
      <c r="Z74">
        <v>3</v>
      </c>
      <c r="AA74">
        <v>4</v>
      </c>
      <c r="AB74">
        <v>7</v>
      </c>
      <c r="AC74">
        <v>1</v>
      </c>
      <c r="AD74">
        <v>0</v>
      </c>
      <c r="AE74">
        <v>0</v>
      </c>
      <c r="AF74">
        <v>0</v>
      </c>
      <c r="AG74" t="s">
        <v>222</v>
      </c>
      <c r="AH74">
        <v>5</v>
      </c>
      <c r="AI74">
        <v>6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2</v>
      </c>
      <c r="AR74">
        <v>7</v>
      </c>
      <c r="AS74">
        <v>7</v>
      </c>
      <c r="AT74">
        <v>12</v>
      </c>
      <c r="AU74">
        <v>42</v>
      </c>
      <c r="AV74">
        <v>0</v>
      </c>
      <c r="AW74">
        <v>0</v>
      </c>
      <c r="AX74">
        <v>0</v>
      </c>
      <c r="AY74">
        <v>0</v>
      </c>
      <c r="AZ74" t="s">
        <v>378</v>
      </c>
      <c r="BA74">
        <v>22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20</v>
      </c>
      <c r="BK74">
        <v>22</v>
      </c>
      <c r="BL74">
        <v>15</v>
      </c>
      <c r="BM74">
        <v>12</v>
      </c>
      <c r="BN74">
        <v>1</v>
      </c>
      <c r="BO74">
        <v>0</v>
      </c>
      <c r="BP74">
        <v>0</v>
      </c>
      <c r="BQ74">
        <v>0</v>
      </c>
      <c r="BR74">
        <v>0</v>
      </c>
      <c r="BS74" t="s">
        <v>379</v>
      </c>
      <c r="BT74">
        <v>8</v>
      </c>
      <c r="BU74">
        <v>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7</v>
      </c>
      <c r="CD74">
        <v>14</v>
      </c>
      <c r="CE74">
        <v>15</v>
      </c>
      <c r="CF74">
        <v>1</v>
      </c>
      <c r="CG74">
        <v>38</v>
      </c>
      <c r="CH74">
        <v>0</v>
      </c>
      <c r="CI74">
        <v>0</v>
      </c>
      <c r="CJ74">
        <v>0</v>
      </c>
      <c r="CK74">
        <v>0</v>
      </c>
      <c r="CL74">
        <v>137.75999450683591</v>
      </c>
      <c r="CM74">
        <v>138.03999328613281</v>
      </c>
      <c r="CN74">
        <v>104</v>
      </c>
      <c r="CO74">
        <v>161</v>
      </c>
      <c r="CP74">
        <v>72</v>
      </c>
      <c r="CQ74">
        <v>55</v>
      </c>
      <c r="CR74" t="s">
        <v>102</v>
      </c>
      <c r="CS74" s="14">
        <f t="shared" ref="CS74:CS137" si="4">100%-(M74/CL74)</f>
        <v>4.5730955948328766E-3</v>
      </c>
      <c r="CT74" s="14">
        <f t="shared" ref="CT74:CT137" si="5">100%-(CL74/CM74)</f>
        <v>2.028388821466498E-3</v>
      </c>
      <c r="CV74" s="15">
        <f t="shared" ref="CV74:CV137" si="6">CM74*CT74+CM74</f>
        <v>138.31999206542972</v>
      </c>
    </row>
    <row r="75" spans="1:100" hidden="1" x14ac:dyDescent="0.25">
      <c r="A75">
        <v>66</v>
      </c>
      <c r="B75" t="s">
        <v>380</v>
      </c>
      <c r="C75">
        <v>9</v>
      </c>
      <c r="D75">
        <v>1</v>
      </c>
      <c r="E75">
        <v>6</v>
      </c>
      <c r="F75">
        <v>0</v>
      </c>
      <c r="G75" t="s">
        <v>97</v>
      </c>
      <c r="H75" t="s">
        <v>97</v>
      </c>
      <c r="I75">
        <v>6</v>
      </c>
      <c r="J75">
        <v>0</v>
      </c>
      <c r="K75" t="s">
        <v>97</v>
      </c>
      <c r="L75" t="s">
        <v>97</v>
      </c>
      <c r="M75">
        <v>39.599998474121087</v>
      </c>
      <c r="N75" t="s">
        <v>243</v>
      </c>
      <c r="O75">
        <v>5</v>
      </c>
      <c r="P75">
        <v>4</v>
      </c>
      <c r="Q75">
        <v>2</v>
      </c>
      <c r="R75">
        <v>0</v>
      </c>
      <c r="S75">
        <v>0</v>
      </c>
      <c r="T75">
        <v>1</v>
      </c>
      <c r="U75">
        <v>2</v>
      </c>
      <c r="V75">
        <v>0</v>
      </c>
      <c r="W75">
        <v>0</v>
      </c>
      <c r="X75">
        <v>3</v>
      </c>
      <c r="Y75">
        <v>0</v>
      </c>
      <c r="Z75">
        <v>0</v>
      </c>
      <c r="AA75">
        <v>1</v>
      </c>
      <c r="AB75">
        <v>71</v>
      </c>
      <c r="AC75">
        <v>1</v>
      </c>
      <c r="AD75">
        <v>0</v>
      </c>
      <c r="AE75">
        <v>0</v>
      </c>
      <c r="AF75">
        <v>0</v>
      </c>
      <c r="AG75" t="s">
        <v>381</v>
      </c>
      <c r="AH75">
        <v>0</v>
      </c>
      <c r="AI75">
        <v>1</v>
      </c>
      <c r="AJ75">
        <v>0</v>
      </c>
      <c r="AK75">
        <v>3</v>
      </c>
      <c r="AL75">
        <v>75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t="s">
        <v>382</v>
      </c>
      <c r="BA75">
        <v>17</v>
      </c>
      <c r="BB75">
        <v>22</v>
      </c>
      <c r="BC75">
        <v>37</v>
      </c>
      <c r="BD75">
        <v>1</v>
      </c>
      <c r="BE75">
        <v>0</v>
      </c>
      <c r="BF75">
        <v>1</v>
      </c>
      <c r="BG75">
        <v>5</v>
      </c>
      <c r="BH75">
        <v>0</v>
      </c>
      <c r="BI75">
        <v>0</v>
      </c>
      <c r="BJ75">
        <v>7</v>
      </c>
      <c r="BK75">
        <v>1</v>
      </c>
      <c r="BL75">
        <v>1</v>
      </c>
      <c r="BM75">
        <v>2</v>
      </c>
      <c r="BN75">
        <v>0</v>
      </c>
      <c r="BO75">
        <v>1</v>
      </c>
      <c r="BP75">
        <v>4</v>
      </c>
      <c r="BQ75">
        <v>0</v>
      </c>
      <c r="BR75">
        <v>0</v>
      </c>
      <c r="BS75" t="s">
        <v>314</v>
      </c>
      <c r="BT75">
        <v>3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1</v>
      </c>
      <c r="CF75">
        <v>0</v>
      </c>
      <c r="CG75">
        <v>77</v>
      </c>
      <c r="CH75">
        <v>0</v>
      </c>
      <c r="CI75">
        <v>0</v>
      </c>
      <c r="CJ75">
        <v>0</v>
      </c>
      <c r="CK75">
        <v>0</v>
      </c>
      <c r="CL75">
        <v>39.540000915527337</v>
      </c>
      <c r="CM75">
        <v>39.560001373291023</v>
      </c>
      <c r="CN75">
        <v>95</v>
      </c>
      <c r="CO75">
        <v>18</v>
      </c>
      <c r="CP75">
        <v>15</v>
      </c>
      <c r="CQ75">
        <v>5</v>
      </c>
      <c r="CR75" t="s">
        <v>102</v>
      </c>
      <c r="CS75" s="14">
        <f t="shared" si="4"/>
        <v>-1.5173889024922005E-3</v>
      </c>
      <c r="CT75" s="14">
        <f t="shared" si="5"/>
        <v>5.0557272672868692E-4</v>
      </c>
      <c r="CV75" s="15">
        <f t="shared" si="6"/>
        <v>39.580001831054709</v>
      </c>
    </row>
    <row r="76" spans="1:100" hidden="1" x14ac:dyDescent="0.25">
      <c r="A76">
        <v>67</v>
      </c>
      <c r="B76" t="s">
        <v>383</v>
      </c>
      <c r="C76">
        <v>9</v>
      </c>
      <c r="D76">
        <v>0</v>
      </c>
      <c r="E76">
        <v>5</v>
      </c>
      <c r="F76">
        <v>1</v>
      </c>
      <c r="G76" t="s">
        <v>97</v>
      </c>
      <c r="H76" t="s">
        <v>97</v>
      </c>
      <c r="I76">
        <v>5</v>
      </c>
      <c r="J76">
        <v>1</v>
      </c>
      <c r="K76" t="s">
        <v>97</v>
      </c>
      <c r="L76" t="s">
        <v>97</v>
      </c>
      <c r="M76">
        <v>72.730003356933594</v>
      </c>
      <c r="N76" t="s">
        <v>159</v>
      </c>
      <c r="O76">
        <v>10</v>
      </c>
      <c r="P76">
        <v>17</v>
      </c>
      <c r="Q76">
        <v>20</v>
      </c>
      <c r="R76">
        <v>21</v>
      </c>
      <c r="S76">
        <v>7</v>
      </c>
      <c r="T76">
        <v>1</v>
      </c>
      <c r="U76">
        <v>44</v>
      </c>
      <c r="V76">
        <v>1</v>
      </c>
      <c r="W76">
        <v>7</v>
      </c>
      <c r="X76">
        <v>4</v>
      </c>
      <c r="Y76">
        <v>1</v>
      </c>
      <c r="Z76">
        <v>2</v>
      </c>
      <c r="AA76">
        <v>0</v>
      </c>
      <c r="AB76">
        <v>7</v>
      </c>
      <c r="AC76">
        <v>2</v>
      </c>
      <c r="AD76">
        <v>10</v>
      </c>
      <c r="AE76">
        <v>1</v>
      </c>
      <c r="AF76">
        <v>6</v>
      </c>
      <c r="AG76" t="s">
        <v>384</v>
      </c>
      <c r="AH76">
        <v>0</v>
      </c>
      <c r="AI76">
        <v>0</v>
      </c>
      <c r="AJ76">
        <v>0</v>
      </c>
      <c r="AK76">
        <v>0</v>
      </c>
      <c r="AL76">
        <v>81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 t="s">
        <v>385</v>
      </c>
      <c r="BA76">
        <v>23</v>
      </c>
      <c r="BB76">
        <v>9</v>
      </c>
      <c r="BC76">
        <v>14</v>
      </c>
      <c r="BD76">
        <v>12</v>
      </c>
      <c r="BE76">
        <v>6</v>
      </c>
      <c r="BF76">
        <v>1</v>
      </c>
      <c r="BG76">
        <v>31</v>
      </c>
      <c r="BH76">
        <v>1</v>
      </c>
      <c r="BI76">
        <v>6</v>
      </c>
      <c r="BJ76">
        <v>7</v>
      </c>
      <c r="BK76">
        <v>1</v>
      </c>
      <c r="BL76">
        <v>1</v>
      </c>
      <c r="BM76">
        <v>7</v>
      </c>
      <c r="BN76">
        <v>15</v>
      </c>
      <c r="BO76">
        <v>2</v>
      </c>
      <c r="BP76">
        <v>24</v>
      </c>
      <c r="BQ76">
        <v>1</v>
      </c>
      <c r="BR76">
        <v>0</v>
      </c>
      <c r="BS76" t="s">
        <v>386</v>
      </c>
      <c r="BT76">
        <v>1</v>
      </c>
      <c r="BU76">
        <v>15</v>
      </c>
      <c r="BV76">
        <v>27</v>
      </c>
      <c r="BW76">
        <v>12</v>
      </c>
      <c r="BX76">
        <v>24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3</v>
      </c>
      <c r="CH76">
        <v>1</v>
      </c>
      <c r="CI76">
        <v>3</v>
      </c>
      <c r="CJ76">
        <v>1</v>
      </c>
      <c r="CK76">
        <v>3</v>
      </c>
      <c r="CL76">
        <v>72.800003051757813</v>
      </c>
      <c r="CM76">
        <v>74.44000244140625</v>
      </c>
      <c r="CN76">
        <v>181</v>
      </c>
      <c r="CO76">
        <v>23</v>
      </c>
      <c r="CP76">
        <v>68</v>
      </c>
      <c r="CQ76">
        <v>7</v>
      </c>
      <c r="CR76" t="s">
        <v>133</v>
      </c>
      <c r="CS76" s="14">
        <f t="shared" si="4"/>
        <v>9.6153422925615573E-4</v>
      </c>
      <c r="CT76" s="14">
        <f t="shared" si="5"/>
        <v>2.2031157117966549E-2</v>
      </c>
      <c r="CV76" s="15">
        <f t="shared" si="6"/>
        <v>76.080001831054688</v>
      </c>
    </row>
    <row r="77" spans="1:100" hidden="1" x14ac:dyDescent="0.25">
      <c r="A77">
        <v>68</v>
      </c>
      <c r="B77" t="s">
        <v>387</v>
      </c>
      <c r="C77">
        <v>10</v>
      </c>
      <c r="D77">
        <v>0</v>
      </c>
      <c r="E77">
        <v>6</v>
      </c>
      <c r="F77">
        <v>0</v>
      </c>
      <c r="G77" t="s">
        <v>97</v>
      </c>
      <c r="H77" t="s">
        <v>97</v>
      </c>
      <c r="I77">
        <v>5</v>
      </c>
      <c r="J77">
        <v>1</v>
      </c>
      <c r="K77" t="s">
        <v>97</v>
      </c>
      <c r="L77" t="s">
        <v>97</v>
      </c>
      <c r="M77">
        <v>99.470001220703125</v>
      </c>
      <c r="N77" t="s">
        <v>388</v>
      </c>
      <c r="O77">
        <v>29</v>
      </c>
      <c r="P77">
        <v>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21</v>
      </c>
      <c r="Y77">
        <v>11</v>
      </c>
      <c r="Z77">
        <v>13</v>
      </c>
      <c r="AA77">
        <v>7</v>
      </c>
      <c r="AB77">
        <v>3</v>
      </c>
      <c r="AC77">
        <v>0</v>
      </c>
      <c r="AD77">
        <v>0</v>
      </c>
      <c r="AE77">
        <v>0</v>
      </c>
      <c r="AF77">
        <v>0</v>
      </c>
      <c r="AG77" t="s">
        <v>389</v>
      </c>
      <c r="AH77">
        <v>19</v>
      </c>
      <c r="AI77">
        <v>20</v>
      </c>
      <c r="AJ77">
        <v>41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10</v>
      </c>
      <c r="AR77">
        <v>2</v>
      </c>
      <c r="AS77">
        <v>1</v>
      </c>
      <c r="AT77">
        <v>0</v>
      </c>
      <c r="AU77">
        <v>0</v>
      </c>
      <c r="AV77">
        <v>1</v>
      </c>
      <c r="AW77">
        <v>3</v>
      </c>
      <c r="AX77">
        <v>0</v>
      </c>
      <c r="AY77">
        <v>0</v>
      </c>
      <c r="AZ77" t="s">
        <v>390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4</v>
      </c>
      <c r="BK77">
        <v>1</v>
      </c>
      <c r="BL77">
        <v>4</v>
      </c>
      <c r="BM77">
        <v>9</v>
      </c>
      <c r="BN77">
        <v>61</v>
      </c>
      <c r="BO77">
        <v>0</v>
      </c>
      <c r="BP77">
        <v>0</v>
      </c>
      <c r="BQ77">
        <v>0</v>
      </c>
      <c r="BR77">
        <v>0</v>
      </c>
      <c r="BS77" t="s">
        <v>391</v>
      </c>
      <c r="BT77">
        <v>60</v>
      </c>
      <c r="BU77">
        <v>19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7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99.040000915527344</v>
      </c>
      <c r="CM77">
        <v>99.790000915527344</v>
      </c>
      <c r="CN77">
        <v>197</v>
      </c>
      <c r="CO77">
        <v>91</v>
      </c>
      <c r="CP77">
        <v>117</v>
      </c>
      <c r="CQ77">
        <v>65</v>
      </c>
      <c r="CR77" t="s">
        <v>102</v>
      </c>
      <c r="CS77" s="14">
        <f t="shared" si="4"/>
        <v>-4.34168317044481E-3</v>
      </c>
      <c r="CT77" s="14">
        <f t="shared" si="5"/>
        <v>7.5157830756498178E-3</v>
      </c>
      <c r="CV77" s="15">
        <f t="shared" si="6"/>
        <v>100.54000091552734</v>
      </c>
    </row>
    <row r="78" spans="1:100" hidden="1" x14ac:dyDescent="0.25">
      <c r="A78">
        <v>69</v>
      </c>
      <c r="B78" t="s">
        <v>392</v>
      </c>
      <c r="C78">
        <v>11</v>
      </c>
      <c r="D78">
        <v>0</v>
      </c>
      <c r="E78">
        <v>5</v>
      </c>
      <c r="F78">
        <v>1</v>
      </c>
      <c r="G78" t="s">
        <v>97</v>
      </c>
      <c r="H78" t="s">
        <v>97</v>
      </c>
      <c r="I78">
        <v>6</v>
      </c>
      <c r="J78">
        <v>0</v>
      </c>
      <c r="K78" t="s">
        <v>97</v>
      </c>
      <c r="L78" t="s">
        <v>97</v>
      </c>
      <c r="M78">
        <v>181.1300048828125</v>
      </c>
      <c r="N78" t="s">
        <v>393</v>
      </c>
      <c r="O78">
        <v>9</v>
      </c>
      <c r="P78">
        <v>31</v>
      </c>
      <c r="Q78">
        <v>18</v>
      </c>
      <c r="R78">
        <v>11</v>
      </c>
      <c r="S78">
        <v>10</v>
      </c>
      <c r="T78">
        <v>0</v>
      </c>
      <c r="U78">
        <v>0</v>
      </c>
      <c r="V78">
        <v>0</v>
      </c>
      <c r="W78">
        <v>0</v>
      </c>
      <c r="X78">
        <v>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278</v>
      </c>
      <c r="AH78">
        <v>8</v>
      </c>
      <c r="AI78">
        <v>14</v>
      </c>
      <c r="AJ78">
        <v>49</v>
      </c>
      <c r="AK78">
        <v>7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0</v>
      </c>
      <c r="AY78">
        <v>0</v>
      </c>
      <c r="AZ78" t="s">
        <v>394</v>
      </c>
      <c r="BA78">
        <v>15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14</v>
      </c>
      <c r="BK78">
        <v>7</v>
      </c>
      <c r="BL78">
        <v>4</v>
      </c>
      <c r="BM78">
        <v>5</v>
      </c>
      <c r="BN78">
        <v>44</v>
      </c>
      <c r="BO78">
        <v>0</v>
      </c>
      <c r="BP78">
        <v>0</v>
      </c>
      <c r="BQ78">
        <v>0</v>
      </c>
      <c r="BR78">
        <v>0</v>
      </c>
      <c r="BS78" t="s">
        <v>395</v>
      </c>
      <c r="BT78">
        <v>7</v>
      </c>
      <c r="BU78">
        <v>59</v>
      </c>
      <c r="BV78">
        <v>13</v>
      </c>
      <c r="BW78">
        <v>0</v>
      </c>
      <c r="BX78">
        <v>0</v>
      </c>
      <c r="BY78">
        <v>1</v>
      </c>
      <c r="BZ78">
        <v>13</v>
      </c>
      <c r="CA78">
        <v>0</v>
      </c>
      <c r="CB78">
        <v>0</v>
      </c>
      <c r="CC78">
        <v>3</v>
      </c>
      <c r="CD78">
        <v>2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181.27000427246091</v>
      </c>
      <c r="CM78">
        <v>182.80999755859381</v>
      </c>
      <c r="CN78">
        <v>241</v>
      </c>
      <c r="CO78">
        <v>44</v>
      </c>
      <c r="CP78">
        <v>147</v>
      </c>
      <c r="CQ78">
        <v>9</v>
      </c>
      <c r="CR78" t="s">
        <v>102</v>
      </c>
      <c r="CS78" s="14">
        <f t="shared" si="4"/>
        <v>7.7232518535153005E-4</v>
      </c>
      <c r="CT78" s="14">
        <f t="shared" si="5"/>
        <v>8.4240102111444726E-3</v>
      </c>
      <c r="CV78" s="15">
        <f t="shared" si="6"/>
        <v>184.3499908447267</v>
      </c>
    </row>
    <row r="79" spans="1:100" hidden="1" x14ac:dyDescent="0.25">
      <c r="A79">
        <v>70</v>
      </c>
      <c r="B79" t="s">
        <v>396</v>
      </c>
      <c r="C79">
        <v>9</v>
      </c>
      <c r="D79">
        <v>0</v>
      </c>
      <c r="E79">
        <v>6</v>
      </c>
      <c r="F79">
        <v>0</v>
      </c>
      <c r="G79" t="s">
        <v>97</v>
      </c>
      <c r="H79" t="s">
        <v>97</v>
      </c>
      <c r="I79">
        <v>6</v>
      </c>
      <c r="J79">
        <v>0</v>
      </c>
      <c r="K79" t="s">
        <v>97</v>
      </c>
      <c r="L79" t="s">
        <v>97</v>
      </c>
      <c r="M79">
        <v>43.740001678466797</v>
      </c>
      <c r="N79" t="s">
        <v>304</v>
      </c>
      <c r="O79">
        <v>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</v>
      </c>
      <c r="Y79">
        <v>1</v>
      </c>
      <c r="Z79">
        <v>3</v>
      </c>
      <c r="AA79">
        <v>2</v>
      </c>
      <c r="AB79">
        <v>73</v>
      </c>
      <c r="AC79">
        <v>0</v>
      </c>
      <c r="AD79">
        <v>0</v>
      </c>
      <c r="AE79">
        <v>0</v>
      </c>
      <c r="AF79">
        <v>0</v>
      </c>
      <c r="AG79" t="s">
        <v>397</v>
      </c>
      <c r="AH79">
        <v>0</v>
      </c>
      <c r="AI79">
        <v>19</v>
      </c>
      <c r="AJ79">
        <v>44</v>
      </c>
      <c r="AK79">
        <v>21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t="s">
        <v>315</v>
      </c>
      <c r="BA79">
        <v>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7</v>
      </c>
      <c r="BK79">
        <v>6</v>
      </c>
      <c r="BL79">
        <v>12</v>
      </c>
      <c r="BM79">
        <v>10</v>
      </c>
      <c r="BN79">
        <v>45</v>
      </c>
      <c r="BO79">
        <v>0</v>
      </c>
      <c r="BP79">
        <v>0</v>
      </c>
      <c r="BQ79">
        <v>0</v>
      </c>
      <c r="BR79">
        <v>0</v>
      </c>
      <c r="BS79" t="s">
        <v>398</v>
      </c>
      <c r="BT79">
        <v>21</v>
      </c>
      <c r="BU79">
        <v>59</v>
      </c>
      <c r="BV79">
        <v>2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3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43.709999084472663</v>
      </c>
      <c r="CM79">
        <v>43.979999542236328</v>
      </c>
      <c r="CN79">
        <v>183</v>
      </c>
      <c r="CO79">
        <v>47</v>
      </c>
      <c r="CP79">
        <v>93</v>
      </c>
      <c r="CQ79">
        <v>9</v>
      </c>
      <c r="CR79" t="s">
        <v>133</v>
      </c>
      <c r="CS79" s="14">
        <f t="shared" si="4"/>
        <v>-6.864011581457774E-4</v>
      </c>
      <c r="CT79" s="14">
        <f t="shared" si="5"/>
        <v>6.1391646333321948E-3</v>
      </c>
      <c r="CV79" s="15">
        <f t="shared" si="6"/>
        <v>44.249999999999993</v>
      </c>
    </row>
    <row r="80" spans="1:100" hidden="1" x14ac:dyDescent="0.25">
      <c r="A80">
        <v>71</v>
      </c>
      <c r="B80" t="s">
        <v>399</v>
      </c>
      <c r="C80">
        <v>10</v>
      </c>
      <c r="D80">
        <v>0</v>
      </c>
      <c r="E80">
        <v>6</v>
      </c>
      <c r="F80">
        <v>0</v>
      </c>
      <c r="G80" t="s">
        <v>97</v>
      </c>
      <c r="H80" t="s">
        <v>97</v>
      </c>
      <c r="I80">
        <v>6</v>
      </c>
      <c r="J80">
        <v>0</v>
      </c>
      <c r="K80" t="s">
        <v>97</v>
      </c>
      <c r="L80" t="s">
        <v>97</v>
      </c>
      <c r="M80">
        <v>107.69000244140619</v>
      </c>
      <c r="N80" t="s">
        <v>400</v>
      </c>
      <c r="O80">
        <v>4</v>
      </c>
      <c r="P80">
        <v>15</v>
      </c>
      <c r="Q80">
        <v>13</v>
      </c>
      <c r="R80">
        <v>29</v>
      </c>
      <c r="S80">
        <v>17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2</v>
      </c>
      <c r="AC80">
        <v>1</v>
      </c>
      <c r="AD80">
        <v>3</v>
      </c>
      <c r="AE80">
        <v>1</v>
      </c>
      <c r="AF80">
        <v>3</v>
      </c>
      <c r="AG80" t="s">
        <v>282</v>
      </c>
      <c r="AH80">
        <v>49</v>
      </c>
      <c r="AI80">
        <v>20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16</v>
      </c>
      <c r="AR80">
        <v>3</v>
      </c>
      <c r="AS80">
        <v>3</v>
      </c>
      <c r="AT80">
        <v>2</v>
      </c>
      <c r="AU80">
        <v>2</v>
      </c>
      <c r="AV80">
        <v>0</v>
      </c>
      <c r="AW80">
        <v>0</v>
      </c>
      <c r="AX80">
        <v>0</v>
      </c>
      <c r="AY80">
        <v>0</v>
      </c>
      <c r="AZ80" t="s">
        <v>401</v>
      </c>
      <c r="BA80">
        <v>15</v>
      </c>
      <c r="BB80">
        <v>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4</v>
      </c>
      <c r="BK80">
        <v>2</v>
      </c>
      <c r="BL80">
        <v>2</v>
      </c>
      <c r="BM80">
        <v>2</v>
      </c>
      <c r="BN80">
        <v>54</v>
      </c>
      <c r="BO80">
        <v>0</v>
      </c>
      <c r="BP80">
        <v>0</v>
      </c>
      <c r="BQ80">
        <v>0</v>
      </c>
      <c r="BR80">
        <v>0</v>
      </c>
      <c r="BS80" t="s">
        <v>363</v>
      </c>
      <c r="BT80">
        <v>35</v>
      </c>
      <c r="BU80">
        <v>38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8</v>
      </c>
      <c r="CD80">
        <v>4</v>
      </c>
      <c r="CE80">
        <v>5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107.48000335693359</v>
      </c>
      <c r="CM80">
        <v>108.94000244140619</v>
      </c>
      <c r="CN80">
        <v>222</v>
      </c>
      <c r="CO80">
        <v>55</v>
      </c>
      <c r="CP80">
        <v>130</v>
      </c>
      <c r="CQ80">
        <v>26</v>
      </c>
      <c r="CR80" t="s">
        <v>133</v>
      </c>
      <c r="CS80" s="14">
        <f t="shared" si="4"/>
        <v>-1.9538433002761479E-3</v>
      </c>
      <c r="CT80" s="14">
        <f t="shared" si="5"/>
        <v>1.340186388611353E-2</v>
      </c>
      <c r="CV80" s="15">
        <f t="shared" si="6"/>
        <v>110.40000152587879</v>
      </c>
    </row>
    <row r="81" spans="1:100" hidden="1" x14ac:dyDescent="0.25">
      <c r="A81">
        <v>72</v>
      </c>
      <c r="B81" t="s">
        <v>402</v>
      </c>
      <c r="C81">
        <v>9</v>
      </c>
      <c r="D81">
        <v>1</v>
      </c>
      <c r="E81">
        <v>5</v>
      </c>
      <c r="F81">
        <v>1</v>
      </c>
      <c r="G81" t="s">
        <v>97</v>
      </c>
      <c r="H81" t="s">
        <v>97</v>
      </c>
      <c r="I81">
        <v>6</v>
      </c>
      <c r="J81">
        <v>0</v>
      </c>
      <c r="K81" t="s">
        <v>97</v>
      </c>
      <c r="L81" t="s">
        <v>97</v>
      </c>
      <c r="M81">
        <v>132.55000305175781</v>
      </c>
      <c r="N81" t="s">
        <v>361</v>
      </c>
      <c r="O81">
        <v>16</v>
      </c>
      <c r="P81">
        <v>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12</v>
      </c>
      <c r="Y81">
        <v>11</v>
      </c>
      <c r="Z81">
        <v>14</v>
      </c>
      <c r="AA81">
        <v>4</v>
      </c>
      <c r="AB81">
        <v>31</v>
      </c>
      <c r="AC81">
        <v>0</v>
      </c>
      <c r="AD81">
        <v>0</v>
      </c>
      <c r="AE81">
        <v>0</v>
      </c>
      <c r="AF81">
        <v>0</v>
      </c>
      <c r="AG81" t="s">
        <v>325</v>
      </c>
      <c r="AH81">
        <v>17</v>
      </c>
      <c r="AI81">
        <v>26</v>
      </c>
      <c r="AJ81">
        <v>4</v>
      </c>
      <c r="AK81">
        <v>0</v>
      </c>
      <c r="AL81">
        <v>0</v>
      </c>
      <c r="AM81">
        <v>1</v>
      </c>
      <c r="AN81">
        <v>2</v>
      </c>
      <c r="AO81">
        <v>0</v>
      </c>
      <c r="AP81">
        <v>0</v>
      </c>
      <c r="AQ81">
        <v>0</v>
      </c>
      <c r="AR81">
        <v>2</v>
      </c>
      <c r="AS81">
        <v>6</v>
      </c>
      <c r="AT81">
        <v>5</v>
      </c>
      <c r="AU81">
        <v>21</v>
      </c>
      <c r="AV81">
        <v>1</v>
      </c>
      <c r="AW81">
        <v>0</v>
      </c>
      <c r="AX81">
        <v>0</v>
      </c>
      <c r="AY81">
        <v>0</v>
      </c>
      <c r="AZ81" t="s">
        <v>153</v>
      </c>
      <c r="BA81">
        <v>21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13</v>
      </c>
      <c r="BK81">
        <v>12</v>
      </c>
      <c r="BL81">
        <v>11</v>
      </c>
      <c r="BM81">
        <v>12</v>
      </c>
      <c r="BN81">
        <v>24</v>
      </c>
      <c r="BO81">
        <v>0</v>
      </c>
      <c r="BP81">
        <v>0</v>
      </c>
      <c r="BQ81">
        <v>0</v>
      </c>
      <c r="BR81">
        <v>0</v>
      </c>
      <c r="BS81" t="s">
        <v>403</v>
      </c>
      <c r="BT81">
        <v>14</v>
      </c>
      <c r="BU81">
        <v>20</v>
      </c>
      <c r="BV81">
        <v>14</v>
      </c>
      <c r="BW81">
        <v>4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12</v>
      </c>
      <c r="CD81">
        <v>3</v>
      </c>
      <c r="CE81">
        <v>2</v>
      </c>
      <c r="CF81">
        <v>3</v>
      </c>
      <c r="CG81">
        <v>18</v>
      </c>
      <c r="CH81">
        <v>1</v>
      </c>
      <c r="CI81">
        <v>26</v>
      </c>
      <c r="CJ81">
        <v>0</v>
      </c>
      <c r="CK81">
        <v>0</v>
      </c>
      <c r="CL81">
        <v>133.1199951171875</v>
      </c>
      <c r="CM81">
        <v>135.46000671386719</v>
      </c>
      <c r="CN81">
        <v>140</v>
      </c>
      <c r="CO81">
        <v>122</v>
      </c>
      <c r="CP81">
        <v>67</v>
      </c>
      <c r="CQ81">
        <v>54</v>
      </c>
      <c r="CR81" t="s">
        <v>102</v>
      </c>
      <c r="CS81" s="14">
        <f t="shared" si="4"/>
        <v>4.2817915139489182E-3</v>
      </c>
      <c r="CT81" s="14">
        <f t="shared" si="5"/>
        <v>1.7274556922343143E-2</v>
      </c>
      <c r="CV81" s="15">
        <f t="shared" si="6"/>
        <v>137.80001831054688</v>
      </c>
    </row>
    <row r="82" spans="1:100" hidden="1" x14ac:dyDescent="0.25">
      <c r="A82">
        <v>73</v>
      </c>
      <c r="B82" t="s">
        <v>404</v>
      </c>
      <c r="C82">
        <v>9</v>
      </c>
      <c r="D82">
        <v>0</v>
      </c>
      <c r="E82">
        <v>6</v>
      </c>
      <c r="F82">
        <v>0</v>
      </c>
      <c r="G82" t="s">
        <v>97</v>
      </c>
      <c r="H82" t="s">
        <v>97</v>
      </c>
      <c r="I82">
        <v>6</v>
      </c>
      <c r="J82">
        <v>0</v>
      </c>
      <c r="K82" t="s">
        <v>97</v>
      </c>
      <c r="L82" t="s">
        <v>97</v>
      </c>
      <c r="M82">
        <v>208.6199951171875</v>
      </c>
      <c r="N82" t="s">
        <v>405</v>
      </c>
      <c r="O82">
        <v>0</v>
      </c>
      <c r="P82">
        <v>2</v>
      </c>
      <c r="Q82">
        <v>15</v>
      </c>
      <c r="R82">
        <v>9</v>
      </c>
      <c r="S82">
        <v>53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406</v>
      </c>
      <c r="AH82">
        <v>5</v>
      </c>
      <c r="AI82">
        <v>10</v>
      </c>
      <c r="AJ82">
        <v>16</v>
      </c>
      <c r="AK82">
        <v>22</v>
      </c>
      <c r="AL82">
        <v>6</v>
      </c>
      <c r="AM82">
        <v>1</v>
      </c>
      <c r="AN82">
        <v>44</v>
      </c>
      <c r="AO82">
        <v>1</v>
      </c>
      <c r="AP82">
        <v>6</v>
      </c>
      <c r="AQ82">
        <v>3</v>
      </c>
      <c r="AR82">
        <v>3</v>
      </c>
      <c r="AS82">
        <v>5</v>
      </c>
      <c r="AT82">
        <v>3</v>
      </c>
      <c r="AU82">
        <v>9</v>
      </c>
      <c r="AV82">
        <v>1</v>
      </c>
      <c r="AW82">
        <v>1</v>
      </c>
      <c r="AX82">
        <v>1</v>
      </c>
      <c r="AY82">
        <v>1</v>
      </c>
      <c r="AZ82" t="s">
        <v>407</v>
      </c>
      <c r="BA82">
        <v>22</v>
      </c>
      <c r="BB82">
        <v>12</v>
      </c>
      <c r="BC82">
        <v>4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11</v>
      </c>
      <c r="BK82">
        <v>2</v>
      </c>
      <c r="BL82">
        <v>2</v>
      </c>
      <c r="BM82">
        <v>6</v>
      </c>
      <c r="BN82">
        <v>32</v>
      </c>
      <c r="BO82">
        <v>1</v>
      </c>
      <c r="BP82">
        <v>0</v>
      </c>
      <c r="BQ82">
        <v>0</v>
      </c>
      <c r="BR82">
        <v>0</v>
      </c>
      <c r="BS82" t="s">
        <v>345</v>
      </c>
      <c r="BT82">
        <v>35</v>
      </c>
      <c r="BU82">
        <v>26</v>
      </c>
      <c r="BV82">
        <v>10</v>
      </c>
      <c r="BW82">
        <v>0</v>
      </c>
      <c r="BX82">
        <v>0</v>
      </c>
      <c r="BY82">
        <v>1</v>
      </c>
      <c r="BZ82">
        <v>10</v>
      </c>
      <c r="CA82">
        <v>0</v>
      </c>
      <c r="CB82">
        <v>0</v>
      </c>
      <c r="CC82">
        <v>9</v>
      </c>
      <c r="CD82">
        <v>7</v>
      </c>
      <c r="CE82">
        <v>1</v>
      </c>
      <c r="CF82">
        <v>0</v>
      </c>
      <c r="CG82">
        <v>1</v>
      </c>
      <c r="CH82">
        <v>1</v>
      </c>
      <c r="CI82">
        <v>8</v>
      </c>
      <c r="CJ82">
        <v>0</v>
      </c>
      <c r="CK82">
        <v>0</v>
      </c>
      <c r="CL82">
        <v>210.44000244140619</v>
      </c>
      <c r="CM82">
        <v>211.7200012207031</v>
      </c>
      <c r="CN82">
        <v>188</v>
      </c>
      <c r="CO82">
        <v>53</v>
      </c>
      <c r="CP82">
        <v>79</v>
      </c>
      <c r="CQ82">
        <v>15</v>
      </c>
      <c r="CR82" t="s">
        <v>133</v>
      </c>
      <c r="CS82" s="14">
        <f t="shared" si="4"/>
        <v>8.648580607793166E-3</v>
      </c>
      <c r="CT82" s="14">
        <f t="shared" si="5"/>
        <v>6.0457149627662909E-3</v>
      </c>
      <c r="CV82" s="15">
        <f t="shared" si="6"/>
        <v>213</v>
      </c>
    </row>
    <row r="83" spans="1:100" hidden="1" x14ac:dyDescent="0.25">
      <c r="A83">
        <v>74</v>
      </c>
      <c r="B83" t="s">
        <v>408</v>
      </c>
      <c r="C83">
        <v>11</v>
      </c>
      <c r="D83">
        <v>0</v>
      </c>
      <c r="E83">
        <v>6</v>
      </c>
      <c r="F83">
        <v>0</v>
      </c>
      <c r="G83" t="s">
        <v>97</v>
      </c>
      <c r="H83" t="s">
        <v>97</v>
      </c>
      <c r="I83">
        <v>6</v>
      </c>
      <c r="J83">
        <v>0</v>
      </c>
      <c r="K83" t="s">
        <v>97</v>
      </c>
      <c r="L83" t="s">
        <v>97</v>
      </c>
      <c r="M83">
        <v>486.04998779296881</v>
      </c>
      <c r="N83" t="s">
        <v>409</v>
      </c>
      <c r="O83">
        <v>12</v>
      </c>
      <c r="P83">
        <v>42</v>
      </c>
      <c r="Q83">
        <v>13</v>
      </c>
      <c r="R83">
        <v>2</v>
      </c>
      <c r="S83">
        <v>3</v>
      </c>
      <c r="T83">
        <v>2</v>
      </c>
      <c r="U83">
        <v>10</v>
      </c>
      <c r="V83">
        <v>0</v>
      </c>
      <c r="W83">
        <v>0</v>
      </c>
      <c r="X83">
        <v>7</v>
      </c>
      <c r="Y83">
        <v>2</v>
      </c>
      <c r="Z83">
        <v>1</v>
      </c>
      <c r="AA83">
        <v>0</v>
      </c>
      <c r="AB83">
        <v>2</v>
      </c>
      <c r="AC83">
        <v>2</v>
      </c>
      <c r="AD83">
        <v>5</v>
      </c>
      <c r="AE83">
        <v>1</v>
      </c>
      <c r="AF83">
        <v>5</v>
      </c>
      <c r="AG83" t="s">
        <v>410</v>
      </c>
      <c r="AH83">
        <v>4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</v>
      </c>
      <c r="AS83">
        <v>1</v>
      </c>
      <c r="AT83">
        <v>0</v>
      </c>
      <c r="AU83">
        <v>70</v>
      </c>
      <c r="AV83">
        <v>0</v>
      </c>
      <c r="AW83">
        <v>0</v>
      </c>
      <c r="AX83">
        <v>0</v>
      </c>
      <c r="AY83">
        <v>0</v>
      </c>
      <c r="AZ83" t="s">
        <v>411</v>
      </c>
      <c r="BA83">
        <v>31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8</v>
      </c>
      <c r="BK83">
        <v>14</v>
      </c>
      <c r="BL83">
        <v>9</v>
      </c>
      <c r="BM83">
        <v>5</v>
      </c>
      <c r="BN83">
        <v>16</v>
      </c>
      <c r="BO83">
        <v>0</v>
      </c>
      <c r="BP83">
        <v>0</v>
      </c>
      <c r="BQ83">
        <v>0</v>
      </c>
      <c r="BR83">
        <v>0</v>
      </c>
      <c r="BS83" t="s">
        <v>363</v>
      </c>
      <c r="BT83">
        <v>4</v>
      </c>
      <c r="BU83">
        <v>57</v>
      </c>
      <c r="BV83">
        <v>15</v>
      </c>
      <c r="BW83">
        <v>0</v>
      </c>
      <c r="BX83">
        <v>0</v>
      </c>
      <c r="BY83">
        <v>1</v>
      </c>
      <c r="BZ83">
        <v>15</v>
      </c>
      <c r="CA83">
        <v>0</v>
      </c>
      <c r="CB83">
        <v>0</v>
      </c>
      <c r="CC83">
        <v>4</v>
      </c>
      <c r="CD83">
        <v>0</v>
      </c>
      <c r="CE83">
        <v>0</v>
      </c>
      <c r="CF83">
        <v>1</v>
      </c>
      <c r="CG83">
        <v>1</v>
      </c>
      <c r="CH83">
        <v>1</v>
      </c>
      <c r="CI83">
        <v>1</v>
      </c>
      <c r="CJ83">
        <v>0</v>
      </c>
      <c r="CK83">
        <v>0</v>
      </c>
      <c r="CL83">
        <v>492.260009765625</v>
      </c>
      <c r="CM83">
        <v>502.51998901367188</v>
      </c>
      <c r="CN83">
        <v>181</v>
      </c>
      <c r="CO83">
        <v>54</v>
      </c>
      <c r="CP83">
        <v>74</v>
      </c>
      <c r="CQ83">
        <v>13</v>
      </c>
      <c r="CR83" t="s">
        <v>102</v>
      </c>
      <c r="CS83" s="14">
        <f t="shared" si="4"/>
        <v>1.2615328991710917E-2</v>
      </c>
      <c r="CT83" s="14">
        <f t="shared" si="5"/>
        <v>2.0417056977543924E-2</v>
      </c>
      <c r="CV83" s="15">
        <f t="shared" si="6"/>
        <v>512.77996826171875</v>
      </c>
    </row>
    <row r="84" spans="1:100" hidden="1" x14ac:dyDescent="0.25">
      <c r="A84">
        <v>75</v>
      </c>
      <c r="B84" t="s">
        <v>412</v>
      </c>
      <c r="C84">
        <v>9</v>
      </c>
      <c r="D84">
        <v>0</v>
      </c>
      <c r="E84">
        <v>6</v>
      </c>
      <c r="F84">
        <v>0</v>
      </c>
      <c r="G84" t="s">
        <v>97</v>
      </c>
      <c r="H84" t="s">
        <v>97</v>
      </c>
      <c r="I84">
        <v>6</v>
      </c>
      <c r="J84">
        <v>0</v>
      </c>
      <c r="K84" t="s">
        <v>97</v>
      </c>
      <c r="L84" t="s">
        <v>97</v>
      </c>
      <c r="M84">
        <v>50.279998779296882</v>
      </c>
      <c r="N84" t="s">
        <v>413</v>
      </c>
      <c r="O84">
        <v>7</v>
      </c>
      <c r="P84">
        <v>15</v>
      </c>
      <c r="Q84">
        <v>12</v>
      </c>
      <c r="R84">
        <v>19</v>
      </c>
      <c r="S84">
        <v>32</v>
      </c>
      <c r="T84">
        <v>0</v>
      </c>
      <c r="U84">
        <v>0</v>
      </c>
      <c r="V84">
        <v>0</v>
      </c>
      <c r="W84">
        <v>0</v>
      </c>
      <c r="X84">
        <v>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414</v>
      </c>
      <c r="AH84">
        <v>38</v>
      </c>
      <c r="AI84">
        <v>33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9</v>
      </c>
      <c r="AR84">
        <v>6</v>
      </c>
      <c r="AS84">
        <v>5</v>
      </c>
      <c r="AT84">
        <v>2</v>
      </c>
      <c r="AU84">
        <v>0</v>
      </c>
      <c r="AV84">
        <v>0</v>
      </c>
      <c r="AW84">
        <v>0</v>
      </c>
      <c r="AX84">
        <v>0</v>
      </c>
      <c r="AY84">
        <v>0</v>
      </c>
      <c r="AZ84" t="s">
        <v>296</v>
      </c>
      <c r="BA84">
        <v>37</v>
      </c>
      <c r="BB84">
        <v>16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20</v>
      </c>
      <c r="BK84">
        <v>11</v>
      </c>
      <c r="BL84">
        <v>3</v>
      </c>
      <c r="BM84">
        <v>4</v>
      </c>
      <c r="BN84">
        <v>2</v>
      </c>
      <c r="BO84">
        <v>0</v>
      </c>
      <c r="BP84">
        <v>0</v>
      </c>
      <c r="BQ84">
        <v>0</v>
      </c>
      <c r="BR84">
        <v>0</v>
      </c>
      <c r="BS84" t="s">
        <v>263</v>
      </c>
      <c r="BT84">
        <v>8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6</v>
      </c>
      <c r="CD84">
        <v>5</v>
      </c>
      <c r="CE84">
        <v>8</v>
      </c>
      <c r="CF84">
        <v>12</v>
      </c>
      <c r="CG84">
        <v>49</v>
      </c>
      <c r="CH84">
        <v>0</v>
      </c>
      <c r="CI84">
        <v>0</v>
      </c>
      <c r="CJ84">
        <v>0</v>
      </c>
      <c r="CK84">
        <v>0</v>
      </c>
      <c r="CL84">
        <v>50.369998931884773</v>
      </c>
      <c r="CM84">
        <v>51.159999847412109</v>
      </c>
      <c r="CN84">
        <v>185</v>
      </c>
      <c r="CO84">
        <v>96</v>
      </c>
      <c r="CP84">
        <v>124</v>
      </c>
      <c r="CQ84">
        <v>27</v>
      </c>
      <c r="CR84" t="s">
        <v>133</v>
      </c>
      <c r="CS84" s="14">
        <f t="shared" si="4"/>
        <v>1.7867809111847821E-3</v>
      </c>
      <c r="CT84" s="14">
        <f t="shared" si="5"/>
        <v>1.5441769309686548E-2</v>
      </c>
      <c r="CV84" s="15">
        <f t="shared" si="6"/>
        <v>51.950000762939446</v>
      </c>
    </row>
    <row r="85" spans="1:100" hidden="1" x14ac:dyDescent="0.25">
      <c r="A85">
        <v>76</v>
      </c>
      <c r="B85" t="s">
        <v>415</v>
      </c>
      <c r="C85">
        <v>9</v>
      </c>
      <c r="D85">
        <v>0</v>
      </c>
      <c r="E85">
        <v>6</v>
      </c>
      <c r="F85">
        <v>0</v>
      </c>
      <c r="G85" t="s">
        <v>97</v>
      </c>
      <c r="H85" t="s">
        <v>97</v>
      </c>
      <c r="I85">
        <v>6</v>
      </c>
      <c r="J85">
        <v>0</v>
      </c>
      <c r="K85" t="s">
        <v>97</v>
      </c>
      <c r="L85" t="s">
        <v>97</v>
      </c>
      <c r="M85">
        <v>284.04000854492188</v>
      </c>
      <c r="N85" t="s">
        <v>384</v>
      </c>
      <c r="O85">
        <v>23</v>
      </c>
      <c r="P85">
        <v>18</v>
      </c>
      <c r="Q85">
        <v>11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12</v>
      </c>
      <c r="Y85">
        <v>8</v>
      </c>
      <c r="Z85">
        <v>3</v>
      </c>
      <c r="AA85">
        <v>3</v>
      </c>
      <c r="AB85">
        <v>40</v>
      </c>
      <c r="AC85">
        <v>1</v>
      </c>
      <c r="AD85">
        <v>54</v>
      </c>
      <c r="AE85">
        <v>0</v>
      </c>
      <c r="AF85">
        <v>0</v>
      </c>
      <c r="AG85" t="s">
        <v>416</v>
      </c>
      <c r="AH85">
        <v>21</v>
      </c>
      <c r="AI85">
        <v>54</v>
      </c>
      <c r="AJ85">
        <v>15</v>
      </c>
      <c r="AK85">
        <v>0</v>
      </c>
      <c r="AL85">
        <v>0</v>
      </c>
      <c r="AM85">
        <v>1</v>
      </c>
      <c r="AN85">
        <v>11</v>
      </c>
      <c r="AO85">
        <v>0</v>
      </c>
      <c r="AP85">
        <v>0</v>
      </c>
      <c r="AQ85">
        <v>6</v>
      </c>
      <c r="AR85">
        <v>2</v>
      </c>
      <c r="AS85">
        <v>0</v>
      </c>
      <c r="AT85">
        <v>1</v>
      </c>
      <c r="AU85">
        <v>0</v>
      </c>
      <c r="AV85">
        <v>1</v>
      </c>
      <c r="AW85">
        <v>0</v>
      </c>
      <c r="AX85">
        <v>0</v>
      </c>
      <c r="AY85">
        <v>0</v>
      </c>
      <c r="AZ85" t="s">
        <v>417</v>
      </c>
      <c r="BA85">
        <v>4</v>
      </c>
      <c r="BB85">
        <v>1</v>
      </c>
      <c r="BC85">
        <v>3</v>
      </c>
      <c r="BD85">
        <v>13</v>
      </c>
      <c r="BE85">
        <v>65</v>
      </c>
      <c r="BF85">
        <v>0</v>
      </c>
      <c r="BG85">
        <v>0</v>
      </c>
      <c r="BH85">
        <v>0</v>
      </c>
      <c r="BI85">
        <v>0</v>
      </c>
      <c r="BJ85">
        <v>4</v>
      </c>
      <c r="BK85">
        <v>1</v>
      </c>
      <c r="BL85">
        <v>1</v>
      </c>
      <c r="BM85">
        <v>1</v>
      </c>
      <c r="BN85">
        <v>0</v>
      </c>
      <c r="BO85">
        <v>1</v>
      </c>
      <c r="BP85">
        <v>3</v>
      </c>
      <c r="BQ85">
        <v>1</v>
      </c>
      <c r="BR85">
        <v>3</v>
      </c>
      <c r="BS85" t="s">
        <v>175</v>
      </c>
      <c r="BT85">
        <v>46</v>
      </c>
      <c r="BU85">
        <v>7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15</v>
      </c>
      <c r="CD85">
        <v>5</v>
      </c>
      <c r="CE85">
        <v>3</v>
      </c>
      <c r="CF85">
        <v>1</v>
      </c>
      <c r="CG85">
        <v>33</v>
      </c>
      <c r="CH85">
        <v>0</v>
      </c>
      <c r="CI85">
        <v>0</v>
      </c>
      <c r="CJ85">
        <v>0</v>
      </c>
      <c r="CK85">
        <v>0</v>
      </c>
      <c r="CL85">
        <v>283.54000854492188</v>
      </c>
      <c r="CM85">
        <v>285</v>
      </c>
      <c r="CN85">
        <v>216</v>
      </c>
      <c r="CO85">
        <v>66</v>
      </c>
      <c r="CP85">
        <v>142</v>
      </c>
      <c r="CQ85">
        <v>35</v>
      </c>
      <c r="CR85" t="s">
        <v>102</v>
      </c>
      <c r="CS85" s="14">
        <f t="shared" si="4"/>
        <v>-1.7634195701901056E-3</v>
      </c>
      <c r="CT85" s="14">
        <f t="shared" si="5"/>
        <v>5.1227770353617919E-3</v>
      </c>
      <c r="CV85" s="15">
        <f t="shared" si="6"/>
        <v>286.45999145507813</v>
      </c>
    </row>
    <row r="86" spans="1:100" hidden="1" x14ac:dyDescent="0.25">
      <c r="A86">
        <v>77</v>
      </c>
      <c r="B86" t="s">
        <v>418</v>
      </c>
      <c r="C86">
        <v>10</v>
      </c>
      <c r="D86">
        <v>0</v>
      </c>
      <c r="E86">
        <v>6</v>
      </c>
      <c r="F86">
        <v>0</v>
      </c>
      <c r="G86" t="s">
        <v>97</v>
      </c>
      <c r="H86" t="s">
        <v>97</v>
      </c>
      <c r="I86">
        <v>6</v>
      </c>
      <c r="J86">
        <v>0</v>
      </c>
      <c r="K86" t="s">
        <v>97</v>
      </c>
      <c r="L86" t="s">
        <v>97</v>
      </c>
      <c r="M86">
        <v>23.090000152587891</v>
      </c>
      <c r="N86" t="s">
        <v>419</v>
      </c>
      <c r="O86">
        <v>5</v>
      </c>
      <c r="P86">
        <v>2</v>
      </c>
      <c r="Q86">
        <v>0</v>
      </c>
      <c r="R86">
        <v>1</v>
      </c>
      <c r="S86">
        <v>76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0</v>
      </c>
      <c r="AB86">
        <v>12</v>
      </c>
      <c r="AC86">
        <v>2</v>
      </c>
      <c r="AD86">
        <v>14</v>
      </c>
      <c r="AE86">
        <v>2</v>
      </c>
      <c r="AF86">
        <v>14</v>
      </c>
      <c r="AG86" t="s">
        <v>420</v>
      </c>
      <c r="AH86">
        <v>6</v>
      </c>
      <c r="AI86">
        <v>24</v>
      </c>
      <c r="AJ86">
        <v>22</v>
      </c>
      <c r="AK86">
        <v>13</v>
      </c>
      <c r="AL86">
        <v>23</v>
      </c>
      <c r="AM86">
        <v>5</v>
      </c>
      <c r="AN86">
        <v>54</v>
      </c>
      <c r="AO86">
        <v>2</v>
      </c>
      <c r="AP86">
        <v>23</v>
      </c>
      <c r="AQ86">
        <v>12</v>
      </c>
      <c r="AR86">
        <v>4</v>
      </c>
      <c r="AS86">
        <v>1</v>
      </c>
      <c r="AT86">
        <v>2</v>
      </c>
      <c r="AU86">
        <v>8</v>
      </c>
      <c r="AV86">
        <v>5</v>
      </c>
      <c r="AW86">
        <v>15</v>
      </c>
      <c r="AX86">
        <v>2</v>
      </c>
      <c r="AY86">
        <v>10</v>
      </c>
      <c r="AZ86" t="s">
        <v>421</v>
      </c>
      <c r="BA86">
        <v>6</v>
      </c>
      <c r="BB86">
        <v>4</v>
      </c>
      <c r="BC86">
        <v>9</v>
      </c>
      <c r="BD86">
        <v>12</v>
      </c>
      <c r="BE86">
        <v>53</v>
      </c>
      <c r="BF86">
        <v>2</v>
      </c>
      <c r="BG86">
        <v>69</v>
      </c>
      <c r="BH86">
        <v>1</v>
      </c>
      <c r="BI86">
        <v>48</v>
      </c>
      <c r="BJ86">
        <v>3</v>
      </c>
      <c r="BK86">
        <v>1</v>
      </c>
      <c r="BL86">
        <v>0</v>
      </c>
      <c r="BM86">
        <v>2</v>
      </c>
      <c r="BN86">
        <v>6</v>
      </c>
      <c r="BO86">
        <v>3</v>
      </c>
      <c r="BP86">
        <v>9</v>
      </c>
      <c r="BQ86">
        <v>2</v>
      </c>
      <c r="BR86">
        <v>9</v>
      </c>
      <c r="BS86" t="s">
        <v>98</v>
      </c>
      <c r="BT86">
        <v>19</v>
      </c>
      <c r="BU86">
        <v>18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10</v>
      </c>
      <c r="CD86">
        <v>7</v>
      </c>
      <c r="CE86">
        <v>8</v>
      </c>
      <c r="CF86">
        <v>4</v>
      </c>
      <c r="CG86">
        <v>46</v>
      </c>
      <c r="CH86">
        <v>1</v>
      </c>
      <c r="CI86">
        <v>0</v>
      </c>
      <c r="CJ86">
        <v>0</v>
      </c>
      <c r="CK86">
        <v>0</v>
      </c>
      <c r="CL86">
        <v>23.45000076293945</v>
      </c>
      <c r="CM86">
        <v>23.569999694824219</v>
      </c>
      <c r="CN86">
        <v>142</v>
      </c>
      <c r="CO86">
        <v>57</v>
      </c>
      <c r="CP86">
        <v>73</v>
      </c>
      <c r="CQ86">
        <v>22</v>
      </c>
      <c r="CR86" t="s">
        <v>102</v>
      </c>
      <c r="CS86" s="14">
        <f t="shared" si="4"/>
        <v>1.5351837895054898E-2</v>
      </c>
      <c r="CT86" s="14">
        <f t="shared" si="5"/>
        <v>5.0911723987472346E-3</v>
      </c>
      <c r="CV86" s="15">
        <f t="shared" si="6"/>
        <v>23.689998626708988</v>
      </c>
    </row>
    <row r="87" spans="1:100" hidden="1" x14ac:dyDescent="0.25">
      <c r="A87">
        <v>78</v>
      </c>
      <c r="B87" t="s">
        <v>422</v>
      </c>
      <c r="C87">
        <v>11</v>
      </c>
      <c r="D87">
        <v>0</v>
      </c>
      <c r="E87">
        <v>5</v>
      </c>
      <c r="F87">
        <v>1</v>
      </c>
      <c r="G87" t="s">
        <v>97</v>
      </c>
      <c r="H87" t="s">
        <v>97</v>
      </c>
      <c r="I87">
        <v>6</v>
      </c>
      <c r="J87">
        <v>0</v>
      </c>
      <c r="K87" t="s">
        <v>97</v>
      </c>
      <c r="L87" t="s">
        <v>97</v>
      </c>
      <c r="M87">
        <v>70.639999389648438</v>
      </c>
      <c r="N87" t="s">
        <v>212</v>
      </c>
      <c r="O87">
        <v>48</v>
      </c>
      <c r="P87">
        <v>20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12</v>
      </c>
      <c r="Y87">
        <v>4</v>
      </c>
      <c r="Z87">
        <v>2</v>
      </c>
      <c r="AA87">
        <v>1</v>
      </c>
      <c r="AB87">
        <v>2</v>
      </c>
      <c r="AC87">
        <v>1</v>
      </c>
      <c r="AD87">
        <v>9</v>
      </c>
      <c r="AE87">
        <v>0</v>
      </c>
      <c r="AF87">
        <v>0</v>
      </c>
      <c r="AG87" t="s">
        <v>423</v>
      </c>
      <c r="AH87">
        <v>3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</v>
      </c>
      <c r="AS87">
        <v>6</v>
      </c>
      <c r="AT87">
        <v>11</v>
      </c>
      <c r="AU87">
        <v>59</v>
      </c>
      <c r="AV87">
        <v>0</v>
      </c>
      <c r="AW87">
        <v>0</v>
      </c>
      <c r="AX87">
        <v>0</v>
      </c>
      <c r="AY87">
        <v>0</v>
      </c>
      <c r="AZ87" t="s">
        <v>424</v>
      </c>
      <c r="BA87">
        <v>0</v>
      </c>
      <c r="BB87">
        <v>4</v>
      </c>
      <c r="BC87">
        <v>42</v>
      </c>
      <c r="BD87">
        <v>15</v>
      </c>
      <c r="BE87">
        <v>18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 t="s">
        <v>348</v>
      </c>
      <c r="BT87">
        <v>38</v>
      </c>
      <c r="BU87">
        <v>21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12</v>
      </c>
      <c r="CD87">
        <v>6</v>
      </c>
      <c r="CE87">
        <v>9</v>
      </c>
      <c r="CF87">
        <v>3</v>
      </c>
      <c r="CG87">
        <v>4</v>
      </c>
      <c r="CH87">
        <v>0</v>
      </c>
      <c r="CI87">
        <v>0</v>
      </c>
      <c r="CJ87">
        <v>0</v>
      </c>
      <c r="CK87">
        <v>0</v>
      </c>
      <c r="CL87">
        <v>71.430000305175781</v>
      </c>
      <c r="CM87">
        <v>71.430000305175781</v>
      </c>
      <c r="CN87">
        <v>194</v>
      </c>
      <c r="CO87">
        <v>70</v>
      </c>
      <c r="CP87">
        <v>74</v>
      </c>
      <c r="CQ87">
        <v>39</v>
      </c>
      <c r="CR87" t="s">
        <v>102</v>
      </c>
      <c r="CS87" s="14">
        <f t="shared" si="4"/>
        <v>1.1059791574298816E-2</v>
      </c>
      <c r="CT87" s="14">
        <f t="shared" si="5"/>
        <v>0</v>
      </c>
      <c r="CV87" s="15">
        <f t="shared" si="6"/>
        <v>71.430000305175781</v>
      </c>
    </row>
    <row r="88" spans="1:100" hidden="1" x14ac:dyDescent="0.25">
      <c r="A88">
        <v>79</v>
      </c>
      <c r="B88" t="s">
        <v>425</v>
      </c>
      <c r="C88">
        <v>9</v>
      </c>
      <c r="D88">
        <v>0</v>
      </c>
      <c r="E88">
        <v>6</v>
      </c>
      <c r="F88">
        <v>0</v>
      </c>
      <c r="G88" t="s">
        <v>97</v>
      </c>
      <c r="H88" t="s">
        <v>97</v>
      </c>
      <c r="I88">
        <v>6</v>
      </c>
      <c r="J88">
        <v>0</v>
      </c>
      <c r="K88" t="s">
        <v>97</v>
      </c>
      <c r="L88" t="s">
        <v>97</v>
      </c>
      <c r="M88">
        <v>95.819999694824219</v>
      </c>
      <c r="N88" t="s">
        <v>114</v>
      </c>
      <c r="O88">
        <v>4</v>
      </c>
      <c r="P88">
        <v>9</v>
      </c>
      <c r="Q88">
        <v>11</v>
      </c>
      <c r="R88">
        <v>14</v>
      </c>
      <c r="S88">
        <v>41</v>
      </c>
      <c r="T88">
        <v>0</v>
      </c>
      <c r="U88">
        <v>0</v>
      </c>
      <c r="V88">
        <v>0</v>
      </c>
      <c r="W88">
        <v>0</v>
      </c>
      <c r="X88">
        <v>2</v>
      </c>
      <c r="Y88">
        <v>1</v>
      </c>
      <c r="Z88">
        <v>1</v>
      </c>
      <c r="AA88">
        <v>0</v>
      </c>
      <c r="AB88">
        <v>0</v>
      </c>
      <c r="AC88">
        <v>1</v>
      </c>
      <c r="AD88">
        <v>2</v>
      </c>
      <c r="AE88">
        <v>1</v>
      </c>
      <c r="AF88">
        <v>2</v>
      </c>
      <c r="AG88" t="s">
        <v>292</v>
      </c>
      <c r="AH88">
        <v>25</v>
      </c>
      <c r="AI88">
        <v>40</v>
      </c>
      <c r="AJ88">
        <v>1</v>
      </c>
      <c r="AK88">
        <v>0</v>
      </c>
      <c r="AL88">
        <v>0</v>
      </c>
      <c r="AM88">
        <v>1</v>
      </c>
      <c r="AN88">
        <v>1</v>
      </c>
      <c r="AO88">
        <v>0</v>
      </c>
      <c r="AP88">
        <v>0</v>
      </c>
      <c r="AQ88">
        <v>11</v>
      </c>
      <c r="AR88">
        <v>7</v>
      </c>
      <c r="AS88">
        <v>7</v>
      </c>
      <c r="AT88">
        <v>3</v>
      </c>
      <c r="AU88">
        <v>2</v>
      </c>
      <c r="AV88">
        <v>1</v>
      </c>
      <c r="AW88">
        <v>0</v>
      </c>
      <c r="AX88">
        <v>0</v>
      </c>
      <c r="AY88">
        <v>0</v>
      </c>
      <c r="AZ88" t="s">
        <v>284</v>
      </c>
      <c r="BA88">
        <v>3</v>
      </c>
      <c r="BB88">
        <v>13</v>
      </c>
      <c r="BC88">
        <v>42</v>
      </c>
      <c r="BD88">
        <v>7</v>
      </c>
      <c r="BE88">
        <v>15</v>
      </c>
      <c r="BF88">
        <v>0</v>
      </c>
      <c r="BG88">
        <v>0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 t="s">
        <v>426</v>
      </c>
      <c r="BT88">
        <v>29</v>
      </c>
      <c r="BU88">
        <v>43</v>
      </c>
      <c r="BV88">
        <v>4</v>
      </c>
      <c r="BW88">
        <v>0</v>
      </c>
      <c r="BX88">
        <v>0</v>
      </c>
      <c r="BY88">
        <v>2</v>
      </c>
      <c r="BZ88">
        <v>4</v>
      </c>
      <c r="CA88">
        <v>0</v>
      </c>
      <c r="CB88">
        <v>0</v>
      </c>
      <c r="CC88">
        <v>11</v>
      </c>
      <c r="CD88">
        <v>6</v>
      </c>
      <c r="CE88">
        <v>0</v>
      </c>
      <c r="CF88">
        <v>0</v>
      </c>
      <c r="CG88">
        <v>0</v>
      </c>
      <c r="CH88">
        <v>2</v>
      </c>
      <c r="CI88">
        <v>0</v>
      </c>
      <c r="CJ88">
        <v>0</v>
      </c>
      <c r="CK88">
        <v>0</v>
      </c>
      <c r="CL88">
        <v>96.220001220703125</v>
      </c>
      <c r="CM88">
        <v>97.279998779296875</v>
      </c>
      <c r="CN88">
        <v>245</v>
      </c>
      <c r="CO88">
        <v>53</v>
      </c>
      <c r="CP88">
        <v>104</v>
      </c>
      <c r="CQ88">
        <v>32</v>
      </c>
      <c r="CR88" t="s">
        <v>102</v>
      </c>
      <c r="CS88" s="14">
        <f t="shared" si="4"/>
        <v>4.1571556932472609E-3</v>
      </c>
      <c r="CT88" s="14">
        <f t="shared" si="5"/>
        <v>1.0896356618986136E-2</v>
      </c>
      <c r="CV88" s="15">
        <f t="shared" si="6"/>
        <v>98.339996337890625</v>
      </c>
    </row>
    <row r="89" spans="1:100" hidden="1" x14ac:dyDescent="0.25">
      <c r="A89">
        <v>80</v>
      </c>
      <c r="B89" t="s">
        <v>427</v>
      </c>
      <c r="C89">
        <v>11</v>
      </c>
      <c r="D89">
        <v>0</v>
      </c>
      <c r="E89">
        <v>5</v>
      </c>
      <c r="F89">
        <v>1</v>
      </c>
      <c r="G89" t="s">
        <v>97</v>
      </c>
      <c r="H89" t="s">
        <v>97</v>
      </c>
      <c r="I89">
        <v>6</v>
      </c>
      <c r="J89">
        <v>0</v>
      </c>
      <c r="K89" t="s">
        <v>97</v>
      </c>
      <c r="L89" t="s">
        <v>97</v>
      </c>
      <c r="M89">
        <v>181.55999755859369</v>
      </c>
      <c r="N89" t="s">
        <v>391</v>
      </c>
      <c r="O89">
        <v>56</v>
      </c>
      <c r="P89">
        <v>6</v>
      </c>
      <c r="Q89">
        <v>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19</v>
      </c>
      <c r="Y89">
        <v>10</v>
      </c>
      <c r="Z89">
        <v>3</v>
      </c>
      <c r="AA89">
        <v>4</v>
      </c>
      <c r="AB89">
        <v>1</v>
      </c>
      <c r="AC89">
        <v>1</v>
      </c>
      <c r="AD89">
        <v>18</v>
      </c>
      <c r="AE89">
        <v>0</v>
      </c>
      <c r="AF89">
        <v>0</v>
      </c>
      <c r="AG89" t="s">
        <v>233</v>
      </c>
      <c r="AH89">
        <v>5</v>
      </c>
      <c r="AI89">
        <v>42</v>
      </c>
      <c r="AJ89">
        <v>32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1</v>
      </c>
      <c r="AX89">
        <v>0</v>
      </c>
      <c r="AY89">
        <v>0</v>
      </c>
      <c r="AZ89" t="s">
        <v>338</v>
      </c>
      <c r="BA89">
        <v>17</v>
      </c>
      <c r="BB89">
        <v>2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17</v>
      </c>
      <c r="BK89">
        <v>13</v>
      </c>
      <c r="BL89">
        <v>29</v>
      </c>
      <c r="BM89">
        <v>6</v>
      </c>
      <c r="BN89">
        <v>6</v>
      </c>
      <c r="BO89">
        <v>0</v>
      </c>
      <c r="BP89">
        <v>0</v>
      </c>
      <c r="BQ89">
        <v>0</v>
      </c>
      <c r="BR89">
        <v>0</v>
      </c>
      <c r="BS89" t="s">
        <v>428</v>
      </c>
      <c r="BT89">
        <v>53</v>
      </c>
      <c r="BU89">
        <v>2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23</v>
      </c>
      <c r="CD89">
        <v>14</v>
      </c>
      <c r="CE89">
        <v>6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181.6300048828125</v>
      </c>
      <c r="CM89">
        <v>181.72999572753909</v>
      </c>
      <c r="CN89">
        <v>218</v>
      </c>
      <c r="CO89">
        <v>144</v>
      </c>
      <c r="CP89">
        <v>144</v>
      </c>
      <c r="CQ89">
        <v>36</v>
      </c>
      <c r="CR89" t="s">
        <v>102</v>
      </c>
      <c r="CS89" s="14">
        <f t="shared" si="4"/>
        <v>3.8543920242684049E-4</v>
      </c>
      <c r="CT89" s="14">
        <f t="shared" si="5"/>
        <v>5.502165139348314E-4</v>
      </c>
      <c r="CV89" s="15">
        <f t="shared" si="6"/>
        <v>181.82998657226568</v>
      </c>
    </row>
    <row r="90" spans="1:100" hidden="1" x14ac:dyDescent="0.25">
      <c r="A90">
        <v>81</v>
      </c>
      <c r="B90" t="s">
        <v>429</v>
      </c>
      <c r="C90">
        <v>10</v>
      </c>
      <c r="D90">
        <v>1</v>
      </c>
      <c r="E90">
        <v>6</v>
      </c>
      <c r="F90">
        <v>0</v>
      </c>
      <c r="G90" t="s">
        <v>97</v>
      </c>
      <c r="H90" t="s">
        <v>97</v>
      </c>
      <c r="I90">
        <v>5</v>
      </c>
      <c r="J90">
        <v>1</v>
      </c>
      <c r="K90" t="s">
        <v>97</v>
      </c>
      <c r="L90" t="s">
        <v>97</v>
      </c>
      <c r="M90">
        <v>61.319999694824219</v>
      </c>
      <c r="N90" t="s">
        <v>430</v>
      </c>
      <c r="O90">
        <v>9</v>
      </c>
      <c r="P90">
        <v>17</v>
      </c>
      <c r="Q90">
        <v>2</v>
      </c>
      <c r="R90">
        <v>15</v>
      </c>
      <c r="S90">
        <v>11</v>
      </c>
      <c r="T90">
        <v>0</v>
      </c>
      <c r="U90">
        <v>0</v>
      </c>
      <c r="V90">
        <v>0</v>
      </c>
      <c r="W90">
        <v>0</v>
      </c>
      <c r="X90">
        <v>8</v>
      </c>
      <c r="Y90">
        <v>4</v>
      </c>
      <c r="Z90">
        <v>1</v>
      </c>
      <c r="AA90">
        <v>2</v>
      </c>
      <c r="AB90">
        <v>26</v>
      </c>
      <c r="AC90">
        <v>1</v>
      </c>
      <c r="AD90">
        <v>33</v>
      </c>
      <c r="AE90">
        <v>1</v>
      </c>
      <c r="AF90">
        <v>33</v>
      </c>
      <c r="AG90" t="s">
        <v>431</v>
      </c>
      <c r="AH90">
        <v>0</v>
      </c>
      <c r="AI90">
        <v>2</v>
      </c>
      <c r="AJ90">
        <v>2</v>
      </c>
      <c r="AK90">
        <v>22</v>
      </c>
      <c r="AL90">
        <v>56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2</v>
      </c>
      <c r="AX90">
        <v>1</v>
      </c>
      <c r="AY90">
        <v>2</v>
      </c>
      <c r="AZ90" t="s">
        <v>354</v>
      </c>
      <c r="BA90">
        <v>15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16</v>
      </c>
      <c r="BK90">
        <v>5</v>
      </c>
      <c r="BL90">
        <v>3</v>
      </c>
      <c r="BM90">
        <v>4</v>
      </c>
      <c r="BN90">
        <v>62</v>
      </c>
      <c r="BO90">
        <v>0</v>
      </c>
      <c r="BP90">
        <v>0</v>
      </c>
      <c r="BQ90">
        <v>0</v>
      </c>
      <c r="BR90">
        <v>0</v>
      </c>
      <c r="BS90" t="s">
        <v>432</v>
      </c>
      <c r="BT90">
        <v>35</v>
      </c>
      <c r="BU90">
        <v>27</v>
      </c>
      <c r="BV90">
        <v>6</v>
      </c>
      <c r="BW90">
        <v>0</v>
      </c>
      <c r="BX90">
        <v>0</v>
      </c>
      <c r="BY90">
        <v>1</v>
      </c>
      <c r="BZ90">
        <v>6</v>
      </c>
      <c r="CA90">
        <v>0</v>
      </c>
      <c r="CB90">
        <v>0</v>
      </c>
      <c r="CC90">
        <v>16</v>
      </c>
      <c r="CD90">
        <v>1</v>
      </c>
      <c r="CE90">
        <v>8</v>
      </c>
      <c r="CF90">
        <v>4</v>
      </c>
      <c r="CG90">
        <v>3</v>
      </c>
      <c r="CH90">
        <v>1</v>
      </c>
      <c r="CI90">
        <v>7</v>
      </c>
      <c r="CJ90">
        <v>0</v>
      </c>
      <c r="CK90">
        <v>0</v>
      </c>
      <c r="CL90">
        <v>61.209999084472663</v>
      </c>
      <c r="CM90">
        <v>61.479999542236328</v>
      </c>
      <c r="CN90">
        <v>152</v>
      </c>
      <c r="CO90">
        <v>74</v>
      </c>
      <c r="CP90">
        <v>69</v>
      </c>
      <c r="CQ90">
        <v>17</v>
      </c>
      <c r="CR90" t="s">
        <v>102</v>
      </c>
      <c r="CS90" s="14">
        <f t="shared" si="4"/>
        <v>-1.7971019767497598E-3</v>
      </c>
      <c r="CT90" s="14">
        <f t="shared" si="5"/>
        <v>4.3916795669163289E-3</v>
      </c>
      <c r="CV90" s="15">
        <f t="shared" si="6"/>
        <v>61.749999999999993</v>
      </c>
    </row>
    <row r="91" spans="1:100" hidden="1" x14ac:dyDescent="0.25">
      <c r="A91">
        <v>82</v>
      </c>
      <c r="B91" t="s">
        <v>433</v>
      </c>
      <c r="C91">
        <v>10</v>
      </c>
      <c r="D91">
        <v>0</v>
      </c>
      <c r="E91">
        <v>5</v>
      </c>
      <c r="F91">
        <v>1</v>
      </c>
      <c r="G91" t="s">
        <v>97</v>
      </c>
      <c r="H91" t="s">
        <v>97</v>
      </c>
      <c r="I91">
        <v>6</v>
      </c>
      <c r="J91">
        <v>0</v>
      </c>
      <c r="K91" t="s">
        <v>97</v>
      </c>
      <c r="L91" t="s">
        <v>97</v>
      </c>
      <c r="M91">
        <v>71.620002746582031</v>
      </c>
      <c r="N91" t="s">
        <v>352</v>
      </c>
      <c r="O91">
        <v>15</v>
      </c>
      <c r="P91">
        <v>21</v>
      </c>
      <c r="Q91">
        <v>38</v>
      </c>
      <c r="R91">
        <v>3</v>
      </c>
      <c r="S91">
        <v>0</v>
      </c>
      <c r="T91">
        <v>0</v>
      </c>
      <c r="U91">
        <v>0</v>
      </c>
      <c r="V91">
        <v>0</v>
      </c>
      <c r="W91">
        <v>0</v>
      </c>
      <c r="X91">
        <v>7</v>
      </c>
      <c r="Y91">
        <v>0</v>
      </c>
      <c r="Z91">
        <v>0</v>
      </c>
      <c r="AA91">
        <v>1</v>
      </c>
      <c r="AB91">
        <v>1</v>
      </c>
      <c r="AC91">
        <v>1</v>
      </c>
      <c r="AD91">
        <v>2</v>
      </c>
      <c r="AE91">
        <v>0</v>
      </c>
      <c r="AF91">
        <v>0</v>
      </c>
      <c r="AG91" t="s">
        <v>434</v>
      </c>
      <c r="AH91">
        <v>9</v>
      </c>
      <c r="AI91">
        <v>44</v>
      </c>
      <c r="AJ91">
        <v>23</v>
      </c>
      <c r="AK91">
        <v>3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t="s">
        <v>435</v>
      </c>
      <c r="BA91">
        <v>38</v>
      </c>
      <c r="BB91">
        <v>6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15</v>
      </c>
      <c r="BK91">
        <v>6</v>
      </c>
      <c r="BL91">
        <v>11</v>
      </c>
      <c r="BM91">
        <v>8</v>
      </c>
      <c r="BN91">
        <v>5</v>
      </c>
      <c r="BO91">
        <v>0</v>
      </c>
      <c r="BP91">
        <v>0</v>
      </c>
      <c r="BQ91">
        <v>0</v>
      </c>
      <c r="BR91">
        <v>0</v>
      </c>
      <c r="BS91" t="s">
        <v>126</v>
      </c>
      <c r="BT91">
        <v>44</v>
      </c>
      <c r="BU91">
        <v>20</v>
      </c>
      <c r="BV91">
        <v>3</v>
      </c>
      <c r="BW91">
        <v>0</v>
      </c>
      <c r="BX91">
        <v>0</v>
      </c>
      <c r="BY91">
        <v>1</v>
      </c>
      <c r="BZ91">
        <v>3</v>
      </c>
      <c r="CA91">
        <v>0</v>
      </c>
      <c r="CB91">
        <v>0</v>
      </c>
      <c r="CC91">
        <v>11</v>
      </c>
      <c r="CD91">
        <v>2</v>
      </c>
      <c r="CE91">
        <v>3</v>
      </c>
      <c r="CF91">
        <v>2</v>
      </c>
      <c r="CG91">
        <v>5</v>
      </c>
      <c r="CH91">
        <v>0</v>
      </c>
      <c r="CI91">
        <v>0</v>
      </c>
      <c r="CJ91">
        <v>0</v>
      </c>
      <c r="CK91">
        <v>0</v>
      </c>
      <c r="CL91">
        <v>72.010002136230469</v>
      </c>
      <c r="CM91">
        <v>72.959999084472656</v>
      </c>
      <c r="CN91">
        <v>267</v>
      </c>
      <c r="CO91">
        <v>66</v>
      </c>
      <c r="CP91">
        <v>156</v>
      </c>
      <c r="CQ91">
        <v>8</v>
      </c>
      <c r="CR91" t="s">
        <v>102</v>
      </c>
      <c r="CS91" s="14">
        <f t="shared" si="4"/>
        <v>5.4159058197308374E-3</v>
      </c>
      <c r="CT91" s="14">
        <f t="shared" si="5"/>
        <v>1.3020791668901799E-2</v>
      </c>
      <c r="CV91" s="15">
        <f t="shared" si="6"/>
        <v>73.909996032714844</v>
      </c>
    </row>
    <row r="92" spans="1:100" hidden="1" x14ac:dyDescent="0.25">
      <c r="A92">
        <v>83</v>
      </c>
      <c r="B92" t="s">
        <v>436</v>
      </c>
      <c r="C92">
        <v>9</v>
      </c>
      <c r="D92">
        <v>0</v>
      </c>
      <c r="E92">
        <v>6</v>
      </c>
      <c r="F92">
        <v>0</v>
      </c>
      <c r="G92" t="s">
        <v>97</v>
      </c>
      <c r="H92" t="s">
        <v>97</v>
      </c>
      <c r="I92">
        <v>6</v>
      </c>
      <c r="J92">
        <v>0</v>
      </c>
      <c r="K92" t="s">
        <v>97</v>
      </c>
      <c r="L92" t="s">
        <v>97</v>
      </c>
      <c r="M92">
        <v>21.79999923706055</v>
      </c>
      <c r="N92" t="s">
        <v>358</v>
      </c>
      <c r="O92">
        <v>26</v>
      </c>
      <c r="P92">
        <v>3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17</v>
      </c>
      <c r="Y92">
        <v>2</v>
      </c>
      <c r="Z92">
        <v>6</v>
      </c>
      <c r="AA92">
        <v>7</v>
      </c>
      <c r="AB92">
        <v>40</v>
      </c>
      <c r="AC92">
        <v>1</v>
      </c>
      <c r="AD92">
        <v>55</v>
      </c>
      <c r="AE92">
        <v>1</v>
      </c>
      <c r="AF92">
        <v>55</v>
      </c>
      <c r="AG92" t="s">
        <v>437</v>
      </c>
      <c r="AH92">
        <v>9</v>
      </c>
      <c r="AI92">
        <v>1</v>
      </c>
      <c r="AJ92">
        <v>1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6</v>
      </c>
      <c r="AR92">
        <v>4</v>
      </c>
      <c r="AS92">
        <v>3</v>
      </c>
      <c r="AT92">
        <v>10</v>
      </c>
      <c r="AU92">
        <v>58</v>
      </c>
      <c r="AV92">
        <v>0</v>
      </c>
      <c r="AW92">
        <v>0</v>
      </c>
      <c r="AX92">
        <v>0</v>
      </c>
      <c r="AY92">
        <v>0</v>
      </c>
      <c r="AZ92" t="s">
        <v>438</v>
      </c>
      <c r="BA92">
        <v>8</v>
      </c>
      <c r="BB92">
        <v>1</v>
      </c>
      <c r="BC92">
        <v>3</v>
      </c>
      <c r="BD92">
        <v>2</v>
      </c>
      <c r="BE92">
        <v>52</v>
      </c>
      <c r="BF92">
        <v>1</v>
      </c>
      <c r="BG92">
        <v>1</v>
      </c>
      <c r="BH92">
        <v>0</v>
      </c>
      <c r="BI92">
        <v>0</v>
      </c>
      <c r="BJ92">
        <v>2</v>
      </c>
      <c r="BK92">
        <v>1</v>
      </c>
      <c r="BL92">
        <v>0</v>
      </c>
      <c r="BM92">
        <v>0</v>
      </c>
      <c r="BN92">
        <v>30</v>
      </c>
      <c r="BO92">
        <v>1</v>
      </c>
      <c r="BP92">
        <v>31</v>
      </c>
      <c r="BQ92">
        <v>1</v>
      </c>
      <c r="BR92">
        <v>31</v>
      </c>
      <c r="BS92" t="s">
        <v>350</v>
      </c>
      <c r="BT92">
        <v>33</v>
      </c>
      <c r="BU92">
        <v>35</v>
      </c>
      <c r="BV92">
        <v>1</v>
      </c>
      <c r="BW92">
        <v>0</v>
      </c>
      <c r="BX92">
        <v>0</v>
      </c>
      <c r="BY92">
        <v>1</v>
      </c>
      <c r="BZ92">
        <v>1</v>
      </c>
      <c r="CA92">
        <v>0</v>
      </c>
      <c r="CB92">
        <v>0</v>
      </c>
      <c r="CC92">
        <v>12</v>
      </c>
      <c r="CD92">
        <v>4</v>
      </c>
      <c r="CE92">
        <v>3</v>
      </c>
      <c r="CF92">
        <v>5</v>
      </c>
      <c r="CG92">
        <v>7</v>
      </c>
      <c r="CH92">
        <v>0</v>
      </c>
      <c r="CI92">
        <v>0</v>
      </c>
      <c r="CJ92">
        <v>0</v>
      </c>
      <c r="CK92">
        <v>0</v>
      </c>
      <c r="CL92">
        <v>21.95000076293945</v>
      </c>
      <c r="CM92">
        <v>22.29999923706055</v>
      </c>
      <c r="CN92">
        <v>124</v>
      </c>
      <c r="CO92">
        <v>82</v>
      </c>
      <c r="CP92">
        <v>41</v>
      </c>
      <c r="CQ92">
        <v>55</v>
      </c>
      <c r="CR92" t="s">
        <v>102</v>
      </c>
      <c r="CS92" s="14">
        <f t="shared" si="4"/>
        <v>6.8337822626486355E-3</v>
      </c>
      <c r="CT92" s="14">
        <f t="shared" si="5"/>
        <v>1.5694999376476892E-2</v>
      </c>
      <c r="CV92" s="15">
        <f t="shared" si="6"/>
        <v>22.649997711181651</v>
      </c>
    </row>
    <row r="93" spans="1:100" hidden="1" x14ac:dyDescent="0.25">
      <c r="A93">
        <v>84</v>
      </c>
      <c r="B93" t="s">
        <v>439</v>
      </c>
      <c r="C93">
        <v>10</v>
      </c>
      <c r="D93">
        <v>0</v>
      </c>
      <c r="E93">
        <v>5</v>
      </c>
      <c r="F93">
        <v>1</v>
      </c>
      <c r="G93" t="s">
        <v>97</v>
      </c>
      <c r="H93" t="s">
        <v>97</v>
      </c>
      <c r="I93">
        <v>6</v>
      </c>
      <c r="J93">
        <v>0</v>
      </c>
      <c r="K93" t="s">
        <v>97</v>
      </c>
      <c r="L93" t="s">
        <v>97</v>
      </c>
      <c r="M93">
        <v>62.909999847412109</v>
      </c>
      <c r="N93" t="s">
        <v>440</v>
      </c>
      <c r="O93">
        <v>0</v>
      </c>
      <c r="P93">
        <v>7</v>
      </c>
      <c r="Q93">
        <v>8</v>
      </c>
      <c r="R93">
        <v>20</v>
      </c>
      <c r="S93">
        <v>47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 t="s">
        <v>423</v>
      </c>
      <c r="AH93">
        <v>30</v>
      </c>
      <c r="AI93">
        <v>11</v>
      </c>
      <c r="AJ93">
        <v>5</v>
      </c>
      <c r="AK93">
        <v>2</v>
      </c>
      <c r="AL93">
        <v>0</v>
      </c>
      <c r="AM93">
        <v>1</v>
      </c>
      <c r="AN93">
        <v>7</v>
      </c>
      <c r="AO93">
        <v>0</v>
      </c>
      <c r="AP93">
        <v>0</v>
      </c>
      <c r="AQ93">
        <v>16</v>
      </c>
      <c r="AR93">
        <v>9</v>
      </c>
      <c r="AS93">
        <v>7</v>
      </c>
      <c r="AT93">
        <v>3</v>
      </c>
      <c r="AU93">
        <v>14</v>
      </c>
      <c r="AV93">
        <v>1</v>
      </c>
      <c r="AW93">
        <v>1</v>
      </c>
      <c r="AX93">
        <v>0</v>
      </c>
      <c r="AY93">
        <v>0</v>
      </c>
      <c r="AZ93" t="s">
        <v>441</v>
      </c>
      <c r="BA93">
        <v>1</v>
      </c>
      <c r="BB93">
        <v>3</v>
      </c>
      <c r="BC93">
        <v>23</v>
      </c>
      <c r="BD93">
        <v>49</v>
      </c>
      <c r="BE93">
        <v>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1</v>
      </c>
      <c r="BP93">
        <v>1</v>
      </c>
      <c r="BQ93">
        <v>1</v>
      </c>
      <c r="BR93">
        <v>0</v>
      </c>
      <c r="BS93" t="s">
        <v>442</v>
      </c>
      <c r="BT93">
        <v>2</v>
      </c>
      <c r="BU93">
        <v>1</v>
      </c>
      <c r="BV93">
        <v>1</v>
      </c>
      <c r="BW93">
        <v>1</v>
      </c>
      <c r="BX93">
        <v>0</v>
      </c>
      <c r="BY93">
        <v>1</v>
      </c>
      <c r="BZ93">
        <v>2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1</v>
      </c>
      <c r="CG93">
        <v>73</v>
      </c>
      <c r="CH93">
        <v>0</v>
      </c>
      <c r="CI93">
        <v>0</v>
      </c>
      <c r="CJ93">
        <v>0</v>
      </c>
      <c r="CK93">
        <v>0</v>
      </c>
      <c r="CL93">
        <v>62.720001220703118</v>
      </c>
      <c r="CM93">
        <v>63.259998321533203</v>
      </c>
      <c r="CN93">
        <v>164</v>
      </c>
      <c r="CO93">
        <v>39</v>
      </c>
      <c r="CP93">
        <v>83</v>
      </c>
      <c r="CQ93">
        <v>35</v>
      </c>
      <c r="CR93" t="s">
        <v>102</v>
      </c>
      <c r="CS93" s="14">
        <f t="shared" si="4"/>
        <v>-3.0293147801514486E-3</v>
      </c>
      <c r="CT93" s="14">
        <f t="shared" si="5"/>
        <v>8.536154207362312E-3</v>
      </c>
      <c r="CV93" s="15">
        <f t="shared" si="6"/>
        <v>63.799995422363288</v>
      </c>
    </row>
    <row r="94" spans="1:100" hidden="1" x14ac:dyDescent="0.25">
      <c r="A94">
        <v>85</v>
      </c>
      <c r="B94" t="s">
        <v>443</v>
      </c>
      <c r="C94">
        <v>9</v>
      </c>
      <c r="D94">
        <v>0</v>
      </c>
      <c r="E94">
        <v>6</v>
      </c>
      <c r="F94">
        <v>0</v>
      </c>
      <c r="G94" t="s">
        <v>97</v>
      </c>
      <c r="H94" t="s">
        <v>97</v>
      </c>
      <c r="I94">
        <v>6</v>
      </c>
      <c r="J94">
        <v>0</v>
      </c>
      <c r="K94" t="s">
        <v>97</v>
      </c>
      <c r="L94" t="s">
        <v>97</v>
      </c>
      <c r="M94">
        <v>69.239997863769531</v>
      </c>
      <c r="N94" t="s">
        <v>444</v>
      </c>
      <c r="O94">
        <v>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77</v>
      </c>
      <c r="AC94">
        <v>0</v>
      </c>
      <c r="AD94">
        <v>0</v>
      </c>
      <c r="AE94">
        <v>0</v>
      </c>
      <c r="AF94">
        <v>0</v>
      </c>
      <c r="AG94" t="s">
        <v>445</v>
      </c>
      <c r="AH94">
        <v>1</v>
      </c>
      <c r="AI94">
        <v>1</v>
      </c>
      <c r="AJ94">
        <v>4</v>
      </c>
      <c r="AK94">
        <v>11</v>
      </c>
      <c r="AL94">
        <v>63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1</v>
      </c>
      <c r="AZ94" t="s">
        <v>446</v>
      </c>
      <c r="BA94">
        <v>20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16</v>
      </c>
      <c r="BK94">
        <v>11</v>
      </c>
      <c r="BL94">
        <v>7</v>
      </c>
      <c r="BM94">
        <v>2</v>
      </c>
      <c r="BN94">
        <v>41</v>
      </c>
      <c r="BO94">
        <v>0</v>
      </c>
      <c r="BP94">
        <v>0</v>
      </c>
      <c r="BQ94">
        <v>0</v>
      </c>
      <c r="BR94">
        <v>0</v>
      </c>
      <c r="BS94" t="s">
        <v>447</v>
      </c>
      <c r="BT94">
        <v>18</v>
      </c>
      <c r="BU94">
        <v>16</v>
      </c>
      <c r="BV94">
        <v>20</v>
      </c>
      <c r="BW94">
        <v>11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6</v>
      </c>
      <c r="CD94">
        <v>1</v>
      </c>
      <c r="CE94">
        <v>2</v>
      </c>
      <c r="CF94">
        <v>4</v>
      </c>
      <c r="CG94">
        <v>9</v>
      </c>
      <c r="CH94">
        <v>1</v>
      </c>
      <c r="CI94">
        <v>16</v>
      </c>
      <c r="CJ94">
        <v>0</v>
      </c>
      <c r="CK94">
        <v>0</v>
      </c>
      <c r="CL94">
        <v>69.129997253417969</v>
      </c>
      <c r="CM94">
        <v>69.400001525878906</v>
      </c>
      <c r="CN94">
        <v>106</v>
      </c>
      <c r="CO94">
        <v>50</v>
      </c>
      <c r="CP94">
        <v>20</v>
      </c>
      <c r="CQ94">
        <v>1</v>
      </c>
      <c r="CR94" t="s">
        <v>133</v>
      </c>
      <c r="CS94" s="14">
        <f t="shared" si="4"/>
        <v>-1.5912138683922272E-3</v>
      </c>
      <c r="CT94" s="14">
        <f t="shared" si="5"/>
        <v>3.8905513908419342E-3</v>
      </c>
      <c r="CV94" s="15">
        <f t="shared" si="6"/>
        <v>69.670005798339844</v>
      </c>
    </row>
    <row r="95" spans="1:100" hidden="1" x14ac:dyDescent="0.25">
      <c r="A95">
        <v>86</v>
      </c>
      <c r="B95" t="s">
        <v>448</v>
      </c>
      <c r="C95">
        <v>10</v>
      </c>
      <c r="D95">
        <v>0</v>
      </c>
      <c r="E95">
        <v>5</v>
      </c>
      <c r="F95">
        <v>1</v>
      </c>
      <c r="G95" t="s">
        <v>97</v>
      </c>
      <c r="H95" t="s">
        <v>97</v>
      </c>
      <c r="I95">
        <v>5</v>
      </c>
      <c r="J95">
        <v>1</v>
      </c>
      <c r="K95" t="s">
        <v>97</v>
      </c>
      <c r="L95" t="s">
        <v>97</v>
      </c>
      <c r="M95">
        <v>158.1600036621094</v>
      </c>
      <c r="N95" t="s">
        <v>300</v>
      </c>
      <c r="O95">
        <v>26</v>
      </c>
      <c r="P95">
        <v>44</v>
      </c>
      <c r="Q95">
        <v>2</v>
      </c>
      <c r="R95">
        <v>0</v>
      </c>
      <c r="S95">
        <v>0</v>
      </c>
      <c r="T95">
        <v>1</v>
      </c>
      <c r="U95">
        <v>2</v>
      </c>
      <c r="V95">
        <v>0</v>
      </c>
      <c r="W95">
        <v>0</v>
      </c>
      <c r="X95">
        <v>7</v>
      </c>
      <c r="Y95">
        <v>5</v>
      </c>
      <c r="Z95">
        <v>3</v>
      </c>
      <c r="AA95">
        <v>2</v>
      </c>
      <c r="AB95">
        <v>3</v>
      </c>
      <c r="AC95">
        <v>1</v>
      </c>
      <c r="AD95">
        <v>12</v>
      </c>
      <c r="AE95">
        <v>0</v>
      </c>
      <c r="AF95">
        <v>0</v>
      </c>
      <c r="AG95" t="s">
        <v>329</v>
      </c>
      <c r="AH95">
        <v>13</v>
      </c>
      <c r="AI95">
        <v>36</v>
      </c>
      <c r="AJ95">
        <v>12</v>
      </c>
      <c r="AK95">
        <v>19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2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0</v>
      </c>
      <c r="AY95">
        <v>0</v>
      </c>
      <c r="AZ95" t="s">
        <v>449</v>
      </c>
      <c r="BA95">
        <v>11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6</v>
      </c>
      <c r="BK95">
        <v>2</v>
      </c>
      <c r="BL95">
        <v>3</v>
      </c>
      <c r="BM95">
        <v>2</v>
      </c>
      <c r="BN95">
        <v>62</v>
      </c>
      <c r="BO95">
        <v>0</v>
      </c>
      <c r="BP95">
        <v>0</v>
      </c>
      <c r="BQ95">
        <v>0</v>
      </c>
      <c r="BR95">
        <v>0</v>
      </c>
      <c r="BS95" t="s">
        <v>105</v>
      </c>
      <c r="BT95">
        <v>35</v>
      </c>
      <c r="BU95">
        <v>28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8</v>
      </c>
      <c r="CD95">
        <v>12</v>
      </c>
      <c r="CE95">
        <v>5</v>
      </c>
      <c r="CF95">
        <v>3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158.19000244140619</v>
      </c>
      <c r="CM95">
        <v>159.52000427246091</v>
      </c>
      <c r="CN95">
        <v>226</v>
      </c>
      <c r="CO95">
        <v>60</v>
      </c>
      <c r="CP95">
        <v>152</v>
      </c>
      <c r="CQ95">
        <v>19</v>
      </c>
      <c r="CR95" t="s">
        <v>102</v>
      </c>
      <c r="CS95" s="14">
        <f t="shared" si="4"/>
        <v>1.8963764355395263E-4</v>
      </c>
      <c r="CT95" s="14">
        <f t="shared" si="5"/>
        <v>8.3375237928345891E-3</v>
      </c>
      <c r="CV95" s="15">
        <f t="shared" si="6"/>
        <v>160.85000610351563</v>
      </c>
    </row>
    <row r="96" spans="1:100" hidden="1" x14ac:dyDescent="0.25">
      <c r="A96">
        <v>87</v>
      </c>
      <c r="B96" t="s">
        <v>450</v>
      </c>
      <c r="C96">
        <v>10</v>
      </c>
      <c r="D96">
        <v>0</v>
      </c>
      <c r="E96">
        <v>6</v>
      </c>
      <c r="F96">
        <v>0</v>
      </c>
      <c r="G96" t="s">
        <v>97</v>
      </c>
      <c r="H96" t="s">
        <v>97</v>
      </c>
      <c r="I96">
        <v>6</v>
      </c>
      <c r="J96">
        <v>0</v>
      </c>
      <c r="K96" t="s">
        <v>97</v>
      </c>
      <c r="L96" t="s">
        <v>97</v>
      </c>
      <c r="M96">
        <v>110.48000335693359</v>
      </c>
      <c r="N96" t="s">
        <v>451</v>
      </c>
      <c r="O96">
        <v>33</v>
      </c>
      <c r="P96">
        <v>28</v>
      </c>
      <c r="Q96">
        <v>7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</v>
      </c>
      <c r="Y96">
        <v>2</v>
      </c>
      <c r="Z96">
        <v>2</v>
      </c>
      <c r="AA96">
        <v>1</v>
      </c>
      <c r="AB96">
        <v>4</v>
      </c>
      <c r="AC96">
        <v>1</v>
      </c>
      <c r="AD96">
        <v>9</v>
      </c>
      <c r="AE96">
        <v>0</v>
      </c>
      <c r="AF96">
        <v>0</v>
      </c>
      <c r="AG96" t="s">
        <v>199</v>
      </c>
      <c r="AH96">
        <v>13</v>
      </c>
      <c r="AI96">
        <v>27</v>
      </c>
      <c r="AJ96">
        <v>22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12</v>
      </c>
      <c r="AR96">
        <v>0</v>
      </c>
      <c r="AS96">
        <v>3</v>
      </c>
      <c r="AT96">
        <v>0</v>
      </c>
      <c r="AU96">
        <v>10</v>
      </c>
      <c r="AV96">
        <v>1</v>
      </c>
      <c r="AW96">
        <v>13</v>
      </c>
      <c r="AX96">
        <v>0</v>
      </c>
      <c r="AY96">
        <v>0</v>
      </c>
      <c r="AZ96" t="s">
        <v>452</v>
      </c>
      <c r="BA96">
        <v>5</v>
      </c>
      <c r="BB96">
        <v>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5</v>
      </c>
      <c r="BK96">
        <v>10</v>
      </c>
      <c r="BL96">
        <v>14</v>
      </c>
      <c r="BM96">
        <v>14</v>
      </c>
      <c r="BN96">
        <v>22</v>
      </c>
      <c r="BO96">
        <v>0</v>
      </c>
      <c r="BP96">
        <v>0</v>
      </c>
      <c r="BQ96">
        <v>0</v>
      </c>
      <c r="BR96">
        <v>0</v>
      </c>
      <c r="BS96" t="s">
        <v>453</v>
      </c>
      <c r="BT96">
        <v>18</v>
      </c>
      <c r="BU96">
        <v>39</v>
      </c>
      <c r="BV96">
        <v>15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5</v>
      </c>
      <c r="CD96">
        <v>2</v>
      </c>
      <c r="CE96">
        <v>4</v>
      </c>
      <c r="CF96">
        <v>4</v>
      </c>
      <c r="CG96">
        <v>0</v>
      </c>
      <c r="CH96">
        <v>1</v>
      </c>
      <c r="CI96">
        <v>10</v>
      </c>
      <c r="CJ96">
        <v>0</v>
      </c>
      <c r="CK96">
        <v>0</v>
      </c>
      <c r="CL96">
        <v>110.5100021362305</v>
      </c>
      <c r="CM96">
        <v>110.870002746582</v>
      </c>
      <c r="CN96">
        <v>212</v>
      </c>
      <c r="CO96">
        <v>82</v>
      </c>
      <c r="CP96">
        <v>130</v>
      </c>
      <c r="CQ96">
        <v>24</v>
      </c>
      <c r="CR96" t="s">
        <v>102</v>
      </c>
      <c r="CS96" s="14">
        <f t="shared" si="4"/>
        <v>2.714575940367947E-4</v>
      </c>
      <c r="CT96" s="14">
        <f t="shared" si="5"/>
        <v>3.2470515146857393E-3</v>
      </c>
      <c r="CV96" s="15">
        <f t="shared" si="6"/>
        <v>111.23000335693351</v>
      </c>
    </row>
    <row r="97" spans="1:100" hidden="1" x14ac:dyDescent="0.25">
      <c r="A97">
        <v>88</v>
      </c>
      <c r="B97" t="s">
        <v>454</v>
      </c>
      <c r="C97">
        <v>11</v>
      </c>
      <c r="D97">
        <v>0</v>
      </c>
      <c r="E97">
        <v>5</v>
      </c>
      <c r="F97">
        <v>1</v>
      </c>
      <c r="G97" t="s">
        <v>97</v>
      </c>
      <c r="H97" t="s">
        <v>97</v>
      </c>
      <c r="I97">
        <v>6</v>
      </c>
      <c r="J97">
        <v>0</v>
      </c>
      <c r="K97" t="s">
        <v>97</v>
      </c>
      <c r="L97" t="s">
        <v>97</v>
      </c>
      <c r="M97">
        <v>217.07000732421881</v>
      </c>
      <c r="N97" t="s">
        <v>455</v>
      </c>
      <c r="O97">
        <v>15</v>
      </c>
      <c r="P97">
        <v>28</v>
      </c>
      <c r="Q97">
        <v>32</v>
      </c>
      <c r="R97">
        <v>6</v>
      </c>
      <c r="S97">
        <v>0</v>
      </c>
      <c r="T97">
        <v>0</v>
      </c>
      <c r="U97">
        <v>0</v>
      </c>
      <c r="V97">
        <v>0</v>
      </c>
      <c r="W97">
        <v>0</v>
      </c>
      <c r="X97">
        <v>5</v>
      </c>
      <c r="Y97">
        <v>2</v>
      </c>
      <c r="Z97">
        <v>2</v>
      </c>
      <c r="AA97">
        <v>1</v>
      </c>
      <c r="AB97">
        <v>0</v>
      </c>
      <c r="AC97">
        <v>1</v>
      </c>
      <c r="AD97">
        <v>5</v>
      </c>
      <c r="AE97">
        <v>0</v>
      </c>
      <c r="AF97">
        <v>0</v>
      </c>
      <c r="AG97" t="s">
        <v>456</v>
      </c>
      <c r="AH97">
        <v>30</v>
      </c>
      <c r="AI97">
        <v>55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5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457</v>
      </c>
      <c r="BA97">
        <v>8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4</v>
      </c>
      <c r="BK97">
        <v>5</v>
      </c>
      <c r="BL97">
        <v>13</v>
      </c>
      <c r="BM97">
        <v>18</v>
      </c>
      <c r="BN97">
        <v>39</v>
      </c>
      <c r="BO97">
        <v>0</v>
      </c>
      <c r="BP97">
        <v>0</v>
      </c>
      <c r="BQ97">
        <v>0</v>
      </c>
      <c r="BR97">
        <v>0</v>
      </c>
      <c r="BS97" t="s">
        <v>458</v>
      </c>
      <c r="BT97">
        <v>4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8</v>
      </c>
      <c r="CD97">
        <v>12</v>
      </c>
      <c r="CE97">
        <v>29</v>
      </c>
      <c r="CF97">
        <v>18</v>
      </c>
      <c r="CG97">
        <v>21</v>
      </c>
      <c r="CH97">
        <v>0</v>
      </c>
      <c r="CI97">
        <v>0</v>
      </c>
      <c r="CJ97">
        <v>0</v>
      </c>
      <c r="CK97">
        <v>0</v>
      </c>
      <c r="CL97">
        <v>217.96000671386719</v>
      </c>
      <c r="CM97">
        <v>217.9700012207031</v>
      </c>
      <c r="CN97">
        <v>178</v>
      </c>
      <c r="CO97">
        <v>123</v>
      </c>
      <c r="CP97">
        <v>166</v>
      </c>
      <c r="CQ97">
        <v>16</v>
      </c>
      <c r="CR97" t="s">
        <v>102</v>
      </c>
      <c r="CS97" s="14">
        <f t="shared" si="4"/>
        <v>4.0833151139362256E-3</v>
      </c>
      <c r="CT97" s="14">
        <f t="shared" si="5"/>
        <v>4.5852671376467313E-5</v>
      </c>
      <c r="CV97" s="15">
        <f t="shared" si="6"/>
        <v>217.97999572753901</v>
      </c>
    </row>
    <row r="98" spans="1:100" hidden="1" x14ac:dyDescent="0.25">
      <c r="A98">
        <v>89</v>
      </c>
      <c r="B98" t="s">
        <v>459</v>
      </c>
      <c r="C98">
        <v>10</v>
      </c>
      <c r="D98">
        <v>0</v>
      </c>
      <c r="E98">
        <v>6</v>
      </c>
      <c r="F98">
        <v>0</v>
      </c>
      <c r="G98" t="s">
        <v>97</v>
      </c>
      <c r="H98" t="s">
        <v>97</v>
      </c>
      <c r="I98">
        <v>6</v>
      </c>
      <c r="J98">
        <v>0</v>
      </c>
      <c r="K98" t="s">
        <v>97</v>
      </c>
      <c r="L98" t="s">
        <v>97</v>
      </c>
      <c r="M98">
        <v>31.75</v>
      </c>
      <c r="N98" t="s">
        <v>460</v>
      </c>
      <c r="O98">
        <v>0</v>
      </c>
      <c r="P98">
        <v>3</v>
      </c>
      <c r="Q98">
        <v>3</v>
      </c>
      <c r="R98">
        <v>5</v>
      </c>
      <c r="S98">
        <v>75</v>
      </c>
      <c r="T98">
        <v>0</v>
      </c>
      <c r="U98">
        <v>0</v>
      </c>
      <c r="V98">
        <v>0</v>
      </c>
      <c r="W98">
        <v>0</v>
      </c>
      <c r="X98">
        <v>3</v>
      </c>
      <c r="Y98">
        <v>3</v>
      </c>
      <c r="Z98">
        <v>4</v>
      </c>
      <c r="AA98">
        <v>0</v>
      </c>
      <c r="AB98">
        <v>0</v>
      </c>
      <c r="AC98">
        <v>1</v>
      </c>
      <c r="AD98">
        <v>7</v>
      </c>
      <c r="AE98">
        <v>1</v>
      </c>
      <c r="AF98">
        <v>7</v>
      </c>
      <c r="AG98" t="s">
        <v>461</v>
      </c>
      <c r="AH98">
        <v>7</v>
      </c>
      <c r="AI98">
        <v>4</v>
      </c>
      <c r="AJ98">
        <v>4</v>
      </c>
      <c r="AK98">
        <v>0</v>
      </c>
      <c r="AL98">
        <v>0</v>
      </c>
      <c r="AM98">
        <v>1</v>
      </c>
      <c r="AN98">
        <v>4</v>
      </c>
      <c r="AO98">
        <v>0</v>
      </c>
      <c r="AP98">
        <v>0</v>
      </c>
      <c r="AQ98">
        <v>5</v>
      </c>
      <c r="AR98">
        <v>2</v>
      </c>
      <c r="AS98">
        <v>3</v>
      </c>
      <c r="AT98">
        <v>2</v>
      </c>
      <c r="AU98">
        <v>72</v>
      </c>
      <c r="AV98">
        <v>1</v>
      </c>
      <c r="AW98">
        <v>0</v>
      </c>
      <c r="AX98">
        <v>0</v>
      </c>
      <c r="AY98">
        <v>0</v>
      </c>
      <c r="AZ98" t="s">
        <v>462</v>
      </c>
      <c r="BA98">
        <v>11</v>
      </c>
      <c r="BB98">
        <v>16</v>
      </c>
      <c r="BC98">
        <v>42</v>
      </c>
      <c r="BD98">
        <v>13</v>
      </c>
      <c r="BE98">
        <v>4</v>
      </c>
      <c r="BF98">
        <v>0</v>
      </c>
      <c r="BG98">
        <v>0</v>
      </c>
      <c r="BH98">
        <v>0</v>
      </c>
      <c r="BI98">
        <v>0</v>
      </c>
      <c r="BJ98">
        <v>2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 t="s">
        <v>463</v>
      </c>
      <c r="BT98">
        <v>6</v>
      </c>
      <c r="BU98">
        <v>35</v>
      </c>
      <c r="BV98">
        <v>32</v>
      </c>
      <c r="BW98">
        <v>10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</v>
      </c>
      <c r="CD98">
        <v>3</v>
      </c>
      <c r="CE98">
        <v>0</v>
      </c>
      <c r="CF98">
        <v>0</v>
      </c>
      <c r="CG98">
        <v>0</v>
      </c>
      <c r="CH98">
        <v>1</v>
      </c>
      <c r="CI98">
        <v>3</v>
      </c>
      <c r="CJ98">
        <v>0</v>
      </c>
      <c r="CK98">
        <v>0</v>
      </c>
      <c r="CL98">
        <v>32.080001831054688</v>
      </c>
      <c r="CM98">
        <v>32.139999389648438</v>
      </c>
      <c r="CN98">
        <v>191</v>
      </c>
      <c r="CO98">
        <v>29</v>
      </c>
      <c r="CP98">
        <v>26</v>
      </c>
      <c r="CQ98">
        <v>22</v>
      </c>
      <c r="CR98" t="s">
        <v>102</v>
      </c>
      <c r="CS98" s="14">
        <f t="shared" si="4"/>
        <v>1.0286839533008796E-2</v>
      </c>
      <c r="CT98" s="14">
        <f t="shared" si="5"/>
        <v>1.8667566811800818E-3</v>
      </c>
      <c r="CV98" s="15">
        <f t="shared" si="6"/>
        <v>32.199996948242188</v>
      </c>
    </row>
    <row r="99" spans="1:100" hidden="1" x14ac:dyDescent="0.25">
      <c r="A99">
        <v>90</v>
      </c>
      <c r="B99" t="s">
        <v>464</v>
      </c>
      <c r="C99">
        <v>10</v>
      </c>
      <c r="D99">
        <v>1</v>
      </c>
      <c r="E99">
        <v>5</v>
      </c>
      <c r="F99">
        <v>1</v>
      </c>
      <c r="G99" t="s">
        <v>97</v>
      </c>
      <c r="H99" t="s">
        <v>97</v>
      </c>
      <c r="I99">
        <v>5</v>
      </c>
      <c r="J99">
        <v>1</v>
      </c>
      <c r="K99" t="s">
        <v>97</v>
      </c>
      <c r="L99" t="s">
        <v>97</v>
      </c>
      <c r="M99">
        <v>419.25</v>
      </c>
      <c r="N99" t="s">
        <v>465</v>
      </c>
      <c r="O99">
        <v>20</v>
      </c>
      <c r="P99">
        <v>24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6</v>
      </c>
      <c r="Y99">
        <v>9</v>
      </c>
      <c r="Z99">
        <v>0</v>
      </c>
      <c r="AA99">
        <v>8</v>
      </c>
      <c r="AB99">
        <v>17</v>
      </c>
      <c r="AC99">
        <v>0</v>
      </c>
      <c r="AD99">
        <v>0</v>
      </c>
      <c r="AE99">
        <v>0</v>
      </c>
      <c r="AF99">
        <v>0</v>
      </c>
      <c r="AG99" t="s">
        <v>447</v>
      </c>
      <c r="AH99">
        <v>19</v>
      </c>
      <c r="AI99">
        <v>45</v>
      </c>
      <c r="AJ99">
        <v>15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1</v>
      </c>
      <c r="AX99">
        <v>0</v>
      </c>
      <c r="AY99">
        <v>0</v>
      </c>
      <c r="AZ99" t="s">
        <v>291</v>
      </c>
      <c r="BA99">
        <v>32</v>
      </c>
      <c r="BB99">
        <v>46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2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t="s">
        <v>372</v>
      </c>
      <c r="BT99">
        <v>2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2</v>
      </c>
      <c r="CD99">
        <v>9</v>
      </c>
      <c r="CE99">
        <v>10</v>
      </c>
      <c r="CF99">
        <v>12</v>
      </c>
      <c r="CG99">
        <v>46</v>
      </c>
      <c r="CH99">
        <v>0</v>
      </c>
      <c r="CI99">
        <v>0</v>
      </c>
      <c r="CJ99">
        <v>0</v>
      </c>
      <c r="CK99">
        <v>0</v>
      </c>
      <c r="CL99">
        <v>418.67999267578119</v>
      </c>
      <c r="CM99">
        <v>419.57998657226563</v>
      </c>
      <c r="CN99">
        <v>203</v>
      </c>
      <c r="CO99">
        <v>60</v>
      </c>
      <c r="CP99">
        <v>123</v>
      </c>
      <c r="CQ99">
        <v>24</v>
      </c>
      <c r="CR99" t="s">
        <v>102</v>
      </c>
      <c r="CS99" s="14">
        <f t="shared" si="4"/>
        <v>-1.3614391281893123E-3</v>
      </c>
      <c r="CT99" s="14">
        <f t="shared" si="5"/>
        <v>2.144987666921061E-3</v>
      </c>
      <c r="CV99" s="15">
        <f t="shared" si="6"/>
        <v>420.47998046875006</v>
      </c>
    </row>
    <row r="100" spans="1:100" hidden="1" x14ac:dyDescent="0.25">
      <c r="A100">
        <v>91</v>
      </c>
      <c r="B100" t="s">
        <v>466</v>
      </c>
      <c r="C100">
        <v>9</v>
      </c>
      <c r="D100">
        <v>0</v>
      </c>
      <c r="E100">
        <v>6</v>
      </c>
      <c r="F100">
        <v>0</v>
      </c>
      <c r="G100" t="s">
        <v>97</v>
      </c>
      <c r="H100" t="s">
        <v>97</v>
      </c>
      <c r="I100">
        <v>6</v>
      </c>
      <c r="J100">
        <v>0</v>
      </c>
      <c r="K100" t="s">
        <v>97</v>
      </c>
      <c r="L100" t="s">
        <v>97</v>
      </c>
      <c r="M100">
        <v>205.8500061035156</v>
      </c>
      <c r="N100" t="s">
        <v>467</v>
      </c>
      <c r="O100">
        <v>4</v>
      </c>
      <c r="P100">
        <v>40</v>
      </c>
      <c r="Q100">
        <v>31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2</v>
      </c>
      <c r="AA100">
        <v>2</v>
      </c>
      <c r="AB100">
        <v>1</v>
      </c>
      <c r="AC100">
        <v>1</v>
      </c>
      <c r="AD100">
        <v>5</v>
      </c>
      <c r="AE100">
        <v>0</v>
      </c>
      <c r="AF100">
        <v>0</v>
      </c>
      <c r="AG100" t="s">
        <v>468</v>
      </c>
      <c r="AH100">
        <v>0</v>
      </c>
      <c r="AI100">
        <v>1</v>
      </c>
      <c r="AJ100">
        <v>5</v>
      </c>
      <c r="AK100">
        <v>30</v>
      </c>
      <c r="AL100">
        <v>43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t="s">
        <v>469</v>
      </c>
      <c r="BA100">
        <v>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2</v>
      </c>
      <c r="BK100">
        <v>2</v>
      </c>
      <c r="BL100">
        <v>5</v>
      </c>
      <c r="BM100">
        <v>3</v>
      </c>
      <c r="BN100">
        <v>65</v>
      </c>
      <c r="BO100">
        <v>0</v>
      </c>
      <c r="BP100">
        <v>0</v>
      </c>
      <c r="BQ100">
        <v>0</v>
      </c>
      <c r="BR100">
        <v>0</v>
      </c>
      <c r="BS100" t="s">
        <v>225</v>
      </c>
      <c r="BT100">
        <v>56</v>
      </c>
      <c r="BU100">
        <v>21</v>
      </c>
      <c r="BV100">
        <v>2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9</v>
      </c>
      <c r="CD100">
        <v>1</v>
      </c>
      <c r="CE100">
        <v>0</v>
      </c>
      <c r="CF100">
        <v>0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206</v>
      </c>
      <c r="CM100">
        <v>206.38999938964841</v>
      </c>
      <c r="CN100">
        <v>194</v>
      </c>
      <c r="CO100">
        <v>28</v>
      </c>
      <c r="CP100">
        <v>112</v>
      </c>
      <c r="CQ100">
        <v>6</v>
      </c>
      <c r="CR100" t="s">
        <v>102</v>
      </c>
      <c r="CS100" s="14">
        <f t="shared" si="4"/>
        <v>7.2812571108937796E-4</v>
      </c>
      <c r="CT100" s="14">
        <f t="shared" si="5"/>
        <v>1.8896234837043613E-3</v>
      </c>
      <c r="CV100" s="15">
        <f t="shared" si="6"/>
        <v>206.77999877929682</v>
      </c>
    </row>
    <row r="101" spans="1:100" hidden="1" x14ac:dyDescent="0.25">
      <c r="A101">
        <v>92</v>
      </c>
      <c r="B101" t="s">
        <v>470</v>
      </c>
      <c r="C101">
        <v>9</v>
      </c>
      <c r="D101">
        <v>0</v>
      </c>
      <c r="E101">
        <v>5</v>
      </c>
      <c r="F101">
        <v>1</v>
      </c>
      <c r="G101" t="s">
        <v>97</v>
      </c>
      <c r="H101" t="s">
        <v>97</v>
      </c>
      <c r="I101">
        <v>5</v>
      </c>
      <c r="J101">
        <v>1</v>
      </c>
      <c r="K101" t="s">
        <v>97</v>
      </c>
      <c r="L101" t="s">
        <v>97</v>
      </c>
      <c r="M101">
        <v>133.25999450683591</v>
      </c>
      <c r="N101" t="s">
        <v>431</v>
      </c>
      <c r="O101">
        <v>13</v>
      </c>
      <c r="P101">
        <v>31</v>
      </c>
      <c r="Q101">
        <v>23</v>
      </c>
      <c r="R101">
        <v>29</v>
      </c>
      <c r="S101">
        <v>13</v>
      </c>
      <c r="T101">
        <v>0</v>
      </c>
      <c r="U101">
        <v>0</v>
      </c>
      <c r="V101">
        <v>0</v>
      </c>
      <c r="W101">
        <v>0</v>
      </c>
      <c r="X101">
        <v>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136</v>
      </c>
      <c r="AH101">
        <v>64</v>
      </c>
      <c r="AI101">
        <v>8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25</v>
      </c>
      <c r="AR101">
        <v>10</v>
      </c>
      <c r="AS101">
        <v>5</v>
      </c>
      <c r="AT101">
        <v>3</v>
      </c>
      <c r="AU101">
        <v>1</v>
      </c>
      <c r="AV101">
        <v>0</v>
      </c>
      <c r="AW101">
        <v>0</v>
      </c>
      <c r="AX101">
        <v>0</v>
      </c>
      <c r="AY101">
        <v>0</v>
      </c>
      <c r="AZ101" t="s">
        <v>471</v>
      </c>
      <c r="BA101">
        <v>2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2</v>
      </c>
      <c r="BK101">
        <v>5</v>
      </c>
      <c r="BL101">
        <v>5</v>
      </c>
      <c r="BM101">
        <v>8</v>
      </c>
      <c r="BN101">
        <v>78</v>
      </c>
      <c r="BO101">
        <v>0</v>
      </c>
      <c r="BP101">
        <v>0</v>
      </c>
      <c r="BQ101">
        <v>0</v>
      </c>
      <c r="BR101">
        <v>0</v>
      </c>
      <c r="BS101" t="s">
        <v>348</v>
      </c>
      <c r="BT101">
        <v>7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5</v>
      </c>
      <c r="CD101">
        <v>1</v>
      </c>
      <c r="CE101">
        <v>0</v>
      </c>
      <c r="CF101">
        <v>0</v>
      </c>
      <c r="CG101">
        <v>83</v>
      </c>
      <c r="CH101">
        <v>0</v>
      </c>
      <c r="CI101">
        <v>0</v>
      </c>
      <c r="CJ101">
        <v>0</v>
      </c>
      <c r="CK101">
        <v>0</v>
      </c>
      <c r="CL101">
        <v>133.75999450683591</v>
      </c>
      <c r="CM101">
        <v>133.92999267578119</v>
      </c>
      <c r="CN101">
        <v>177</v>
      </c>
      <c r="CO101">
        <v>77</v>
      </c>
      <c r="CP101">
        <v>168</v>
      </c>
      <c r="CQ101">
        <v>51</v>
      </c>
      <c r="CR101" t="s">
        <v>102</v>
      </c>
      <c r="CS101" s="14">
        <f t="shared" si="4"/>
        <v>3.7380384310231607E-3</v>
      </c>
      <c r="CT101" s="14">
        <f t="shared" si="5"/>
        <v>1.2693061916072557E-3</v>
      </c>
      <c r="CV101" s="15">
        <f t="shared" si="6"/>
        <v>134.09999084472648</v>
      </c>
    </row>
    <row r="102" spans="1:100" hidden="1" x14ac:dyDescent="0.25">
      <c r="A102">
        <v>93</v>
      </c>
      <c r="B102" t="s">
        <v>472</v>
      </c>
      <c r="C102">
        <v>9</v>
      </c>
      <c r="D102">
        <v>0</v>
      </c>
      <c r="E102">
        <v>6</v>
      </c>
      <c r="F102">
        <v>0</v>
      </c>
      <c r="G102" t="s">
        <v>97</v>
      </c>
      <c r="H102" t="s">
        <v>97</v>
      </c>
      <c r="I102">
        <v>6</v>
      </c>
      <c r="J102">
        <v>0</v>
      </c>
      <c r="K102" t="s">
        <v>97</v>
      </c>
      <c r="L102" t="s">
        <v>97</v>
      </c>
      <c r="M102">
        <v>209.32000732421881</v>
      </c>
      <c r="N102" t="s">
        <v>473</v>
      </c>
      <c r="O102">
        <v>4</v>
      </c>
      <c r="P102">
        <v>31</v>
      </c>
      <c r="Q102">
        <v>34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474</v>
      </c>
      <c r="AH102">
        <v>8</v>
      </c>
      <c r="AI102">
        <v>35</v>
      </c>
      <c r="AJ102">
        <v>16</v>
      </c>
      <c r="AK102">
        <v>14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1</v>
      </c>
      <c r="AT102">
        <v>0</v>
      </c>
      <c r="AU102">
        <v>0</v>
      </c>
      <c r="AV102">
        <v>1</v>
      </c>
      <c r="AW102">
        <v>1</v>
      </c>
      <c r="AX102">
        <v>1</v>
      </c>
      <c r="AY102">
        <v>0</v>
      </c>
      <c r="AZ102" t="s">
        <v>475</v>
      </c>
      <c r="BA102">
        <v>40</v>
      </c>
      <c r="BB102">
        <v>14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19</v>
      </c>
      <c r="BK102">
        <v>6</v>
      </c>
      <c r="BL102">
        <v>7</v>
      </c>
      <c r="BM102">
        <v>8</v>
      </c>
      <c r="BN102">
        <v>3</v>
      </c>
      <c r="BO102">
        <v>0</v>
      </c>
      <c r="BP102">
        <v>0</v>
      </c>
      <c r="BQ102">
        <v>0</v>
      </c>
      <c r="BR102">
        <v>0</v>
      </c>
      <c r="BS102" t="s">
        <v>476</v>
      </c>
      <c r="BT102">
        <v>18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14</v>
      </c>
      <c r="CD102">
        <v>12</v>
      </c>
      <c r="CE102">
        <v>2</v>
      </c>
      <c r="CF102">
        <v>7</v>
      </c>
      <c r="CG102">
        <v>38</v>
      </c>
      <c r="CH102">
        <v>0</v>
      </c>
      <c r="CI102">
        <v>0</v>
      </c>
      <c r="CJ102">
        <v>0</v>
      </c>
      <c r="CK102">
        <v>0</v>
      </c>
      <c r="CL102">
        <v>209.58000183105469</v>
      </c>
      <c r="CM102">
        <v>212.42999267578119</v>
      </c>
      <c r="CN102">
        <v>220</v>
      </c>
      <c r="CO102">
        <v>79</v>
      </c>
      <c r="CP102">
        <v>147</v>
      </c>
      <c r="CQ102">
        <v>4</v>
      </c>
      <c r="CR102" t="s">
        <v>102</v>
      </c>
      <c r="CS102" s="14">
        <f t="shared" si="4"/>
        <v>1.2405501696934884E-3</v>
      </c>
      <c r="CT102" s="14">
        <f t="shared" si="5"/>
        <v>1.3416141519508873E-2</v>
      </c>
      <c r="CV102" s="15">
        <f t="shared" si="6"/>
        <v>215.2799835205077</v>
      </c>
    </row>
    <row r="103" spans="1:100" hidden="1" x14ac:dyDescent="0.25">
      <c r="A103">
        <v>94</v>
      </c>
      <c r="B103" t="s">
        <v>477</v>
      </c>
      <c r="C103">
        <v>9</v>
      </c>
      <c r="D103">
        <v>0</v>
      </c>
      <c r="E103">
        <v>6</v>
      </c>
      <c r="F103">
        <v>0</v>
      </c>
      <c r="G103" t="s">
        <v>97</v>
      </c>
      <c r="H103" t="s">
        <v>97</v>
      </c>
      <c r="I103">
        <v>6</v>
      </c>
      <c r="J103">
        <v>0</v>
      </c>
      <c r="K103" t="s">
        <v>97</v>
      </c>
      <c r="L103" t="s">
        <v>97</v>
      </c>
      <c r="M103">
        <v>178.4100036621094</v>
      </c>
      <c r="N103" t="s">
        <v>478</v>
      </c>
      <c r="O103">
        <v>0</v>
      </c>
      <c r="P103">
        <v>8</v>
      </c>
      <c r="Q103">
        <v>10</v>
      </c>
      <c r="R103">
        <v>37</v>
      </c>
      <c r="S103">
        <v>24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1</v>
      </c>
      <c r="AF103">
        <v>1</v>
      </c>
      <c r="AG103" t="s">
        <v>338</v>
      </c>
      <c r="AH103">
        <v>47</v>
      </c>
      <c r="AI103">
        <v>21</v>
      </c>
      <c r="AJ103">
        <v>4</v>
      </c>
      <c r="AK103">
        <v>0</v>
      </c>
      <c r="AL103">
        <v>0</v>
      </c>
      <c r="AM103">
        <v>1</v>
      </c>
      <c r="AN103">
        <v>4</v>
      </c>
      <c r="AO103">
        <v>0</v>
      </c>
      <c r="AP103">
        <v>0</v>
      </c>
      <c r="AQ103">
        <v>18</v>
      </c>
      <c r="AR103">
        <v>2</v>
      </c>
      <c r="AS103">
        <v>3</v>
      </c>
      <c r="AT103">
        <v>6</v>
      </c>
      <c r="AU103">
        <v>2</v>
      </c>
      <c r="AV103">
        <v>1</v>
      </c>
      <c r="AW103">
        <v>0</v>
      </c>
      <c r="AX103">
        <v>0</v>
      </c>
      <c r="AY103">
        <v>0</v>
      </c>
      <c r="AZ103" t="s">
        <v>441</v>
      </c>
      <c r="BA103">
        <v>12</v>
      </c>
      <c r="BB103">
        <v>26</v>
      </c>
      <c r="BC103">
        <v>28</v>
      </c>
      <c r="BD103">
        <v>14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2</v>
      </c>
      <c r="BL103">
        <v>2</v>
      </c>
      <c r="BM103">
        <v>1</v>
      </c>
      <c r="BN103">
        <v>0</v>
      </c>
      <c r="BO103">
        <v>1</v>
      </c>
      <c r="BP103">
        <v>5</v>
      </c>
      <c r="BQ103">
        <v>0</v>
      </c>
      <c r="BR103">
        <v>0</v>
      </c>
      <c r="BS103" t="s">
        <v>479</v>
      </c>
      <c r="BT103">
        <v>1</v>
      </c>
      <c r="BU103">
        <v>2</v>
      </c>
      <c r="BV103">
        <v>28</v>
      </c>
      <c r="BW103">
        <v>18</v>
      </c>
      <c r="BX103">
        <v>32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1</v>
      </c>
      <c r="CH103">
        <v>1</v>
      </c>
      <c r="CI103">
        <v>2</v>
      </c>
      <c r="CJ103">
        <v>1</v>
      </c>
      <c r="CK103">
        <v>2</v>
      </c>
      <c r="CL103">
        <v>180</v>
      </c>
      <c r="CM103">
        <v>181.3399963378906</v>
      </c>
      <c r="CN103">
        <v>256</v>
      </c>
      <c r="CO103">
        <v>39</v>
      </c>
      <c r="CP103">
        <v>127</v>
      </c>
      <c r="CQ103">
        <v>30</v>
      </c>
      <c r="CR103" t="s">
        <v>133</v>
      </c>
      <c r="CS103" s="14">
        <f t="shared" si="4"/>
        <v>8.8333129882810502E-3</v>
      </c>
      <c r="CT103" s="14">
        <f t="shared" si="5"/>
        <v>7.3894141664907487E-3</v>
      </c>
      <c r="CV103" s="15">
        <f t="shared" si="6"/>
        <v>182.67999267578119</v>
      </c>
    </row>
    <row r="104" spans="1:100" hidden="1" x14ac:dyDescent="0.25">
      <c r="A104">
        <v>95</v>
      </c>
      <c r="B104" t="s">
        <v>480</v>
      </c>
      <c r="C104">
        <v>9</v>
      </c>
      <c r="D104">
        <v>0</v>
      </c>
      <c r="E104">
        <v>5</v>
      </c>
      <c r="F104">
        <v>1</v>
      </c>
      <c r="G104" t="s">
        <v>97</v>
      </c>
      <c r="H104" t="s">
        <v>97</v>
      </c>
      <c r="I104">
        <v>6</v>
      </c>
      <c r="J104">
        <v>0</v>
      </c>
      <c r="K104" t="s">
        <v>97</v>
      </c>
      <c r="L104" t="s">
        <v>97</v>
      </c>
      <c r="M104">
        <v>139.61000061035159</v>
      </c>
      <c r="N104" t="s">
        <v>481</v>
      </c>
      <c r="O104">
        <v>4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75</v>
      </c>
      <c r="AC104">
        <v>0</v>
      </c>
      <c r="AD104">
        <v>0</v>
      </c>
      <c r="AE104">
        <v>0</v>
      </c>
      <c r="AF104">
        <v>0</v>
      </c>
      <c r="AG104" t="s">
        <v>282</v>
      </c>
      <c r="AH104">
        <v>9</v>
      </c>
      <c r="AI104">
        <v>31</v>
      </c>
      <c r="AJ104">
        <v>39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t="s">
        <v>446</v>
      </c>
      <c r="BA104">
        <v>15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4</v>
      </c>
      <c r="BL104">
        <v>1</v>
      </c>
      <c r="BM104">
        <v>1</v>
      </c>
      <c r="BN104">
        <v>59</v>
      </c>
      <c r="BO104">
        <v>0</v>
      </c>
      <c r="BP104">
        <v>0</v>
      </c>
      <c r="BQ104">
        <v>0</v>
      </c>
      <c r="BR104">
        <v>0</v>
      </c>
      <c r="BS104" t="s">
        <v>197</v>
      </c>
      <c r="BT104">
        <v>44</v>
      </c>
      <c r="BU104">
        <v>5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41</v>
      </c>
      <c r="CD104">
        <v>14</v>
      </c>
      <c r="CE104">
        <v>2</v>
      </c>
      <c r="CF104">
        <v>5</v>
      </c>
      <c r="CG104">
        <v>2</v>
      </c>
      <c r="CH104">
        <v>0</v>
      </c>
      <c r="CI104">
        <v>0</v>
      </c>
      <c r="CJ104">
        <v>0</v>
      </c>
      <c r="CK104">
        <v>0</v>
      </c>
      <c r="CL104">
        <v>139.75999450683591</v>
      </c>
      <c r="CM104">
        <v>140.44000244140619</v>
      </c>
      <c r="CN104">
        <v>149</v>
      </c>
      <c r="CO104">
        <v>77</v>
      </c>
      <c r="CP104">
        <v>84</v>
      </c>
      <c r="CQ104">
        <v>6</v>
      </c>
      <c r="CR104" t="s">
        <v>102</v>
      </c>
      <c r="CS104" s="14">
        <f t="shared" si="4"/>
        <v>1.0732248309939241E-3</v>
      </c>
      <c r="CT104" s="14">
        <f t="shared" si="5"/>
        <v>4.8419817911494745E-3</v>
      </c>
      <c r="CV104" s="15">
        <f t="shared" si="6"/>
        <v>141.12001037597648</v>
      </c>
    </row>
    <row r="105" spans="1:100" hidden="1" x14ac:dyDescent="0.25">
      <c r="A105">
        <v>96</v>
      </c>
      <c r="B105" t="s">
        <v>482</v>
      </c>
      <c r="C105">
        <v>10</v>
      </c>
      <c r="D105">
        <v>0</v>
      </c>
      <c r="E105">
        <v>6</v>
      </c>
      <c r="F105">
        <v>0</v>
      </c>
      <c r="G105" t="s">
        <v>97</v>
      </c>
      <c r="H105" t="s">
        <v>97</v>
      </c>
      <c r="I105">
        <v>6</v>
      </c>
      <c r="J105">
        <v>0</v>
      </c>
      <c r="K105" t="s">
        <v>97</v>
      </c>
      <c r="L105" t="s">
        <v>97</v>
      </c>
      <c r="M105">
        <v>90.910003662109375</v>
      </c>
      <c r="N105" t="s">
        <v>483</v>
      </c>
      <c r="O105">
        <v>13</v>
      </c>
      <c r="P105">
        <v>15</v>
      </c>
      <c r="Q105">
        <v>28</v>
      </c>
      <c r="R105">
        <v>9</v>
      </c>
      <c r="S105">
        <v>6</v>
      </c>
      <c r="T105">
        <v>0</v>
      </c>
      <c r="U105">
        <v>0</v>
      </c>
      <c r="V105">
        <v>0</v>
      </c>
      <c r="W105">
        <v>0</v>
      </c>
      <c r="X105">
        <v>3</v>
      </c>
      <c r="Y105">
        <v>1</v>
      </c>
      <c r="Z105">
        <v>1</v>
      </c>
      <c r="AA105">
        <v>0</v>
      </c>
      <c r="AB105">
        <v>6</v>
      </c>
      <c r="AC105">
        <v>1</v>
      </c>
      <c r="AD105">
        <v>8</v>
      </c>
      <c r="AE105">
        <v>1</v>
      </c>
      <c r="AF105">
        <v>8</v>
      </c>
      <c r="AG105" t="s">
        <v>484</v>
      </c>
      <c r="AH105">
        <v>28</v>
      </c>
      <c r="AI105">
        <v>8</v>
      </c>
      <c r="AJ105">
        <v>6</v>
      </c>
      <c r="AK105">
        <v>5</v>
      </c>
      <c r="AL105">
        <v>0</v>
      </c>
      <c r="AM105">
        <v>1</v>
      </c>
      <c r="AN105">
        <v>11</v>
      </c>
      <c r="AO105">
        <v>0</v>
      </c>
      <c r="AP105">
        <v>0</v>
      </c>
      <c r="AQ105">
        <v>12</v>
      </c>
      <c r="AR105">
        <v>12</v>
      </c>
      <c r="AS105">
        <v>5</v>
      </c>
      <c r="AT105">
        <v>13</v>
      </c>
      <c r="AU105">
        <v>9</v>
      </c>
      <c r="AV105">
        <v>0</v>
      </c>
      <c r="AW105">
        <v>0</v>
      </c>
      <c r="AX105">
        <v>0</v>
      </c>
      <c r="AY105">
        <v>0</v>
      </c>
      <c r="AZ105" t="s">
        <v>485</v>
      </c>
      <c r="BA105">
        <v>40</v>
      </c>
      <c r="BB105">
        <v>21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24</v>
      </c>
      <c r="BK105">
        <v>9</v>
      </c>
      <c r="BL105">
        <v>3</v>
      </c>
      <c r="BM105">
        <v>1</v>
      </c>
      <c r="BN105">
        <v>6</v>
      </c>
      <c r="BO105">
        <v>0</v>
      </c>
      <c r="BP105">
        <v>0</v>
      </c>
      <c r="BQ105">
        <v>0</v>
      </c>
      <c r="BR105">
        <v>0</v>
      </c>
      <c r="BS105" t="s">
        <v>397</v>
      </c>
      <c r="BT105">
        <v>18</v>
      </c>
      <c r="BU105">
        <v>21</v>
      </c>
      <c r="BV105">
        <v>3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4</v>
      </c>
      <c r="CD105">
        <v>2</v>
      </c>
      <c r="CE105">
        <v>5</v>
      </c>
      <c r="CF105">
        <v>5</v>
      </c>
      <c r="CG105">
        <v>22</v>
      </c>
      <c r="CH105">
        <v>1</v>
      </c>
      <c r="CI105">
        <v>0</v>
      </c>
      <c r="CJ105">
        <v>0</v>
      </c>
      <c r="CK105">
        <v>0</v>
      </c>
      <c r="CL105">
        <v>91.5</v>
      </c>
      <c r="CM105">
        <v>91.5</v>
      </c>
      <c r="CN105">
        <v>215</v>
      </c>
      <c r="CO105">
        <v>100</v>
      </c>
      <c r="CP105">
        <v>112</v>
      </c>
      <c r="CQ105">
        <v>47</v>
      </c>
      <c r="CR105" t="s">
        <v>102</v>
      </c>
      <c r="CS105" s="14">
        <f t="shared" si="4"/>
        <v>6.4480474086406891E-3</v>
      </c>
      <c r="CT105" s="14">
        <f t="shared" si="5"/>
        <v>0</v>
      </c>
      <c r="CV105" s="15">
        <f t="shared" si="6"/>
        <v>91.5</v>
      </c>
    </row>
    <row r="106" spans="1:100" hidden="1" x14ac:dyDescent="0.25">
      <c r="A106">
        <v>97</v>
      </c>
      <c r="B106" t="s">
        <v>486</v>
      </c>
      <c r="C106">
        <v>9</v>
      </c>
      <c r="D106">
        <v>0</v>
      </c>
      <c r="E106">
        <v>6</v>
      </c>
      <c r="F106">
        <v>0</v>
      </c>
      <c r="G106" t="s">
        <v>97</v>
      </c>
      <c r="H106" t="s">
        <v>97</v>
      </c>
      <c r="I106">
        <v>6</v>
      </c>
      <c r="J106">
        <v>0</v>
      </c>
      <c r="K106" t="s">
        <v>97</v>
      </c>
      <c r="L106" t="s">
        <v>97</v>
      </c>
      <c r="M106">
        <v>168.07000732421881</v>
      </c>
      <c r="N106" t="s">
        <v>487</v>
      </c>
      <c r="O106">
        <v>3</v>
      </c>
      <c r="P106">
        <v>2</v>
      </c>
      <c r="Q106">
        <v>10</v>
      </c>
      <c r="R106">
        <v>25</v>
      </c>
      <c r="S106">
        <v>38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1</v>
      </c>
      <c r="AG106" t="s">
        <v>127</v>
      </c>
      <c r="AH106">
        <v>36</v>
      </c>
      <c r="AI106">
        <v>31</v>
      </c>
      <c r="AJ106">
        <v>10</v>
      </c>
      <c r="AK106">
        <v>1</v>
      </c>
      <c r="AL106">
        <v>0</v>
      </c>
      <c r="AM106">
        <v>1</v>
      </c>
      <c r="AN106">
        <v>10</v>
      </c>
      <c r="AO106">
        <v>0</v>
      </c>
      <c r="AP106">
        <v>0</v>
      </c>
      <c r="AQ106">
        <v>8</v>
      </c>
      <c r="AR106">
        <v>2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 t="s">
        <v>488</v>
      </c>
      <c r="BA106">
        <v>7</v>
      </c>
      <c r="BB106">
        <v>46</v>
      </c>
      <c r="BC106">
        <v>26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2</v>
      </c>
      <c r="BK106">
        <v>1</v>
      </c>
      <c r="BL106">
        <v>0</v>
      </c>
      <c r="BM106">
        <v>0</v>
      </c>
      <c r="BN106">
        <v>0</v>
      </c>
      <c r="BO106">
        <v>1</v>
      </c>
      <c r="BP106">
        <v>1</v>
      </c>
      <c r="BQ106">
        <v>0</v>
      </c>
      <c r="BR106">
        <v>0</v>
      </c>
      <c r="BS106" t="s">
        <v>416</v>
      </c>
      <c r="BT106">
        <v>28</v>
      </c>
      <c r="BU106">
        <v>5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18</v>
      </c>
      <c r="CD106">
        <v>8</v>
      </c>
      <c r="CE106">
        <v>4</v>
      </c>
      <c r="CF106">
        <v>4</v>
      </c>
      <c r="CG106">
        <v>31</v>
      </c>
      <c r="CH106">
        <v>0</v>
      </c>
      <c r="CI106">
        <v>0</v>
      </c>
      <c r="CJ106">
        <v>0</v>
      </c>
      <c r="CK106">
        <v>0</v>
      </c>
      <c r="CL106">
        <v>167.71000671386719</v>
      </c>
      <c r="CM106">
        <v>169.9100036621094</v>
      </c>
      <c r="CN106">
        <v>230</v>
      </c>
      <c r="CO106">
        <v>49</v>
      </c>
      <c r="CP106">
        <v>118</v>
      </c>
      <c r="CQ106">
        <v>12</v>
      </c>
      <c r="CR106" t="s">
        <v>133</v>
      </c>
      <c r="CS106" s="14">
        <f t="shared" si="4"/>
        <v>-2.1465660720283442E-3</v>
      </c>
      <c r="CT106" s="14">
        <f t="shared" si="5"/>
        <v>1.2948013070597231E-2</v>
      </c>
      <c r="CV106" s="15">
        <f t="shared" si="6"/>
        <v>172.11000061035162</v>
      </c>
    </row>
    <row r="107" spans="1:100" hidden="1" x14ac:dyDescent="0.25">
      <c r="A107">
        <v>98</v>
      </c>
      <c r="B107" t="s">
        <v>489</v>
      </c>
      <c r="C107">
        <v>11</v>
      </c>
      <c r="D107">
        <v>0</v>
      </c>
      <c r="E107">
        <v>5</v>
      </c>
      <c r="F107">
        <v>1</v>
      </c>
      <c r="G107" t="s">
        <v>97</v>
      </c>
      <c r="H107" t="s">
        <v>97</v>
      </c>
      <c r="I107">
        <v>6</v>
      </c>
      <c r="J107">
        <v>0</v>
      </c>
      <c r="K107" t="s">
        <v>97</v>
      </c>
      <c r="L107" t="s">
        <v>97</v>
      </c>
      <c r="M107">
        <v>164.3500061035156</v>
      </c>
      <c r="N107" t="s">
        <v>490</v>
      </c>
      <c r="O107">
        <v>20</v>
      </c>
      <c r="P107">
        <v>16</v>
      </c>
      <c r="Q107">
        <v>38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9</v>
      </c>
      <c r="Y107">
        <v>11</v>
      </c>
      <c r="Z107">
        <v>4</v>
      </c>
      <c r="AA107">
        <v>2</v>
      </c>
      <c r="AB107">
        <v>0</v>
      </c>
      <c r="AC107">
        <v>1</v>
      </c>
      <c r="AD107">
        <v>17</v>
      </c>
      <c r="AE107">
        <v>0</v>
      </c>
      <c r="AF107">
        <v>0</v>
      </c>
      <c r="AG107" t="s">
        <v>342</v>
      </c>
      <c r="AH107">
        <v>8</v>
      </c>
      <c r="AI107">
        <v>19</v>
      </c>
      <c r="AJ107">
        <v>28</v>
      </c>
      <c r="AK107">
        <v>48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t="s">
        <v>491</v>
      </c>
      <c r="BA107">
        <v>55</v>
      </c>
      <c r="BB107">
        <v>6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45</v>
      </c>
      <c r="BK107">
        <v>8</v>
      </c>
      <c r="BL107">
        <v>2</v>
      </c>
      <c r="BM107">
        <v>4</v>
      </c>
      <c r="BN107">
        <v>0</v>
      </c>
      <c r="BO107">
        <v>0</v>
      </c>
      <c r="BP107">
        <v>0</v>
      </c>
      <c r="BQ107">
        <v>0</v>
      </c>
      <c r="BR107">
        <v>0</v>
      </c>
      <c r="BS107" t="s">
        <v>492</v>
      </c>
      <c r="BT107">
        <v>48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18</v>
      </c>
      <c r="CD107">
        <v>13</v>
      </c>
      <c r="CE107">
        <v>11</v>
      </c>
      <c r="CF107">
        <v>8</v>
      </c>
      <c r="CG107">
        <v>28</v>
      </c>
      <c r="CH107">
        <v>0</v>
      </c>
      <c r="CI107">
        <v>0</v>
      </c>
      <c r="CJ107">
        <v>0</v>
      </c>
      <c r="CK107">
        <v>0</v>
      </c>
      <c r="CL107">
        <v>162.6000061035156</v>
      </c>
      <c r="CM107">
        <v>163.8399963378906</v>
      </c>
      <c r="CN107">
        <v>296</v>
      </c>
      <c r="CO107">
        <v>137</v>
      </c>
      <c r="CP107">
        <v>187</v>
      </c>
      <c r="CQ107">
        <v>28</v>
      </c>
      <c r="CR107" t="s">
        <v>102</v>
      </c>
      <c r="CS107" s="14">
        <f t="shared" si="4"/>
        <v>-1.0762607222080334E-2</v>
      </c>
      <c r="CT107" s="14">
        <f t="shared" si="5"/>
        <v>7.5682999395199069E-3</v>
      </c>
      <c r="CV107" s="15">
        <f t="shared" si="6"/>
        <v>165.0799865722656</v>
      </c>
    </row>
    <row r="108" spans="1:100" hidden="1" x14ac:dyDescent="0.25">
      <c r="A108">
        <v>99</v>
      </c>
      <c r="B108" t="s">
        <v>493</v>
      </c>
      <c r="C108">
        <v>11</v>
      </c>
      <c r="D108">
        <v>0</v>
      </c>
      <c r="E108">
        <v>6</v>
      </c>
      <c r="F108">
        <v>0</v>
      </c>
      <c r="G108" t="s">
        <v>97</v>
      </c>
      <c r="H108" t="s">
        <v>97</v>
      </c>
      <c r="I108">
        <v>6</v>
      </c>
      <c r="J108">
        <v>0</v>
      </c>
      <c r="K108" t="s">
        <v>97</v>
      </c>
      <c r="L108" t="s">
        <v>97</v>
      </c>
      <c r="M108">
        <v>179.03999328613281</v>
      </c>
      <c r="N108" t="s">
        <v>494</v>
      </c>
      <c r="O108">
        <v>18</v>
      </c>
      <c r="P108">
        <v>20</v>
      </c>
      <c r="Q108">
        <v>20</v>
      </c>
      <c r="R108">
        <v>1</v>
      </c>
      <c r="S108">
        <v>3</v>
      </c>
      <c r="T108">
        <v>0</v>
      </c>
      <c r="U108">
        <v>0</v>
      </c>
      <c r="V108">
        <v>0</v>
      </c>
      <c r="W108">
        <v>0</v>
      </c>
      <c r="X108">
        <v>9</v>
      </c>
      <c r="Y108">
        <v>2</v>
      </c>
      <c r="Z108">
        <v>4</v>
      </c>
      <c r="AA108">
        <v>2</v>
      </c>
      <c r="AB108">
        <v>6</v>
      </c>
      <c r="AC108">
        <v>1</v>
      </c>
      <c r="AD108">
        <v>14</v>
      </c>
      <c r="AE108">
        <v>1</v>
      </c>
      <c r="AF108">
        <v>14</v>
      </c>
      <c r="AG108" t="s">
        <v>495</v>
      </c>
      <c r="AH108">
        <v>5</v>
      </c>
      <c r="AI108">
        <v>2</v>
      </c>
      <c r="AJ108">
        <v>4</v>
      </c>
      <c r="AK108">
        <v>1</v>
      </c>
      <c r="AL108">
        <v>0</v>
      </c>
      <c r="AM108">
        <v>1</v>
      </c>
      <c r="AN108">
        <v>5</v>
      </c>
      <c r="AO108">
        <v>0</v>
      </c>
      <c r="AP108">
        <v>0</v>
      </c>
      <c r="AQ108">
        <v>5</v>
      </c>
      <c r="AR108">
        <v>6</v>
      </c>
      <c r="AS108">
        <v>6</v>
      </c>
      <c r="AT108">
        <v>6</v>
      </c>
      <c r="AU108">
        <v>45</v>
      </c>
      <c r="AV108">
        <v>1</v>
      </c>
      <c r="AW108">
        <v>0</v>
      </c>
      <c r="AX108">
        <v>0</v>
      </c>
      <c r="AY108">
        <v>0</v>
      </c>
      <c r="AZ108" t="s">
        <v>330</v>
      </c>
      <c r="BA108">
        <v>17</v>
      </c>
      <c r="BB108">
        <v>44</v>
      </c>
      <c r="BC108">
        <v>9</v>
      </c>
      <c r="BD108">
        <v>6</v>
      </c>
      <c r="BE108">
        <v>0</v>
      </c>
      <c r="BF108">
        <v>1</v>
      </c>
      <c r="BG108">
        <v>15</v>
      </c>
      <c r="BH108">
        <v>0</v>
      </c>
      <c r="BI108">
        <v>0</v>
      </c>
      <c r="BJ108">
        <v>12</v>
      </c>
      <c r="BK108">
        <v>4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0</v>
      </c>
      <c r="BR108">
        <v>0</v>
      </c>
      <c r="BS108" t="s">
        <v>420</v>
      </c>
      <c r="BT108">
        <v>23</v>
      </c>
      <c r="BU108">
        <v>11</v>
      </c>
      <c r="BV108">
        <v>18</v>
      </c>
      <c r="BW108">
        <v>9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9</v>
      </c>
      <c r="CD108">
        <v>6</v>
      </c>
      <c r="CE108">
        <v>2</v>
      </c>
      <c r="CF108">
        <v>4</v>
      </c>
      <c r="CG108">
        <v>7</v>
      </c>
      <c r="CH108">
        <v>1</v>
      </c>
      <c r="CI108">
        <v>19</v>
      </c>
      <c r="CJ108">
        <v>1</v>
      </c>
      <c r="CK108">
        <v>0</v>
      </c>
      <c r="CL108">
        <v>180.6600036621094</v>
      </c>
      <c r="CM108">
        <v>184.52000427246091</v>
      </c>
      <c r="CN108">
        <v>208</v>
      </c>
      <c r="CO108">
        <v>78</v>
      </c>
      <c r="CP108">
        <v>71</v>
      </c>
      <c r="CQ108">
        <v>40</v>
      </c>
      <c r="CR108" t="s">
        <v>102</v>
      </c>
      <c r="CS108" s="14">
        <f t="shared" si="4"/>
        <v>8.9671778099070787E-3</v>
      </c>
      <c r="CT108" s="14">
        <f t="shared" si="5"/>
        <v>2.0919144379879073E-2</v>
      </c>
      <c r="CV108" s="15">
        <f t="shared" si="6"/>
        <v>188.38000488281241</v>
      </c>
    </row>
    <row r="109" spans="1:100" hidden="1" x14ac:dyDescent="0.25">
      <c r="A109">
        <v>100</v>
      </c>
      <c r="B109" t="s">
        <v>496</v>
      </c>
      <c r="C109">
        <v>10</v>
      </c>
      <c r="D109">
        <v>0</v>
      </c>
      <c r="E109">
        <v>5</v>
      </c>
      <c r="F109">
        <v>1</v>
      </c>
      <c r="G109" t="s">
        <v>97</v>
      </c>
      <c r="H109" t="s">
        <v>97</v>
      </c>
      <c r="I109">
        <v>6</v>
      </c>
      <c r="J109">
        <v>0</v>
      </c>
      <c r="K109" t="s">
        <v>97</v>
      </c>
      <c r="L109" t="s">
        <v>97</v>
      </c>
      <c r="M109">
        <v>139.05000305175781</v>
      </c>
      <c r="N109" t="s">
        <v>497</v>
      </c>
      <c r="O109">
        <v>20</v>
      </c>
      <c r="P109">
        <v>47</v>
      </c>
      <c r="Q109">
        <v>7</v>
      </c>
      <c r="R109">
        <v>0</v>
      </c>
      <c r="S109">
        <v>0</v>
      </c>
      <c r="T109">
        <v>1</v>
      </c>
      <c r="U109">
        <v>1</v>
      </c>
      <c r="V109">
        <v>0</v>
      </c>
      <c r="W109">
        <v>0</v>
      </c>
      <c r="X109">
        <v>8</v>
      </c>
      <c r="Y109">
        <v>1</v>
      </c>
      <c r="Z109">
        <v>4</v>
      </c>
      <c r="AA109">
        <v>3</v>
      </c>
      <c r="AB109">
        <v>0</v>
      </c>
      <c r="AC109">
        <v>1</v>
      </c>
      <c r="AD109">
        <v>8</v>
      </c>
      <c r="AE109">
        <v>0</v>
      </c>
      <c r="AF109">
        <v>0</v>
      </c>
      <c r="AG109" t="s">
        <v>498</v>
      </c>
      <c r="AH109">
        <v>3</v>
      </c>
      <c r="AI109">
        <v>2</v>
      </c>
      <c r="AJ109">
        <v>21</v>
      </c>
      <c r="AK109">
        <v>39</v>
      </c>
      <c r="AL109">
        <v>18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</v>
      </c>
      <c r="AY109">
        <v>1</v>
      </c>
      <c r="AZ109" t="s">
        <v>499</v>
      </c>
      <c r="BA109">
        <v>47</v>
      </c>
      <c r="BB109">
        <v>34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7</v>
      </c>
      <c r="BK109">
        <v>2</v>
      </c>
      <c r="BL109">
        <v>1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t="s">
        <v>500</v>
      </c>
      <c r="BT109">
        <v>34</v>
      </c>
      <c r="BU109">
        <v>28</v>
      </c>
      <c r="BV109">
        <v>1</v>
      </c>
      <c r="BW109">
        <v>1</v>
      </c>
      <c r="BX109">
        <v>0</v>
      </c>
      <c r="BY109">
        <v>1</v>
      </c>
      <c r="BZ109">
        <v>2</v>
      </c>
      <c r="CA109">
        <v>0</v>
      </c>
      <c r="CB109">
        <v>0</v>
      </c>
      <c r="CC109">
        <v>17</v>
      </c>
      <c r="CD109">
        <v>4</v>
      </c>
      <c r="CE109">
        <v>9</v>
      </c>
      <c r="CF109">
        <v>5</v>
      </c>
      <c r="CG109">
        <v>6</v>
      </c>
      <c r="CH109">
        <v>1</v>
      </c>
      <c r="CI109">
        <v>0</v>
      </c>
      <c r="CJ109">
        <v>0</v>
      </c>
      <c r="CK109">
        <v>0</v>
      </c>
      <c r="CL109">
        <v>137.94000244140619</v>
      </c>
      <c r="CM109">
        <v>138.25</v>
      </c>
      <c r="CN109">
        <v>284</v>
      </c>
      <c r="CO109">
        <v>62</v>
      </c>
      <c r="CP109">
        <v>139</v>
      </c>
      <c r="CQ109">
        <v>17</v>
      </c>
      <c r="CR109" t="s">
        <v>102</v>
      </c>
      <c r="CS109" s="14">
        <f t="shared" si="4"/>
        <v>-8.0469812288361808E-3</v>
      </c>
      <c r="CT109" s="14">
        <f t="shared" si="5"/>
        <v>2.2422969880202537E-3</v>
      </c>
      <c r="CV109" s="15">
        <f t="shared" si="6"/>
        <v>138.55999755859381</v>
      </c>
    </row>
    <row r="110" spans="1:100" hidden="1" x14ac:dyDescent="0.25">
      <c r="A110">
        <v>101</v>
      </c>
      <c r="B110" t="s">
        <v>501</v>
      </c>
      <c r="C110">
        <v>9</v>
      </c>
      <c r="D110">
        <v>0</v>
      </c>
      <c r="E110">
        <v>6</v>
      </c>
      <c r="F110">
        <v>0</v>
      </c>
      <c r="G110" t="s">
        <v>97</v>
      </c>
      <c r="H110" t="s">
        <v>97</v>
      </c>
      <c r="I110">
        <v>6</v>
      </c>
      <c r="J110">
        <v>0</v>
      </c>
      <c r="K110" t="s">
        <v>97</v>
      </c>
      <c r="L110" t="s">
        <v>97</v>
      </c>
      <c r="M110">
        <v>16.64999961853027</v>
      </c>
      <c r="N110" t="s">
        <v>502</v>
      </c>
      <c r="O110">
        <v>8</v>
      </c>
      <c r="P110">
        <v>46</v>
      </c>
      <c r="Q110">
        <v>23</v>
      </c>
      <c r="R110">
        <v>11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</v>
      </c>
      <c r="Y110">
        <v>0</v>
      </c>
      <c r="Z110">
        <v>7</v>
      </c>
      <c r="AA110">
        <v>6</v>
      </c>
      <c r="AB110">
        <v>2</v>
      </c>
      <c r="AC110">
        <v>1</v>
      </c>
      <c r="AD110">
        <v>15</v>
      </c>
      <c r="AE110">
        <v>0</v>
      </c>
      <c r="AF110">
        <v>0</v>
      </c>
      <c r="AG110" t="s">
        <v>428</v>
      </c>
      <c r="AH110">
        <v>18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13</v>
      </c>
      <c r="AR110">
        <v>16</v>
      </c>
      <c r="AS110">
        <v>6</v>
      </c>
      <c r="AT110">
        <v>7</v>
      </c>
      <c r="AU110">
        <v>52</v>
      </c>
      <c r="AV110">
        <v>0</v>
      </c>
      <c r="AW110">
        <v>0</v>
      </c>
      <c r="AX110">
        <v>0</v>
      </c>
      <c r="AY110">
        <v>0</v>
      </c>
      <c r="AZ110" t="s">
        <v>126</v>
      </c>
      <c r="BA110">
        <v>54</v>
      </c>
      <c r="BB110">
        <v>30</v>
      </c>
      <c r="BC110">
        <v>5</v>
      </c>
      <c r="BD110">
        <v>0</v>
      </c>
      <c r="BE110">
        <v>0</v>
      </c>
      <c r="BF110">
        <v>2</v>
      </c>
      <c r="BG110">
        <v>3</v>
      </c>
      <c r="BH110">
        <v>0</v>
      </c>
      <c r="BI110">
        <v>0</v>
      </c>
      <c r="BJ110">
        <v>16</v>
      </c>
      <c r="BK110">
        <v>1</v>
      </c>
      <c r="BL110">
        <v>1</v>
      </c>
      <c r="BM110">
        <v>0</v>
      </c>
      <c r="BN110">
        <v>1</v>
      </c>
      <c r="BO110">
        <v>2</v>
      </c>
      <c r="BP110">
        <v>3</v>
      </c>
      <c r="BQ110">
        <v>0</v>
      </c>
      <c r="BR110">
        <v>0</v>
      </c>
      <c r="BS110" t="s">
        <v>503</v>
      </c>
      <c r="BT110">
        <v>72</v>
      </c>
      <c r="BU110">
        <v>10</v>
      </c>
      <c r="BV110">
        <v>2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29</v>
      </c>
      <c r="CD110">
        <v>1</v>
      </c>
      <c r="CE110">
        <v>2</v>
      </c>
      <c r="CF110">
        <v>4</v>
      </c>
      <c r="CG110">
        <v>5</v>
      </c>
      <c r="CH110">
        <v>1</v>
      </c>
      <c r="CI110">
        <v>12</v>
      </c>
      <c r="CJ110">
        <v>0</v>
      </c>
      <c r="CK110">
        <v>0</v>
      </c>
      <c r="CL110">
        <v>16.659999847412109</v>
      </c>
      <c r="CM110">
        <v>16.840000152587891</v>
      </c>
      <c r="CN110">
        <v>279</v>
      </c>
      <c r="CO110">
        <v>112</v>
      </c>
      <c r="CP110">
        <v>106</v>
      </c>
      <c r="CQ110">
        <v>58</v>
      </c>
      <c r="CR110" t="s">
        <v>102</v>
      </c>
      <c r="CS110" s="14">
        <f t="shared" si="4"/>
        <v>6.0025383994188886E-4</v>
      </c>
      <c r="CT110" s="14">
        <f t="shared" si="5"/>
        <v>1.068885412973819E-2</v>
      </c>
      <c r="CV110" s="15">
        <f t="shared" si="6"/>
        <v>17.020000457763672</v>
      </c>
    </row>
    <row r="111" spans="1:100" hidden="1" x14ac:dyDescent="0.25">
      <c r="A111">
        <v>102</v>
      </c>
      <c r="B111" t="s">
        <v>504</v>
      </c>
      <c r="C111">
        <v>11</v>
      </c>
      <c r="D111">
        <v>0</v>
      </c>
      <c r="E111">
        <v>6</v>
      </c>
      <c r="F111">
        <v>0</v>
      </c>
      <c r="G111" t="s">
        <v>97</v>
      </c>
      <c r="H111" t="s">
        <v>97</v>
      </c>
      <c r="I111">
        <v>6</v>
      </c>
      <c r="J111">
        <v>0</v>
      </c>
      <c r="K111" t="s">
        <v>97</v>
      </c>
      <c r="L111" t="s">
        <v>97</v>
      </c>
      <c r="M111">
        <v>48.090000152587891</v>
      </c>
      <c r="N111" t="s">
        <v>505</v>
      </c>
      <c r="O111">
        <v>6</v>
      </c>
      <c r="P111">
        <v>4</v>
      </c>
      <c r="Q111">
        <v>3</v>
      </c>
      <c r="R111">
        <v>6</v>
      </c>
      <c r="S111">
        <v>59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0</v>
      </c>
      <c r="AB111">
        <v>7</v>
      </c>
      <c r="AC111">
        <v>1</v>
      </c>
      <c r="AD111">
        <v>9</v>
      </c>
      <c r="AE111">
        <v>1</v>
      </c>
      <c r="AF111">
        <v>9</v>
      </c>
      <c r="AG111" t="s">
        <v>506</v>
      </c>
      <c r="AH111">
        <v>8</v>
      </c>
      <c r="AI111">
        <v>20</v>
      </c>
      <c r="AJ111">
        <v>32</v>
      </c>
      <c r="AK111">
        <v>13</v>
      </c>
      <c r="AL111">
        <v>7</v>
      </c>
      <c r="AM111">
        <v>0</v>
      </c>
      <c r="AN111">
        <v>0</v>
      </c>
      <c r="AO111">
        <v>0</v>
      </c>
      <c r="AP111">
        <v>0</v>
      </c>
      <c r="AQ111">
        <v>4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1</v>
      </c>
      <c r="AX111">
        <v>1</v>
      </c>
      <c r="AY111">
        <v>0</v>
      </c>
      <c r="AZ111" t="s">
        <v>507</v>
      </c>
      <c r="BA111">
        <v>8</v>
      </c>
      <c r="BB111">
        <v>7</v>
      </c>
      <c r="BC111">
        <v>14</v>
      </c>
      <c r="BD111">
        <v>37</v>
      </c>
      <c r="BE111">
        <v>14</v>
      </c>
      <c r="BF111">
        <v>0</v>
      </c>
      <c r="BG111">
        <v>0</v>
      </c>
      <c r="BH111">
        <v>0</v>
      </c>
      <c r="BI111">
        <v>0</v>
      </c>
      <c r="BJ111">
        <v>2</v>
      </c>
      <c r="BK111">
        <v>1</v>
      </c>
      <c r="BL111">
        <v>1</v>
      </c>
      <c r="BM111">
        <v>0</v>
      </c>
      <c r="BN111">
        <v>0</v>
      </c>
      <c r="BO111">
        <v>1</v>
      </c>
      <c r="BP111">
        <v>2</v>
      </c>
      <c r="BQ111">
        <v>1</v>
      </c>
      <c r="BR111">
        <v>2</v>
      </c>
      <c r="BS111" t="s">
        <v>508</v>
      </c>
      <c r="BT111">
        <v>2</v>
      </c>
      <c r="BU111">
        <v>3</v>
      </c>
      <c r="BV111">
        <v>2</v>
      </c>
      <c r="BW111">
        <v>0</v>
      </c>
      <c r="BX111">
        <v>0</v>
      </c>
      <c r="BY111">
        <v>2</v>
      </c>
      <c r="BZ111">
        <v>2</v>
      </c>
      <c r="CA111">
        <v>0</v>
      </c>
      <c r="CB111">
        <v>0</v>
      </c>
      <c r="CC111">
        <v>0</v>
      </c>
      <c r="CD111">
        <v>1</v>
      </c>
      <c r="CE111">
        <v>1</v>
      </c>
      <c r="CF111">
        <v>0</v>
      </c>
      <c r="CG111">
        <v>76</v>
      </c>
      <c r="CH111">
        <v>1</v>
      </c>
      <c r="CI111">
        <v>0</v>
      </c>
      <c r="CJ111">
        <v>0</v>
      </c>
      <c r="CK111">
        <v>0</v>
      </c>
      <c r="CL111">
        <v>48.130001068115227</v>
      </c>
      <c r="CM111">
        <v>48.799999237060547</v>
      </c>
      <c r="CN111">
        <v>165</v>
      </c>
      <c r="CO111">
        <v>12</v>
      </c>
      <c r="CP111">
        <v>92</v>
      </c>
      <c r="CQ111">
        <v>6</v>
      </c>
      <c r="CR111" t="s">
        <v>102</v>
      </c>
      <c r="CS111" s="14">
        <f t="shared" si="4"/>
        <v>8.3110148846088361E-4</v>
      </c>
      <c r="CT111" s="14">
        <f t="shared" si="5"/>
        <v>1.3729470889755624E-2</v>
      </c>
      <c r="CV111" s="15">
        <f t="shared" si="6"/>
        <v>49.469997406005866</v>
      </c>
    </row>
    <row r="112" spans="1:100" hidden="1" x14ac:dyDescent="0.25">
      <c r="A112">
        <v>103</v>
      </c>
      <c r="B112" t="s">
        <v>509</v>
      </c>
      <c r="C112">
        <v>9</v>
      </c>
      <c r="D112">
        <v>1</v>
      </c>
      <c r="E112">
        <v>5</v>
      </c>
      <c r="F112">
        <v>1</v>
      </c>
      <c r="G112" t="s">
        <v>97</v>
      </c>
      <c r="H112" t="s">
        <v>97</v>
      </c>
      <c r="I112">
        <v>6</v>
      </c>
      <c r="J112">
        <v>0</v>
      </c>
      <c r="K112" t="s">
        <v>97</v>
      </c>
      <c r="L112" t="s">
        <v>97</v>
      </c>
      <c r="M112">
        <v>40</v>
      </c>
      <c r="N112" t="s">
        <v>507</v>
      </c>
      <c r="O112">
        <v>7</v>
      </c>
      <c r="P112">
        <v>12</v>
      </c>
      <c r="Q112">
        <v>8</v>
      </c>
      <c r="R112">
        <v>10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3</v>
      </c>
      <c r="Y112">
        <v>6</v>
      </c>
      <c r="Z112">
        <v>9</v>
      </c>
      <c r="AA112">
        <v>8</v>
      </c>
      <c r="AB112">
        <v>50</v>
      </c>
      <c r="AC112">
        <v>1</v>
      </c>
      <c r="AD112">
        <v>73</v>
      </c>
      <c r="AE112">
        <v>1</v>
      </c>
      <c r="AF112">
        <v>0</v>
      </c>
      <c r="AG112" t="s">
        <v>510</v>
      </c>
      <c r="AH112">
        <v>7</v>
      </c>
      <c r="AI112">
        <v>1</v>
      </c>
      <c r="AJ112">
        <v>1</v>
      </c>
      <c r="AK112">
        <v>4</v>
      </c>
      <c r="AL112">
        <v>82</v>
      </c>
      <c r="AM112">
        <v>0</v>
      </c>
      <c r="AN112">
        <v>0</v>
      </c>
      <c r="AO112">
        <v>0</v>
      </c>
      <c r="AP112">
        <v>0</v>
      </c>
      <c r="AQ112">
        <v>5</v>
      </c>
      <c r="AR112">
        <v>3</v>
      </c>
      <c r="AS112">
        <v>4</v>
      </c>
      <c r="AT112">
        <v>0</v>
      </c>
      <c r="AU112">
        <v>0</v>
      </c>
      <c r="AV112">
        <v>1</v>
      </c>
      <c r="AW112">
        <v>7</v>
      </c>
      <c r="AX112">
        <v>1</v>
      </c>
      <c r="AY112">
        <v>7</v>
      </c>
      <c r="AZ112" t="s">
        <v>511</v>
      </c>
      <c r="BA112">
        <v>14</v>
      </c>
      <c r="BB112">
        <v>12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22</v>
      </c>
      <c r="BK112">
        <v>8</v>
      </c>
      <c r="BL112">
        <v>3</v>
      </c>
      <c r="BM112">
        <v>5</v>
      </c>
      <c r="BN112">
        <v>52</v>
      </c>
      <c r="BO112">
        <v>0</v>
      </c>
      <c r="BP112">
        <v>0</v>
      </c>
      <c r="BQ112">
        <v>0</v>
      </c>
      <c r="BR112">
        <v>0</v>
      </c>
      <c r="BS112" t="s">
        <v>512</v>
      </c>
      <c r="BT112">
        <v>49</v>
      </c>
      <c r="BU112">
        <v>29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13</v>
      </c>
      <c r="CD112">
        <v>3</v>
      </c>
      <c r="CE112">
        <v>3</v>
      </c>
      <c r="CF112">
        <v>3</v>
      </c>
      <c r="CG112">
        <v>3</v>
      </c>
      <c r="CH112">
        <v>0</v>
      </c>
      <c r="CI112">
        <v>0</v>
      </c>
      <c r="CJ112">
        <v>0</v>
      </c>
      <c r="CK112">
        <v>0</v>
      </c>
      <c r="CL112">
        <v>40.071998596191413</v>
      </c>
      <c r="CM112">
        <v>40.090000152587891</v>
      </c>
      <c r="CN112">
        <v>154</v>
      </c>
      <c r="CO112">
        <v>98</v>
      </c>
      <c r="CP112">
        <v>50</v>
      </c>
      <c r="CQ112">
        <v>38</v>
      </c>
      <c r="CR112" t="s">
        <v>133</v>
      </c>
      <c r="CS112" s="14">
        <f t="shared" si="4"/>
        <v>1.796730852307804E-3</v>
      </c>
      <c r="CT112" s="14">
        <f t="shared" si="5"/>
        <v>4.4902859386286575E-4</v>
      </c>
      <c r="CV112" s="15">
        <f t="shared" si="6"/>
        <v>40.108001708984368</v>
      </c>
    </row>
    <row r="113" spans="1:100" hidden="1" x14ac:dyDescent="0.25">
      <c r="A113">
        <v>104</v>
      </c>
      <c r="B113" t="s">
        <v>513</v>
      </c>
      <c r="C113">
        <v>9</v>
      </c>
      <c r="D113">
        <v>0</v>
      </c>
      <c r="E113">
        <v>6</v>
      </c>
      <c r="F113">
        <v>0</v>
      </c>
      <c r="G113" t="s">
        <v>97</v>
      </c>
      <c r="H113" t="s">
        <v>97</v>
      </c>
      <c r="I113">
        <v>6</v>
      </c>
      <c r="J113">
        <v>0</v>
      </c>
      <c r="K113" t="s">
        <v>97</v>
      </c>
      <c r="L113" t="s">
        <v>97</v>
      </c>
      <c r="M113">
        <v>202.67999267578119</v>
      </c>
      <c r="N113" t="s">
        <v>514</v>
      </c>
      <c r="O113">
        <v>1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</v>
      </c>
      <c r="Y113">
        <v>2</v>
      </c>
      <c r="Z113">
        <v>4</v>
      </c>
      <c r="AA113">
        <v>2</v>
      </c>
      <c r="AB113">
        <v>69</v>
      </c>
      <c r="AC113">
        <v>0</v>
      </c>
      <c r="AD113">
        <v>0</v>
      </c>
      <c r="AE113">
        <v>0</v>
      </c>
      <c r="AF113">
        <v>0</v>
      </c>
      <c r="AG113" t="s">
        <v>309</v>
      </c>
      <c r="AH113">
        <v>0</v>
      </c>
      <c r="AI113">
        <v>6</v>
      </c>
      <c r="AJ113">
        <v>13</v>
      </c>
      <c r="AK113">
        <v>23</v>
      </c>
      <c r="AL113">
        <v>39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1</v>
      </c>
      <c r="AX113">
        <v>1</v>
      </c>
      <c r="AY113">
        <v>1</v>
      </c>
      <c r="AZ113" t="s">
        <v>515</v>
      </c>
      <c r="BA113">
        <v>53</v>
      </c>
      <c r="BB113">
        <v>16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14</v>
      </c>
      <c r="BK113">
        <v>8</v>
      </c>
      <c r="BL113">
        <v>2</v>
      </c>
      <c r="BM113">
        <v>1</v>
      </c>
      <c r="BN113">
        <v>1</v>
      </c>
      <c r="BO113">
        <v>0</v>
      </c>
      <c r="BP113">
        <v>0</v>
      </c>
      <c r="BQ113">
        <v>0</v>
      </c>
      <c r="BR113">
        <v>0</v>
      </c>
      <c r="BS113" t="s">
        <v>138</v>
      </c>
      <c r="BT113">
        <v>58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34</v>
      </c>
      <c r="CD113">
        <v>8</v>
      </c>
      <c r="CE113">
        <v>7</v>
      </c>
      <c r="CF113">
        <v>3</v>
      </c>
      <c r="CG113">
        <v>1</v>
      </c>
      <c r="CH113">
        <v>0</v>
      </c>
      <c r="CI113">
        <v>0</v>
      </c>
      <c r="CJ113">
        <v>0</v>
      </c>
      <c r="CK113">
        <v>0</v>
      </c>
      <c r="CL113">
        <v>202.83000183105469</v>
      </c>
      <c r="CM113">
        <v>205.0299987792969</v>
      </c>
      <c r="CN113">
        <v>172</v>
      </c>
      <c r="CO113">
        <v>91</v>
      </c>
      <c r="CP113">
        <v>45</v>
      </c>
      <c r="CQ113">
        <v>14</v>
      </c>
      <c r="CR113" t="s">
        <v>102</v>
      </c>
      <c r="CS113" s="14">
        <f t="shared" si="4"/>
        <v>7.3958070265389697E-4</v>
      </c>
      <c r="CT113" s="14">
        <f t="shared" si="5"/>
        <v>1.0730122232553874E-2</v>
      </c>
      <c r="CV113" s="15">
        <f t="shared" si="6"/>
        <v>207.22999572753912</v>
      </c>
    </row>
    <row r="114" spans="1:100" hidden="1" x14ac:dyDescent="0.25">
      <c r="A114">
        <v>105</v>
      </c>
      <c r="B114" t="s">
        <v>516</v>
      </c>
      <c r="C114">
        <v>9</v>
      </c>
      <c r="D114">
        <v>0</v>
      </c>
      <c r="E114">
        <v>6</v>
      </c>
      <c r="F114">
        <v>0</v>
      </c>
      <c r="G114" t="s">
        <v>97</v>
      </c>
      <c r="H114" t="s">
        <v>97</v>
      </c>
      <c r="I114">
        <v>6</v>
      </c>
      <c r="J114">
        <v>0</v>
      </c>
      <c r="K114" t="s">
        <v>97</v>
      </c>
      <c r="L114" t="s">
        <v>97</v>
      </c>
      <c r="M114">
        <v>255.0299987792969</v>
      </c>
      <c r="N114" t="s">
        <v>517</v>
      </c>
      <c r="O114">
        <v>25</v>
      </c>
      <c r="P114">
        <v>41</v>
      </c>
      <c r="Q114">
        <v>10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9</v>
      </c>
      <c r="Y114">
        <v>2</v>
      </c>
      <c r="Z114">
        <v>1</v>
      </c>
      <c r="AA114">
        <v>2</v>
      </c>
      <c r="AB114">
        <v>0</v>
      </c>
      <c r="AC114">
        <v>1</v>
      </c>
      <c r="AD114">
        <v>5</v>
      </c>
      <c r="AE114">
        <v>0</v>
      </c>
      <c r="AF114">
        <v>0</v>
      </c>
      <c r="AG114" t="s">
        <v>390</v>
      </c>
      <c r="AH114">
        <v>33</v>
      </c>
      <c r="AI114">
        <v>15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8</v>
      </c>
      <c r="AR114">
        <v>7</v>
      </c>
      <c r="AS114">
        <v>5</v>
      </c>
      <c r="AT114">
        <v>4</v>
      </c>
      <c r="AU114">
        <v>14</v>
      </c>
      <c r="AV114">
        <v>0</v>
      </c>
      <c r="AW114">
        <v>0</v>
      </c>
      <c r="AX114">
        <v>0</v>
      </c>
      <c r="AY114">
        <v>0</v>
      </c>
      <c r="AZ114" t="s">
        <v>330</v>
      </c>
      <c r="BA114">
        <v>29</v>
      </c>
      <c r="BB114">
        <v>17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  <c r="BL114">
        <v>5</v>
      </c>
      <c r="BM114">
        <v>10</v>
      </c>
      <c r="BN114">
        <v>20</v>
      </c>
      <c r="BO114">
        <v>0</v>
      </c>
      <c r="BP114">
        <v>0</v>
      </c>
      <c r="BQ114">
        <v>0</v>
      </c>
      <c r="BR114">
        <v>0</v>
      </c>
      <c r="BS114" t="s">
        <v>506</v>
      </c>
      <c r="BT114">
        <v>15</v>
      </c>
      <c r="BU114">
        <v>29</v>
      </c>
      <c r="BV114">
        <v>27</v>
      </c>
      <c r="BW114">
        <v>6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4</v>
      </c>
      <c r="CD114">
        <v>0</v>
      </c>
      <c r="CE114">
        <v>2</v>
      </c>
      <c r="CF114">
        <v>1</v>
      </c>
      <c r="CG114">
        <v>0</v>
      </c>
      <c r="CH114">
        <v>1</v>
      </c>
      <c r="CI114">
        <v>3</v>
      </c>
      <c r="CJ114">
        <v>0</v>
      </c>
      <c r="CK114">
        <v>0</v>
      </c>
      <c r="CL114">
        <v>255.00999450683591</v>
      </c>
      <c r="CM114">
        <v>255.00999450683591</v>
      </c>
      <c r="CN114">
        <v>247</v>
      </c>
      <c r="CO114">
        <v>62</v>
      </c>
      <c r="CP114">
        <v>124</v>
      </c>
      <c r="CQ114">
        <v>38</v>
      </c>
      <c r="CR114" t="s">
        <v>102</v>
      </c>
      <c r="CS114" s="14">
        <f t="shared" si="4"/>
        <v>-7.8445052711373364E-5</v>
      </c>
      <c r="CT114" s="14">
        <f t="shared" si="5"/>
        <v>0</v>
      </c>
      <c r="CV114" s="15">
        <f t="shared" si="6"/>
        <v>255.00999450683591</v>
      </c>
    </row>
    <row r="115" spans="1:100" hidden="1" x14ac:dyDescent="0.25">
      <c r="A115">
        <v>106</v>
      </c>
      <c r="B115" t="s">
        <v>518</v>
      </c>
      <c r="C115">
        <v>9</v>
      </c>
      <c r="D115">
        <v>0</v>
      </c>
      <c r="E115">
        <v>5</v>
      </c>
      <c r="F115">
        <v>1</v>
      </c>
      <c r="G115" t="s">
        <v>97</v>
      </c>
      <c r="H115" t="s">
        <v>97</v>
      </c>
      <c r="I115">
        <v>5</v>
      </c>
      <c r="J115">
        <v>1</v>
      </c>
      <c r="K115" t="s">
        <v>97</v>
      </c>
      <c r="L115" t="s">
        <v>97</v>
      </c>
      <c r="M115">
        <v>311.58999633789063</v>
      </c>
      <c r="N115" t="s">
        <v>519</v>
      </c>
      <c r="O115">
        <v>2</v>
      </c>
      <c r="P115">
        <v>2</v>
      </c>
      <c r="Q115">
        <v>27</v>
      </c>
      <c r="R115">
        <v>33</v>
      </c>
      <c r="S115">
        <v>9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1</v>
      </c>
      <c r="Z115">
        <v>0</v>
      </c>
      <c r="AA115">
        <v>0</v>
      </c>
      <c r="AB115">
        <v>4</v>
      </c>
      <c r="AC115">
        <v>1</v>
      </c>
      <c r="AD115">
        <v>5</v>
      </c>
      <c r="AE115">
        <v>1</v>
      </c>
      <c r="AF115">
        <v>5</v>
      </c>
      <c r="AG115" t="s">
        <v>423</v>
      </c>
      <c r="AH115">
        <v>11</v>
      </c>
      <c r="AI115">
        <v>6</v>
      </c>
      <c r="AJ115">
        <v>3</v>
      </c>
      <c r="AK115">
        <v>2</v>
      </c>
      <c r="AL115">
        <v>0</v>
      </c>
      <c r="AM115">
        <v>1</v>
      </c>
      <c r="AN115">
        <v>5</v>
      </c>
      <c r="AO115">
        <v>0</v>
      </c>
      <c r="AP115">
        <v>0</v>
      </c>
      <c r="AQ115">
        <v>6</v>
      </c>
      <c r="AR115">
        <v>2</v>
      </c>
      <c r="AS115">
        <v>3</v>
      </c>
      <c r="AT115">
        <v>1</v>
      </c>
      <c r="AU115">
        <v>51</v>
      </c>
      <c r="AV115">
        <v>1</v>
      </c>
      <c r="AW115">
        <v>1</v>
      </c>
      <c r="AX115">
        <v>0</v>
      </c>
      <c r="AY115">
        <v>0</v>
      </c>
      <c r="AZ115" t="s">
        <v>349</v>
      </c>
      <c r="BA115">
        <v>21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12</v>
      </c>
      <c r="BK115">
        <v>10</v>
      </c>
      <c r="BL115">
        <v>3</v>
      </c>
      <c r="BM115">
        <v>12</v>
      </c>
      <c r="BN115">
        <v>26</v>
      </c>
      <c r="BO115">
        <v>0</v>
      </c>
      <c r="BP115">
        <v>0</v>
      </c>
      <c r="BQ115">
        <v>0</v>
      </c>
      <c r="BR115">
        <v>0</v>
      </c>
      <c r="BS115" t="s">
        <v>208</v>
      </c>
      <c r="BT115">
        <v>7</v>
      </c>
      <c r="BU115">
        <v>2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10</v>
      </c>
      <c r="CD115">
        <v>4</v>
      </c>
      <c r="CE115">
        <v>6</v>
      </c>
      <c r="CF115">
        <v>7</v>
      </c>
      <c r="CG115">
        <v>51</v>
      </c>
      <c r="CH115">
        <v>0</v>
      </c>
      <c r="CI115">
        <v>0</v>
      </c>
      <c r="CJ115">
        <v>0</v>
      </c>
      <c r="CK115">
        <v>0</v>
      </c>
      <c r="CL115">
        <v>312.739990234375</v>
      </c>
      <c r="CM115">
        <v>317.17001342773438</v>
      </c>
      <c r="CN115">
        <v>117</v>
      </c>
      <c r="CO115">
        <v>79</v>
      </c>
      <c r="CP115">
        <v>86</v>
      </c>
      <c r="CQ115">
        <v>15</v>
      </c>
      <c r="CR115" t="s">
        <v>102</v>
      </c>
      <c r="CS115" s="14">
        <f t="shared" si="4"/>
        <v>3.6771565274480444E-3</v>
      </c>
      <c r="CT115" s="14">
        <f t="shared" si="5"/>
        <v>1.3967345605856663E-2</v>
      </c>
      <c r="CV115" s="15">
        <f t="shared" si="6"/>
        <v>321.60003662109375</v>
      </c>
    </row>
    <row r="116" spans="1:100" hidden="1" x14ac:dyDescent="0.25">
      <c r="A116">
        <v>107</v>
      </c>
      <c r="B116" t="s">
        <v>520</v>
      </c>
      <c r="C116">
        <v>10</v>
      </c>
      <c r="D116">
        <v>1</v>
      </c>
      <c r="E116">
        <v>6</v>
      </c>
      <c r="F116">
        <v>0</v>
      </c>
      <c r="G116" t="s">
        <v>97</v>
      </c>
      <c r="H116" t="s">
        <v>97</v>
      </c>
      <c r="I116">
        <v>6</v>
      </c>
      <c r="J116">
        <v>0</v>
      </c>
      <c r="K116" t="s">
        <v>97</v>
      </c>
      <c r="L116" t="s">
        <v>97</v>
      </c>
      <c r="M116">
        <v>149.30999755859381</v>
      </c>
      <c r="N116" t="s">
        <v>521</v>
      </c>
      <c r="O116">
        <v>2</v>
      </c>
      <c r="P116">
        <v>3</v>
      </c>
      <c r="Q116">
        <v>14</v>
      </c>
      <c r="R116">
        <v>18</v>
      </c>
      <c r="S116">
        <v>37</v>
      </c>
      <c r="T116">
        <v>0</v>
      </c>
      <c r="U116">
        <v>0</v>
      </c>
      <c r="V116">
        <v>0</v>
      </c>
      <c r="W116">
        <v>0</v>
      </c>
      <c r="X116">
        <v>2</v>
      </c>
      <c r="Y116">
        <v>1</v>
      </c>
      <c r="Z116">
        <v>0</v>
      </c>
      <c r="AA116">
        <v>0</v>
      </c>
      <c r="AB116">
        <v>3</v>
      </c>
      <c r="AC116">
        <v>1</v>
      </c>
      <c r="AD116">
        <v>4</v>
      </c>
      <c r="AE116">
        <v>1</v>
      </c>
      <c r="AF116">
        <v>4</v>
      </c>
      <c r="AG116" t="s">
        <v>522</v>
      </c>
      <c r="AH116">
        <v>2</v>
      </c>
      <c r="AI116">
        <v>4</v>
      </c>
      <c r="AJ116">
        <v>1</v>
      </c>
      <c r="AK116">
        <v>1</v>
      </c>
      <c r="AL116">
        <v>0</v>
      </c>
      <c r="AM116">
        <v>1</v>
      </c>
      <c r="AN116">
        <v>2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0</v>
      </c>
      <c r="AU116">
        <v>73</v>
      </c>
      <c r="AV116">
        <v>1</v>
      </c>
      <c r="AW116">
        <v>0</v>
      </c>
      <c r="AX116">
        <v>0</v>
      </c>
      <c r="AY116">
        <v>0</v>
      </c>
      <c r="AZ116" t="s">
        <v>523</v>
      </c>
      <c r="BA116">
        <v>26</v>
      </c>
      <c r="BB116">
        <v>21</v>
      </c>
      <c r="BC116">
        <v>7</v>
      </c>
      <c r="BD116">
        <v>10</v>
      </c>
      <c r="BE116">
        <v>5</v>
      </c>
      <c r="BF116">
        <v>1</v>
      </c>
      <c r="BG116">
        <v>2</v>
      </c>
      <c r="BH116">
        <v>0</v>
      </c>
      <c r="BI116">
        <v>0</v>
      </c>
      <c r="BJ116">
        <v>11</v>
      </c>
      <c r="BK116">
        <v>6</v>
      </c>
      <c r="BL116">
        <v>6</v>
      </c>
      <c r="BM116">
        <v>3</v>
      </c>
      <c r="BN116">
        <v>2</v>
      </c>
      <c r="BO116">
        <v>2</v>
      </c>
      <c r="BP116">
        <v>17</v>
      </c>
      <c r="BQ116">
        <v>1</v>
      </c>
      <c r="BR116">
        <v>17</v>
      </c>
      <c r="BS116" t="s">
        <v>428</v>
      </c>
      <c r="BT116">
        <v>18</v>
      </c>
      <c r="BU116">
        <v>30</v>
      </c>
      <c r="BV116">
        <v>12</v>
      </c>
      <c r="BW116">
        <v>1</v>
      </c>
      <c r="BX116">
        <v>0</v>
      </c>
      <c r="BY116">
        <v>3</v>
      </c>
      <c r="BZ116">
        <v>5</v>
      </c>
      <c r="CA116">
        <v>0</v>
      </c>
      <c r="CB116">
        <v>0</v>
      </c>
      <c r="CC116">
        <v>7</v>
      </c>
      <c r="CD116">
        <v>3</v>
      </c>
      <c r="CE116">
        <v>3</v>
      </c>
      <c r="CF116">
        <v>2</v>
      </c>
      <c r="CG116">
        <v>5</v>
      </c>
      <c r="CH116">
        <v>3</v>
      </c>
      <c r="CI116">
        <v>13</v>
      </c>
      <c r="CJ116">
        <v>0</v>
      </c>
      <c r="CK116">
        <v>0</v>
      </c>
      <c r="CL116">
        <v>149.47999572753909</v>
      </c>
      <c r="CM116">
        <v>154.32000732421881</v>
      </c>
      <c r="CN116">
        <v>170</v>
      </c>
      <c r="CO116">
        <v>46</v>
      </c>
      <c r="CP116">
        <v>45</v>
      </c>
      <c r="CQ116">
        <v>5</v>
      </c>
      <c r="CR116" t="s">
        <v>133</v>
      </c>
      <c r="CS116" s="14">
        <f t="shared" si="4"/>
        <v>1.1372636727602359E-3</v>
      </c>
      <c r="CT116" s="14">
        <f t="shared" si="5"/>
        <v>3.1363474384180745E-2</v>
      </c>
      <c r="CV116" s="15">
        <f t="shared" si="6"/>
        <v>159.16001892089852</v>
      </c>
    </row>
    <row r="117" spans="1:100" hidden="1" x14ac:dyDescent="0.25">
      <c r="A117">
        <v>108</v>
      </c>
      <c r="B117" t="s">
        <v>524</v>
      </c>
      <c r="C117">
        <v>9</v>
      </c>
      <c r="D117">
        <v>0</v>
      </c>
      <c r="E117">
        <v>6</v>
      </c>
      <c r="F117">
        <v>0</v>
      </c>
      <c r="G117" t="s">
        <v>97</v>
      </c>
      <c r="H117" t="s">
        <v>97</v>
      </c>
      <c r="I117">
        <v>6</v>
      </c>
      <c r="J117">
        <v>0</v>
      </c>
      <c r="K117" t="s">
        <v>97</v>
      </c>
      <c r="L117" t="s">
        <v>97</v>
      </c>
      <c r="M117">
        <v>369.5</v>
      </c>
      <c r="N117" t="s">
        <v>233</v>
      </c>
      <c r="O117">
        <v>42</v>
      </c>
      <c r="P117">
        <v>14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16</v>
      </c>
      <c r="Y117">
        <v>7</v>
      </c>
      <c r="Z117">
        <v>12</v>
      </c>
      <c r="AA117">
        <v>7</v>
      </c>
      <c r="AB117">
        <v>7</v>
      </c>
      <c r="AC117">
        <v>0</v>
      </c>
      <c r="AD117">
        <v>0</v>
      </c>
      <c r="AE117">
        <v>0</v>
      </c>
      <c r="AF117">
        <v>0</v>
      </c>
      <c r="AG117" t="s">
        <v>347</v>
      </c>
      <c r="AH117">
        <v>0</v>
      </c>
      <c r="AI117">
        <v>0</v>
      </c>
      <c r="AJ117">
        <v>13</v>
      </c>
      <c r="AK117">
        <v>18</v>
      </c>
      <c r="AL117">
        <v>54</v>
      </c>
      <c r="AM117">
        <v>0</v>
      </c>
      <c r="AN117">
        <v>0</v>
      </c>
      <c r="AO117">
        <v>0</v>
      </c>
      <c r="AP117">
        <v>0</v>
      </c>
      <c r="AQ117">
        <v>2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1</v>
      </c>
      <c r="AY117">
        <v>1</v>
      </c>
      <c r="AZ117" t="s">
        <v>525</v>
      </c>
      <c r="BA117">
        <v>8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4</v>
      </c>
      <c r="BN117">
        <v>77</v>
      </c>
      <c r="BO117">
        <v>0</v>
      </c>
      <c r="BP117">
        <v>0</v>
      </c>
      <c r="BQ117">
        <v>0</v>
      </c>
      <c r="BR117">
        <v>0</v>
      </c>
      <c r="BS117" t="s">
        <v>307</v>
      </c>
      <c r="BT117">
        <v>4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5</v>
      </c>
      <c r="CE117">
        <v>11</v>
      </c>
      <c r="CF117">
        <v>17</v>
      </c>
      <c r="CG117">
        <v>48</v>
      </c>
      <c r="CH117">
        <v>0</v>
      </c>
      <c r="CI117">
        <v>0</v>
      </c>
      <c r="CJ117">
        <v>0</v>
      </c>
      <c r="CK117">
        <v>0</v>
      </c>
      <c r="CL117">
        <v>368.989990234375</v>
      </c>
      <c r="CM117">
        <v>372.989990234375</v>
      </c>
      <c r="CN117">
        <v>100</v>
      </c>
      <c r="CO117">
        <v>86</v>
      </c>
      <c r="CP117">
        <v>87</v>
      </c>
      <c r="CQ117">
        <v>45</v>
      </c>
      <c r="CR117" t="s">
        <v>102</v>
      </c>
      <c r="CS117" s="14">
        <f t="shared" si="4"/>
        <v>-1.3821777802185409E-3</v>
      </c>
      <c r="CT117" s="14">
        <f t="shared" si="5"/>
        <v>1.0724148381264897E-2</v>
      </c>
      <c r="CV117" s="15">
        <f t="shared" si="6"/>
        <v>376.989990234375</v>
      </c>
    </row>
    <row r="118" spans="1:100" hidden="1" x14ac:dyDescent="0.25">
      <c r="A118">
        <v>109</v>
      </c>
      <c r="B118" t="s">
        <v>526</v>
      </c>
      <c r="C118">
        <v>9</v>
      </c>
      <c r="D118">
        <v>0</v>
      </c>
      <c r="E118">
        <v>6</v>
      </c>
      <c r="F118">
        <v>0</v>
      </c>
      <c r="G118" t="s">
        <v>97</v>
      </c>
      <c r="H118" t="s">
        <v>97</v>
      </c>
      <c r="I118">
        <v>6</v>
      </c>
      <c r="J118">
        <v>0</v>
      </c>
      <c r="K118" t="s">
        <v>97</v>
      </c>
      <c r="L118" t="s">
        <v>97</v>
      </c>
      <c r="M118">
        <v>190.17999267578119</v>
      </c>
      <c r="N118" t="s">
        <v>272</v>
      </c>
      <c r="O118">
        <v>6</v>
      </c>
      <c r="P118">
        <v>3</v>
      </c>
      <c r="Q118">
        <v>6</v>
      </c>
      <c r="R118">
        <v>19</v>
      </c>
      <c r="S118">
        <v>69</v>
      </c>
      <c r="T118">
        <v>0</v>
      </c>
      <c r="U118">
        <v>0</v>
      </c>
      <c r="V118">
        <v>0</v>
      </c>
      <c r="W118">
        <v>0</v>
      </c>
      <c r="X118">
        <v>6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 t="s">
        <v>527</v>
      </c>
      <c r="AH118">
        <v>4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2</v>
      </c>
      <c r="AR118">
        <v>1</v>
      </c>
      <c r="AS118">
        <v>1</v>
      </c>
      <c r="AT118">
        <v>1</v>
      </c>
      <c r="AU118">
        <v>85</v>
      </c>
      <c r="AV118">
        <v>0</v>
      </c>
      <c r="AW118">
        <v>0</v>
      </c>
      <c r="AX118">
        <v>0</v>
      </c>
      <c r="AY118">
        <v>0</v>
      </c>
      <c r="AZ118" t="s">
        <v>374</v>
      </c>
      <c r="BA118">
        <v>1</v>
      </c>
      <c r="BB118">
        <v>9</v>
      </c>
      <c r="BC118">
        <v>25</v>
      </c>
      <c r="BD118">
        <v>51</v>
      </c>
      <c r="BE118">
        <v>7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 t="s">
        <v>243</v>
      </c>
      <c r="BT118">
        <v>43</v>
      </c>
      <c r="BU118">
        <v>2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32</v>
      </c>
      <c r="CD118">
        <v>8</v>
      </c>
      <c r="CE118">
        <v>3</v>
      </c>
      <c r="CF118">
        <v>7</v>
      </c>
      <c r="CG118">
        <v>13</v>
      </c>
      <c r="CH118">
        <v>0</v>
      </c>
      <c r="CI118">
        <v>0</v>
      </c>
      <c r="CJ118">
        <v>0</v>
      </c>
      <c r="CK118">
        <v>0</v>
      </c>
      <c r="CL118">
        <v>191.19999694824219</v>
      </c>
      <c r="CM118">
        <v>191.8800048828125</v>
      </c>
      <c r="CN118">
        <v>169</v>
      </c>
      <c r="CO118">
        <v>63</v>
      </c>
      <c r="CP118">
        <v>38</v>
      </c>
      <c r="CQ118">
        <v>12</v>
      </c>
      <c r="CR118" t="s">
        <v>102</v>
      </c>
      <c r="CS118" s="14">
        <f t="shared" si="4"/>
        <v>5.3347504641284571E-3</v>
      </c>
      <c r="CT118" s="14">
        <f t="shared" si="5"/>
        <v>3.5439228542110124E-3</v>
      </c>
      <c r="CV118" s="15">
        <f t="shared" si="6"/>
        <v>192.56001281738281</v>
      </c>
    </row>
    <row r="119" spans="1:100" x14ac:dyDescent="0.25">
      <c r="A119">
        <v>110</v>
      </c>
      <c r="B119" t="s">
        <v>528</v>
      </c>
      <c r="C119">
        <v>9</v>
      </c>
      <c r="D119">
        <v>0</v>
      </c>
      <c r="E119">
        <v>6</v>
      </c>
      <c r="F119">
        <v>0</v>
      </c>
      <c r="G119" t="s">
        <v>97</v>
      </c>
      <c r="H119" t="s">
        <v>97</v>
      </c>
      <c r="I119">
        <v>6</v>
      </c>
      <c r="J119">
        <v>0</v>
      </c>
      <c r="K119" t="s">
        <v>97</v>
      </c>
      <c r="L119" t="s">
        <v>97</v>
      </c>
      <c r="M119">
        <v>59.069999694824219</v>
      </c>
      <c r="N119" t="s">
        <v>529</v>
      </c>
      <c r="O119">
        <v>3</v>
      </c>
      <c r="P119">
        <v>2</v>
      </c>
      <c r="Q119">
        <v>1</v>
      </c>
      <c r="R119">
        <v>1</v>
      </c>
      <c r="S119">
        <v>67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 t="s">
        <v>530</v>
      </c>
      <c r="AH119">
        <v>1</v>
      </c>
      <c r="AI119">
        <v>1</v>
      </c>
      <c r="AJ119">
        <v>3</v>
      </c>
      <c r="AK119">
        <v>0</v>
      </c>
      <c r="AL119">
        <v>1</v>
      </c>
      <c r="AM119">
        <v>1</v>
      </c>
      <c r="AN119">
        <v>4</v>
      </c>
      <c r="AO119">
        <v>1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72</v>
      </c>
      <c r="AV119">
        <v>0</v>
      </c>
      <c r="AW119">
        <v>0</v>
      </c>
      <c r="AX119">
        <v>0</v>
      </c>
      <c r="AY119">
        <v>0</v>
      </c>
      <c r="AZ119" t="s">
        <v>313</v>
      </c>
      <c r="BA119">
        <v>12</v>
      </c>
      <c r="BB119">
        <v>7</v>
      </c>
      <c r="BC119">
        <v>3</v>
      </c>
      <c r="BD119">
        <v>4</v>
      </c>
      <c r="BE119">
        <v>15</v>
      </c>
      <c r="BF119">
        <v>0</v>
      </c>
      <c r="BG119">
        <v>0</v>
      </c>
      <c r="BH119">
        <v>0</v>
      </c>
      <c r="BI119">
        <v>0</v>
      </c>
      <c r="BJ119">
        <v>4</v>
      </c>
      <c r="BK119">
        <v>7</v>
      </c>
      <c r="BL119">
        <v>2</v>
      </c>
      <c r="BM119">
        <v>2</v>
      </c>
      <c r="BN119">
        <v>15</v>
      </c>
      <c r="BO119">
        <v>1</v>
      </c>
      <c r="BP119">
        <v>26</v>
      </c>
      <c r="BQ119">
        <v>1</v>
      </c>
      <c r="BR119">
        <v>26</v>
      </c>
      <c r="BS119" t="s">
        <v>531</v>
      </c>
      <c r="BT119">
        <v>23</v>
      </c>
      <c r="BU119">
        <v>35</v>
      </c>
      <c r="BV119">
        <v>10</v>
      </c>
      <c r="BW119">
        <v>0</v>
      </c>
      <c r="BX119">
        <v>1</v>
      </c>
      <c r="BY119">
        <v>1</v>
      </c>
      <c r="BZ119">
        <v>10</v>
      </c>
      <c r="CA119">
        <v>0</v>
      </c>
      <c r="CB119">
        <v>0</v>
      </c>
      <c r="CC119">
        <v>4</v>
      </c>
      <c r="CD119">
        <v>2</v>
      </c>
      <c r="CE119">
        <v>3</v>
      </c>
      <c r="CF119">
        <v>1</v>
      </c>
      <c r="CG119">
        <v>9</v>
      </c>
      <c r="CH119">
        <v>2</v>
      </c>
      <c r="CI119">
        <v>15</v>
      </c>
      <c r="CJ119">
        <v>1</v>
      </c>
      <c r="CK119">
        <v>15</v>
      </c>
      <c r="CL119">
        <v>59.970001220703118</v>
      </c>
      <c r="CM119">
        <v>61.709999084472663</v>
      </c>
      <c r="CN119">
        <v>106</v>
      </c>
      <c r="CO119">
        <v>27</v>
      </c>
      <c r="CP119">
        <v>12</v>
      </c>
      <c r="CQ119">
        <v>2</v>
      </c>
      <c r="CR119" t="s">
        <v>102</v>
      </c>
      <c r="CS119" s="14">
        <f t="shared" si="4"/>
        <v>1.5007528890431221E-2</v>
      </c>
      <c r="CT119" s="14">
        <f t="shared" si="5"/>
        <v>2.8196368329024279E-2</v>
      </c>
      <c r="CV119" s="15">
        <f t="shared" si="6"/>
        <v>63.449996948242209</v>
      </c>
    </row>
    <row r="120" spans="1:100" hidden="1" x14ac:dyDescent="0.25">
      <c r="A120">
        <v>111</v>
      </c>
      <c r="B120" t="s">
        <v>532</v>
      </c>
      <c r="C120">
        <v>10</v>
      </c>
      <c r="D120">
        <v>0</v>
      </c>
      <c r="E120">
        <v>6</v>
      </c>
      <c r="F120">
        <v>0</v>
      </c>
      <c r="G120" t="s">
        <v>97</v>
      </c>
      <c r="H120" t="s">
        <v>97</v>
      </c>
      <c r="I120">
        <v>6</v>
      </c>
      <c r="J120">
        <v>0</v>
      </c>
      <c r="K120" t="s">
        <v>97</v>
      </c>
      <c r="L120" t="s">
        <v>97</v>
      </c>
      <c r="M120">
        <v>86.949996948242188</v>
      </c>
      <c r="N120" t="s">
        <v>533</v>
      </c>
      <c r="O120">
        <v>22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16</v>
      </c>
      <c r="Y120">
        <v>5</v>
      </c>
      <c r="Z120">
        <v>12</v>
      </c>
      <c r="AA120">
        <v>6</v>
      </c>
      <c r="AB120">
        <v>29</v>
      </c>
      <c r="AC120">
        <v>0</v>
      </c>
      <c r="AD120">
        <v>0</v>
      </c>
      <c r="AE120">
        <v>0</v>
      </c>
      <c r="AF120">
        <v>0</v>
      </c>
      <c r="AG120" t="s">
        <v>534</v>
      </c>
      <c r="AH120">
        <v>15</v>
      </c>
      <c r="AI120">
        <v>39</v>
      </c>
      <c r="AJ120">
        <v>8</v>
      </c>
      <c r="AK120">
        <v>2</v>
      </c>
      <c r="AL120">
        <v>2</v>
      </c>
      <c r="AM120">
        <v>1</v>
      </c>
      <c r="AN120">
        <v>4</v>
      </c>
      <c r="AO120">
        <v>1</v>
      </c>
      <c r="AP120">
        <v>2</v>
      </c>
      <c r="AQ120">
        <v>5</v>
      </c>
      <c r="AR120">
        <v>2</v>
      </c>
      <c r="AS120">
        <v>1</v>
      </c>
      <c r="AT120">
        <v>1</v>
      </c>
      <c r="AU120">
        <v>2</v>
      </c>
      <c r="AV120">
        <v>2</v>
      </c>
      <c r="AW120">
        <v>6</v>
      </c>
      <c r="AX120">
        <v>1</v>
      </c>
      <c r="AY120">
        <v>0</v>
      </c>
      <c r="AZ120" t="s">
        <v>535</v>
      </c>
      <c r="BA120">
        <v>22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12</v>
      </c>
      <c r="BK120">
        <v>9</v>
      </c>
      <c r="BL120">
        <v>7</v>
      </c>
      <c r="BM120">
        <v>12</v>
      </c>
      <c r="BN120">
        <v>22</v>
      </c>
      <c r="BO120">
        <v>0</v>
      </c>
      <c r="BP120">
        <v>0</v>
      </c>
      <c r="BQ120">
        <v>0</v>
      </c>
      <c r="BR120">
        <v>0</v>
      </c>
      <c r="BS120" t="s">
        <v>534</v>
      </c>
      <c r="BT120">
        <v>14</v>
      </c>
      <c r="BU120">
        <v>9</v>
      </c>
      <c r="BV120">
        <v>23</v>
      </c>
      <c r="BW120">
        <v>25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5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0</v>
      </c>
      <c r="CK120">
        <v>0</v>
      </c>
      <c r="CL120">
        <v>86.69000244140625</v>
      </c>
      <c r="CM120">
        <v>87.669998168945313</v>
      </c>
      <c r="CN120">
        <v>181</v>
      </c>
      <c r="CO120">
        <v>94</v>
      </c>
      <c r="CP120">
        <v>87</v>
      </c>
      <c r="CQ120">
        <v>48</v>
      </c>
      <c r="CR120" t="s">
        <v>133</v>
      </c>
      <c r="CS120" s="14">
        <f t="shared" si="4"/>
        <v>-2.9991290750241983E-3</v>
      </c>
      <c r="CT120" s="14">
        <f t="shared" si="5"/>
        <v>1.1178233694616346E-2</v>
      </c>
      <c r="CV120" s="15">
        <f t="shared" si="6"/>
        <v>88.649993896484375</v>
      </c>
    </row>
    <row r="121" spans="1:100" hidden="1" x14ac:dyDescent="0.25">
      <c r="A121">
        <v>112</v>
      </c>
      <c r="B121" t="s">
        <v>536</v>
      </c>
      <c r="C121">
        <v>9</v>
      </c>
      <c r="D121">
        <v>0</v>
      </c>
      <c r="E121">
        <v>6</v>
      </c>
      <c r="F121">
        <v>0</v>
      </c>
      <c r="G121" t="s">
        <v>97</v>
      </c>
      <c r="H121" t="s">
        <v>97</v>
      </c>
      <c r="I121">
        <v>6</v>
      </c>
      <c r="J121">
        <v>0</v>
      </c>
      <c r="K121" t="s">
        <v>97</v>
      </c>
      <c r="L121" t="s">
        <v>97</v>
      </c>
      <c r="M121">
        <v>59.900001525878913</v>
      </c>
      <c r="N121" t="s">
        <v>272</v>
      </c>
      <c r="O121">
        <v>1</v>
      </c>
      <c r="P121">
        <v>4</v>
      </c>
      <c r="Q121">
        <v>4</v>
      </c>
      <c r="R121">
        <v>15</v>
      </c>
      <c r="S121">
        <v>56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1</v>
      </c>
      <c r="AF121">
        <v>1</v>
      </c>
      <c r="AG121" t="s">
        <v>388</v>
      </c>
      <c r="AH121">
        <v>36</v>
      </c>
      <c r="AI121">
        <v>16</v>
      </c>
      <c r="AJ121">
        <v>4</v>
      </c>
      <c r="AK121">
        <v>0</v>
      </c>
      <c r="AL121">
        <v>0</v>
      </c>
      <c r="AM121">
        <v>1</v>
      </c>
      <c r="AN121">
        <v>4</v>
      </c>
      <c r="AO121">
        <v>0</v>
      </c>
      <c r="AP121">
        <v>0</v>
      </c>
      <c r="AQ121">
        <v>18</v>
      </c>
      <c r="AR121">
        <v>11</v>
      </c>
      <c r="AS121">
        <v>6</v>
      </c>
      <c r="AT121">
        <v>6</v>
      </c>
      <c r="AU121">
        <v>4</v>
      </c>
      <c r="AV121">
        <v>1</v>
      </c>
      <c r="AW121">
        <v>0</v>
      </c>
      <c r="AX121">
        <v>0</v>
      </c>
      <c r="AY121">
        <v>0</v>
      </c>
      <c r="AZ121" t="s">
        <v>138</v>
      </c>
      <c r="BA121">
        <v>63</v>
      </c>
      <c r="BB121">
        <v>9</v>
      </c>
      <c r="BC121">
        <v>5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31</v>
      </c>
      <c r="BK121">
        <v>8</v>
      </c>
      <c r="BL121">
        <v>2</v>
      </c>
      <c r="BM121">
        <v>0</v>
      </c>
      <c r="BN121">
        <v>0</v>
      </c>
      <c r="BO121">
        <v>1</v>
      </c>
      <c r="BP121">
        <v>10</v>
      </c>
      <c r="BQ121">
        <v>0</v>
      </c>
      <c r="BR121">
        <v>0</v>
      </c>
      <c r="BS121" t="s">
        <v>537</v>
      </c>
      <c r="BT121">
        <v>10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8</v>
      </c>
      <c r="CD121">
        <v>12</v>
      </c>
      <c r="CE121">
        <v>5</v>
      </c>
      <c r="CF121">
        <v>4</v>
      </c>
      <c r="CG121">
        <v>55</v>
      </c>
      <c r="CH121">
        <v>0</v>
      </c>
      <c r="CI121">
        <v>0</v>
      </c>
      <c r="CJ121">
        <v>0</v>
      </c>
      <c r="CK121">
        <v>0</v>
      </c>
      <c r="CL121">
        <v>60</v>
      </c>
      <c r="CM121">
        <v>61.009998321533203</v>
      </c>
      <c r="CN121">
        <v>168</v>
      </c>
      <c r="CO121">
        <v>112</v>
      </c>
      <c r="CP121">
        <v>80</v>
      </c>
      <c r="CQ121">
        <v>42</v>
      </c>
      <c r="CR121" t="s">
        <v>102</v>
      </c>
      <c r="CS121" s="14">
        <f t="shared" si="4"/>
        <v>1.6666412353514293E-3</v>
      </c>
      <c r="CT121" s="14">
        <f t="shared" si="5"/>
        <v>1.6554636114073262E-2</v>
      </c>
      <c r="CV121" s="15">
        <f t="shared" si="6"/>
        <v>62.019996643066406</v>
      </c>
    </row>
    <row r="122" spans="1:100" hidden="1" x14ac:dyDescent="0.25">
      <c r="A122">
        <v>113</v>
      </c>
      <c r="B122" t="s">
        <v>538</v>
      </c>
      <c r="C122">
        <v>10</v>
      </c>
      <c r="D122">
        <v>0</v>
      </c>
      <c r="E122">
        <v>6</v>
      </c>
      <c r="F122">
        <v>0</v>
      </c>
      <c r="G122" t="s">
        <v>97</v>
      </c>
      <c r="H122" t="s">
        <v>97</v>
      </c>
      <c r="I122">
        <v>6</v>
      </c>
      <c r="J122">
        <v>0</v>
      </c>
      <c r="K122" t="s">
        <v>97</v>
      </c>
      <c r="L122" t="s">
        <v>97</v>
      </c>
      <c r="M122">
        <v>89.040000915527344</v>
      </c>
      <c r="N122" t="s">
        <v>539</v>
      </c>
      <c r="O122">
        <v>19</v>
      </c>
      <c r="P122">
        <v>33</v>
      </c>
      <c r="Q122">
        <v>15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</v>
      </c>
      <c r="Y122">
        <v>3</v>
      </c>
      <c r="Z122">
        <v>1</v>
      </c>
      <c r="AA122">
        <v>1</v>
      </c>
      <c r="AB122">
        <v>7</v>
      </c>
      <c r="AC122">
        <v>1</v>
      </c>
      <c r="AD122">
        <v>12</v>
      </c>
      <c r="AE122">
        <v>0</v>
      </c>
      <c r="AF122">
        <v>0</v>
      </c>
      <c r="AG122" t="s">
        <v>326</v>
      </c>
      <c r="AH122">
        <v>22</v>
      </c>
      <c r="AI122">
        <v>2</v>
      </c>
      <c r="AJ122">
        <v>3</v>
      </c>
      <c r="AK122">
        <v>2</v>
      </c>
      <c r="AL122">
        <v>0</v>
      </c>
      <c r="AM122">
        <v>1</v>
      </c>
      <c r="AN122">
        <v>5</v>
      </c>
      <c r="AO122">
        <v>0</v>
      </c>
      <c r="AP122">
        <v>0</v>
      </c>
      <c r="AQ122">
        <v>17</v>
      </c>
      <c r="AR122">
        <v>5</v>
      </c>
      <c r="AS122">
        <v>10</v>
      </c>
      <c r="AT122">
        <v>2</v>
      </c>
      <c r="AU122">
        <v>26</v>
      </c>
      <c r="AV122">
        <v>0</v>
      </c>
      <c r="AW122">
        <v>0</v>
      </c>
      <c r="AX122">
        <v>0</v>
      </c>
      <c r="AY122">
        <v>0</v>
      </c>
      <c r="AZ122" t="s">
        <v>363</v>
      </c>
      <c r="BA122">
        <v>37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20</v>
      </c>
      <c r="BK122">
        <v>13</v>
      </c>
      <c r="BL122">
        <v>11</v>
      </c>
      <c r="BM122">
        <v>4</v>
      </c>
      <c r="BN122">
        <v>2</v>
      </c>
      <c r="BO122">
        <v>0</v>
      </c>
      <c r="BP122">
        <v>0</v>
      </c>
      <c r="BQ122">
        <v>0</v>
      </c>
      <c r="BR122">
        <v>0</v>
      </c>
      <c r="BS122" t="s">
        <v>378</v>
      </c>
      <c r="BT122">
        <v>48</v>
      </c>
      <c r="BU122">
        <v>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37</v>
      </c>
      <c r="CD122">
        <v>6</v>
      </c>
      <c r="CE122">
        <v>7</v>
      </c>
      <c r="CF122">
        <v>7</v>
      </c>
      <c r="CG122">
        <v>4</v>
      </c>
      <c r="CH122">
        <v>0</v>
      </c>
      <c r="CI122">
        <v>0</v>
      </c>
      <c r="CJ122">
        <v>0</v>
      </c>
      <c r="CK122">
        <v>0</v>
      </c>
      <c r="CL122">
        <v>89.260002136230469</v>
      </c>
      <c r="CM122">
        <v>91.330001831054688</v>
      </c>
      <c r="CN122">
        <v>182</v>
      </c>
      <c r="CO122">
        <v>148</v>
      </c>
      <c r="CP122">
        <v>96</v>
      </c>
      <c r="CQ122">
        <v>43</v>
      </c>
      <c r="CR122" t="s">
        <v>102</v>
      </c>
      <c r="CS122" s="14">
        <f t="shared" si="4"/>
        <v>2.4647234532590989E-3</v>
      </c>
      <c r="CT122" s="14">
        <f t="shared" si="5"/>
        <v>2.266505697277188E-2</v>
      </c>
      <c r="CV122" s="15">
        <f t="shared" si="6"/>
        <v>93.400001525878906</v>
      </c>
    </row>
    <row r="123" spans="1:100" hidden="1" x14ac:dyDescent="0.25">
      <c r="A123">
        <v>114</v>
      </c>
      <c r="B123" t="s">
        <v>540</v>
      </c>
      <c r="C123">
        <v>11</v>
      </c>
      <c r="D123">
        <v>0</v>
      </c>
      <c r="E123">
        <v>6</v>
      </c>
      <c r="F123">
        <v>0</v>
      </c>
      <c r="G123" t="s">
        <v>97</v>
      </c>
      <c r="H123" t="s">
        <v>97</v>
      </c>
      <c r="I123">
        <v>6</v>
      </c>
      <c r="J123">
        <v>0</v>
      </c>
      <c r="K123" t="s">
        <v>97</v>
      </c>
      <c r="L123" t="s">
        <v>97</v>
      </c>
      <c r="M123">
        <v>195.03999328613281</v>
      </c>
      <c r="N123" t="s">
        <v>541</v>
      </c>
      <c r="O123">
        <v>46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18</v>
      </c>
      <c r="Y123">
        <v>13</v>
      </c>
      <c r="Z123">
        <v>6</v>
      </c>
      <c r="AA123">
        <v>7</v>
      </c>
      <c r="AB123">
        <v>4</v>
      </c>
      <c r="AC123">
        <v>0</v>
      </c>
      <c r="AD123">
        <v>0</v>
      </c>
      <c r="AE123">
        <v>0</v>
      </c>
      <c r="AF123">
        <v>0</v>
      </c>
      <c r="AG123" t="s">
        <v>542</v>
      </c>
      <c r="AH123">
        <v>2</v>
      </c>
      <c r="AI123">
        <v>15</v>
      </c>
      <c r="AJ123">
        <v>24</v>
      </c>
      <c r="AK123">
        <v>34</v>
      </c>
      <c r="AL123">
        <v>5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1</v>
      </c>
      <c r="AW123">
        <v>1</v>
      </c>
      <c r="AX123">
        <v>1</v>
      </c>
      <c r="AY123">
        <v>0</v>
      </c>
      <c r="AZ123" t="s">
        <v>156</v>
      </c>
      <c r="BA123">
        <v>37</v>
      </c>
      <c r="BB123">
        <v>2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29</v>
      </c>
      <c r="BK123">
        <v>20</v>
      </c>
      <c r="BL123">
        <v>6</v>
      </c>
      <c r="BM123">
        <v>9</v>
      </c>
      <c r="BN123">
        <v>5</v>
      </c>
      <c r="BO123">
        <v>0</v>
      </c>
      <c r="BP123">
        <v>0</v>
      </c>
      <c r="BQ123">
        <v>0</v>
      </c>
      <c r="BR123">
        <v>0</v>
      </c>
      <c r="BS123" t="s">
        <v>432</v>
      </c>
      <c r="BT123">
        <v>28</v>
      </c>
      <c r="BU123">
        <v>3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17</v>
      </c>
      <c r="CD123">
        <v>10</v>
      </c>
      <c r="CE123">
        <v>5</v>
      </c>
      <c r="CF123">
        <v>3</v>
      </c>
      <c r="CG123">
        <v>28</v>
      </c>
      <c r="CH123">
        <v>0</v>
      </c>
      <c r="CI123">
        <v>0</v>
      </c>
      <c r="CJ123">
        <v>0</v>
      </c>
      <c r="CK123">
        <v>0</v>
      </c>
      <c r="CL123">
        <v>194.83000183105469</v>
      </c>
      <c r="CM123">
        <v>195.02000427246091</v>
      </c>
      <c r="CN123">
        <v>193</v>
      </c>
      <c r="CO123">
        <v>144</v>
      </c>
      <c r="CP123">
        <v>123</v>
      </c>
      <c r="CQ123">
        <v>45</v>
      </c>
      <c r="CR123" t="s">
        <v>102</v>
      </c>
      <c r="CS123" s="14">
        <f t="shared" si="4"/>
        <v>-1.0778188836657598E-3</v>
      </c>
      <c r="CT123" s="14">
        <f t="shared" si="5"/>
        <v>9.7427154775753255E-4</v>
      </c>
      <c r="CV123" s="15">
        <f t="shared" si="6"/>
        <v>195.21000671386713</v>
      </c>
    </row>
    <row r="124" spans="1:100" hidden="1" x14ac:dyDescent="0.25">
      <c r="A124">
        <v>115</v>
      </c>
      <c r="B124" t="s">
        <v>543</v>
      </c>
      <c r="C124">
        <v>9</v>
      </c>
      <c r="D124">
        <v>1</v>
      </c>
      <c r="E124">
        <v>6</v>
      </c>
      <c r="F124">
        <v>0</v>
      </c>
      <c r="G124" t="s">
        <v>97</v>
      </c>
      <c r="H124" t="s">
        <v>97</v>
      </c>
      <c r="I124">
        <v>6</v>
      </c>
      <c r="J124">
        <v>0</v>
      </c>
      <c r="K124" t="s">
        <v>97</v>
      </c>
      <c r="L124" t="s">
        <v>97</v>
      </c>
      <c r="M124">
        <v>59.880001068115227</v>
      </c>
      <c r="N124" t="s">
        <v>196</v>
      </c>
      <c r="O124">
        <v>6</v>
      </c>
      <c r="P124">
        <v>13</v>
      </c>
      <c r="Q124">
        <v>13</v>
      </c>
      <c r="R124">
        <v>26</v>
      </c>
      <c r="S124">
        <v>18</v>
      </c>
      <c r="T124">
        <v>1</v>
      </c>
      <c r="U124">
        <v>1</v>
      </c>
      <c r="V124">
        <v>0</v>
      </c>
      <c r="W124">
        <v>0</v>
      </c>
      <c r="X124">
        <v>2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1</v>
      </c>
      <c r="AG124" t="s">
        <v>325</v>
      </c>
      <c r="AH124">
        <v>9</v>
      </c>
      <c r="AI124">
        <v>8</v>
      </c>
      <c r="AJ124">
        <v>8</v>
      </c>
      <c r="AK124">
        <v>26</v>
      </c>
      <c r="AL124">
        <v>25</v>
      </c>
      <c r="AM124">
        <v>1</v>
      </c>
      <c r="AN124">
        <v>8</v>
      </c>
      <c r="AO124">
        <v>1</v>
      </c>
      <c r="AP124">
        <v>1</v>
      </c>
      <c r="AQ124">
        <v>6</v>
      </c>
      <c r="AR124">
        <v>2</v>
      </c>
      <c r="AS124">
        <v>0</v>
      </c>
      <c r="AT124">
        <v>0</v>
      </c>
      <c r="AU124">
        <v>2</v>
      </c>
      <c r="AV124">
        <v>2</v>
      </c>
      <c r="AW124">
        <v>4</v>
      </c>
      <c r="AX124">
        <v>2</v>
      </c>
      <c r="AY124">
        <v>4</v>
      </c>
      <c r="AZ124" t="s">
        <v>544</v>
      </c>
      <c r="BA124">
        <v>2</v>
      </c>
      <c r="BB124">
        <v>5</v>
      </c>
      <c r="BC124">
        <v>27</v>
      </c>
      <c r="BD124">
        <v>30</v>
      </c>
      <c r="BE124">
        <v>17</v>
      </c>
      <c r="BF124">
        <v>1</v>
      </c>
      <c r="BG124">
        <v>7</v>
      </c>
      <c r="BH124">
        <v>1</v>
      </c>
      <c r="BI124">
        <v>1</v>
      </c>
      <c r="BJ124">
        <v>3</v>
      </c>
      <c r="BK124">
        <v>0</v>
      </c>
      <c r="BL124">
        <v>1</v>
      </c>
      <c r="BM124">
        <v>3</v>
      </c>
      <c r="BN124">
        <v>2</v>
      </c>
      <c r="BO124">
        <v>2</v>
      </c>
      <c r="BP124">
        <v>6</v>
      </c>
      <c r="BQ124">
        <v>2</v>
      </c>
      <c r="BR124">
        <v>6</v>
      </c>
      <c r="BS124" t="s">
        <v>500</v>
      </c>
      <c r="BT124">
        <v>12</v>
      </c>
      <c r="BU124">
        <v>10</v>
      </c>
      <c r="BV124">
        <v>9</v>
      </c>
      <c r="BW124">
        <v>3</v>
      </c>
      <c r="BX124">
        <v>11</v>
      </c>
      <c r="BY124">
        <v>2</v>
      </c>
      <c r="BZ124">
        <v>23</v>
      </c>
      <c r="CA124">
        <v>1</v>
      </c>
      <c r="CB124">
        <v>11</v>
      </c>
      <c r="CC124">
        <v>9</v>
      </c>
      <c r="CD124">
        <v>4</v>
      </c>
      <c r="CE124">
        <v>2</v>
      </c>
      <c r="CF124">
        <v>3</v>
      </c>
      <c r="CG124">
        <v>27</v>
      </c>
      <c r="CH124">
        <v>1</v>
      </c>
      <c r="CI124">
        <v>33</v>
      </c>
      <c r="CJ124">
        <v>0</v>
      </c>
      <c r="CK124">
        <v>0</v>
      </c>
      <c r="CL124">
        <v>59.939998626708977</v>
      </c>
      <c r="CM124">
        <v>60.310001373291023</v>
      </c>
      <c r="CN124">
        <v>207</v>
      </c>
      <c r="CO124">
        <v>36</v>
      </c>
      <c r="CP124">
        <v>109</v>
      </c>
      <c r="CQ124">
        <v>11</v>
      </c>
      <c r="CR124" t="s">
        <v>133</v>
      </c>
      <c r="CS124" s="14">
        <f t="shared" si="4"/>
        <v>1.0009602930990402E-3</v>
      </c>
      <c r="CT124" s="14">
        <f t="shared" si="5"/>
        <v>6.1350147265276656E-3</v>
      </c>
      <c r="CV124" s="15">
        <f t="shared" si="6"/>
        <v>60.680004119873068</v>
      </c>
    </row>
    <row r="125" spans="1:100" hidden="1" x14ac:dyDescent="0.25">
      <c r="A125">
        <v>116</v>
      </c>
      <c r="B125" t="s">
        <v>545</v>
      </c>
      <c r="C125">
        <v>10</v>
      </c>
      <c r="D125">
        <v>0</v>
      </c>
      <c r="E125">
        <v>6</v>
      </c>
      <c r="F125">
        <v>0</v>
      </c>
      <c r="G125" t="s">
        <v>97</v>
      </c>
      <c r="H125" t="s">
        <v>97</v>
      </c>
      <c r="I125">
        <v>6</v>
      </c>
      <c r="J125">
        <v>0</v>
      </c>
      <c r="K125" t="s">
        <v>97</v>
      </c>
      <c r="L125" t="s">
        <v>97</v>
      </c>
      <c r="M125">
        <v>91.919998168945327</v>
      </c>
      <c r="N125" t="s">
        <v>546</v>
      </c>
      <c r="O125">
        <v>2</v>
      </c>
      <c r="P125">
        <v>2</v>
      </c>
      <c r="Q125">
        <v>20</v>
      </c>
      <c r="R125">
        <v>30</v>
      </c>
      <c r="S125">
        <v>22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0</v>
      </c>
      <c r="AA125">
        <v>0</v>
      </c>
      <c r="AB125">
        <v>3</v>
      </c>
      <c r="AC125">
        <v>1</v>
      </c>
      <c r="AD125">
        <v>4</v>
      </c>
      <c r="AE125">
        <v>1</v>
      </c>
      <c r="AF125">
        <v>4</v>
      </c>
      <c r="AG125" t="s">
        <v>547</v>
      </c>
      <c r="AH125">
        <v>3</v>
      </c>
      <c r="AI125">
        <v>2</v>
      </c>
      <c r="AJ125">
        <v>1</v>
      </c>
      <c r="AK125">
        <v>1</v>
      </c>
      <c r="AL125">
        <v>0</v>
      </c>
      <c r="AM125">
        <v>1</v>
      </c>
      <c r="AN125">
        <v>2</v>
      </c>
      <c r="AO125">
        <v>0</v>
      </c>
      <c r="AP125">
        <v>0</v>
      </c>
      <c r="AQ125">
        <v>2</v>
      </c>
      <c r="AR125">
        <v>2</v>
      </c>
      <c r="AS125">
        <v>1</v>
      </c>
      <c r="AT125">
        <v>1</v>
      </c>
      <c r="AU125">
        <v>70</v>
      </c>
      <c r="AV125">
        <v>0</v>
      </c>
      <c r="AW125">
        <v>0</v>
      </c>
      <c r="AX125">
        <v>0</v>
      </c>
      <c r="AY125">
        <v>0</v>
      </c>
      <c r="AZ125" t="s">
        <v>548</v>
      </c>
      <c r="BA125">
        <v>19</v>
      </c>
      <c r="BB125">
        <v>22</v>
      </c>
      <c r="BC125">
        <v>7</v>
      </c>
      <c r="BD125">
        <v>2</v>
      </c>
      <c r="BE125">
        <v>20</v>
      </c>
      <c r="BF125">
        <v>1</v>
      </c>
      <c r="BG125">
        <v>3</v>
      </c>
      <c r="BH125">
        <v>0</v>
      </c>
      <c r="BI125">
        <v>0</v>
      </c>
      <c r="BJ125">
        <v>16</v>
      </c>
      <c r="BK125">
        <v>2</v>
      </c>
      <c r="BL125">
        <v>3</v>
      </c>
      <c r="BM125">
        <v>1</v>
      </c>
      <c r="BN125">
        <v>2</v>
      </c>
      <c r="BO125">
        <v>2</v>
      </c>
      <c r="BP125">
        <v>8</v>
      </c>
      <c r="BQ125">
        <v>1</v>
      </c>
      <c r="BR125">
        <v>8</v>
      </c>
      <c r="BS125" t="s">
        <v>178</v>
      </c>
      <c r="BT125">
        <v>34</v>
      </c>
      <c r="BU125">
        <v>4</v>
      </c>
      <c r="BV125">
        <v>2</v>
      </c>
      <c r="BW125">
        <v>0</v>
      </c>
      <c r="BX125">
        <v>0</v>
      </c>
      <c r="BY125">
        <v>1</v>
      </c>
      <c r="BZ125">
        <v>2</v>
      </c>
      <c r="CA125">
        <v>0</v>
      </c>
      <c r="CB125">
        <v>0</v>
      </c>
      <c r="CC125">
        <v>22</v>
      </c>
      <c r="CD125">
        <v>15</v>
      </c>
      <c r="CE125">
        <v>5</v>
      </c>
      <c r="CF125">
        <v>4</v>
      </c>
      <c r="CG125">
        <v>19</v>
      </c>
      <c r="CH125">
        <v>1</v>
      </c>
      <c r="CI125">
        <v>0</v>
      </c>
      <c r="CJ125">
        <v>0</v>
      </c>
      <c r="CK125">
        <v>0</v>
      </c>
      <c r="CL125">
        <v>92.910003662109375</v>
      </c>
      <c r="CM125">
        <v>94.489997863769531</v>
      </c>
      <c r="CN125">
        <v>151</v>
      </c>
      <c r="CO125">
        <v>76</v>
      </c>
      <c r="CP125">
        <v>61</v>
      </c>
      <c r="CQ125">
        <v>8</v>
      </c>
      <c r="CR125" t="s">
        <v>102</v>
      </c>
      <c r="CS125" s="14">
        <f t="shared" si="4"/>
        <v>1.0655531741925794E-2</v>
      </c>
      <c r="CT125" s="14">
        <f t="shared" si="5"/>
        <v>1.672128518764604E-2</v>
      </c>
      <c r="CV125" s="15">
        <f t="shared" si="6"/>
        <v>96.069992065429688</v>
      </c>
    </row>
    <row r="126" spans="1:100" hidden="1" x14ac:dyDescent="0.25">
      <c r="A126">
        <v>117</v>
      </c>
      <c r="B126" t="s">
        <v>549</v>
      </c>
      <c r="C126">
        <v>9</v>
      </c>
      <c r="D126">
        <v>0</v>
      </c>
      <c r="E126">
        <v>6</v>
      </c>
      <c r="F126">
        <v>0</v>
      </c>
      <c r="G126" t="s">
        <v>97</v>
      </c>
      <c r="H126" t="s">
        <v>97</v>
      </c>
      <c r="I126">
        <v>6</v>
      </c>
      <c r="J126">
        <v>0</v>
      </c>
      <c r="K126" t="s">
        <v>97</v>
      </c>
      <c r="L126" t="s">
        <v>97</v>
      </c>
      <c r="M126">
        <v>1155.68994140625</v>
      </c>
      <c r="N126" t="s">
        <v>546</v>
      </c>
      <c r="O126">
        <v>13</v>
      </c>
      <c r="P126">
        <v>6</v>
      </c>
      <c r="Q126">
        <v>10</v>
      </c>
      <c r="R126">
        <v>7</v>
      </c>
      <c r="S126">
        <v>26</v>
      </c>
      <c r="T126">
        <v>0</v>
      </c>
      <c r="U126">
        <v>0</v>
      </c>
      <c r="V126">
        <v>0</v>
      </c>
      <c r="W126">
        <v>0</v>
      </c>
      <c r="X126">
        <v>6</v>
      </c>
      <c r="Y126">
        <v>1</v>
      </c>
      <c r="Z126">
        <v>1</v>
      </c>
      <c r="AA126">
        <v>0</v>
      </c>
      <c r="AB126">
        <v>0</v>
      </c>
      <c r="AC126">
        <v>1</v>
      </c>
      <c r="AD126">
        <v>2</v>
      </c>
      <c r="AE126">
        <v>1</v>
      </c>
      <c r="AF126">
        <v>2</v>
      </c>
      <c r="AG126" t="s">
        <v>278</v>
      </c>
      <c r="AH126">
        <v>5</v>
      </c>
      <c r="AI126">
        <v>8</v>
      </c>
      <c r="AJ126">
        <v>17</v>
      </c>
      <c r="AK126">
        <v>23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2</v>
      </c>
      <c r="AR126">
        <v>3</v>
      </c>
      <c r="AS126">
        <v>2</v>
      </c>
      <c r="AT126">
        <v>2</v>
      </c>
      <c r="AU126">
        <v>4</v>
      </c>
      <c r="AV126">
        <v>1</v>
      </c>
      <c r="AW126">
        <v>11</v>
      </c>
      <c r="AX126">
        <v>0</v>
      </c>
      <c r="AY126">
        <v>0</v>
      </c>
      <c r="AZ126" t="s">
        <v>550</v>
      </c>
      <c r="BA126">
        <v>9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3</v>
      </c>
      <c r="BK126">
        <v>1</v>
      </c>
      <c r="BL126">
        <v>3</v>
      </c>
      <c r="BM126">
        <v>0</v>
      </c>
      <c r="BN126">
        <v>49</v>
      </c>
      <c r="BO126">
        <v>0</v>
      </c>
      <c r="BP126">
        <v>0</v>
      </c>
      <c r="BQ126">
        <v>0</v>
      </c>
      <c r="BR126">
        <v>0</v>
      </c>
      <c r="BS126" t="s">
        <v>282</v>
      </c>
      <c r="BT126">
        <v>28</v>
      </c>
      <c r="BU126">
        <v>20</v>
      </c>
      <c r="BV126">
        <v>8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6</v>
      </c>
      <c r="CD126">
        <v>0</v>
      </c>
      <c r="CE126">
        <v>1</v>
      </c>
      <c r="CF126">
        <v>0</v>
      </c>
      <c r="CG126">
        <v>2</v>
      </c>
      <c r="CH126">
        <v>1</v>
      </c>
      <c r="CI126">
        <v>3</v>
      </c>
      <c r="CJ126">
        <v>0</v>
      </c>
      <c r="CK126">
        <v>0</v>
      </c>
      <c r="CL126">
        <v>1166.4599609375</v>
      </c>
      <c r="CM126">
        <v>1178.369995117188</v>
      </c>
      <c r="CN126">
        <v>154</v>
      </c>
      <c r="CO126">
        <v>31</v>
      </c>
      <c r="CP126">
        <v>89</v>
      </c>
      <c r="CQ126">
        <v>17</v>
      </c>
      <c r="CR126" t="s">
        <v>102</v>
      </c>
      <c r="CS126" s="14">
        <f t="shared" si="4"/>
        <v>9.2330811960266157E-3</v>
      </c>
      <c r="CT126" s="14">
        <f t="shared" si="5"/>
        <v>1.01072110025201E-2</v>
      </c>
      <c r="CV126" s="15">
        <f t="shared" si="6"/>
        <v>1190.2800292968759</v>
      </c>
    </row>
    <row r="127" spans="1:100" hidden="1" x14ac:dyDescent="0.25">
      <c r="A127">
        <v>118</v>
      </c>
      <c r="B127" t="s">
        <v>551</v>
      </c>
      <c r="C127">
        <v>9</v>
      </c>
      <c r="D127">
        <v>0</v>
      </c>
      <c r="E127">
        <v>6</v>
      </c>
      <c r="F127">
        <v>0</v>
      </c>
      <c r="G127" t="s">
        <v>97</v>
      </c>
      <c r="H127" t="s">
        <v>97</v>
      </c>
      <c r="I127">
        <v>6</v>
      </c>
      <c r="J127">
        <v>0</v>
      </c>
      <c r="K127" t="s">
        <v>97</v>
      </c>
      <c r="L127" t="s">
        <v>97</v>
      </c>
      <c r="M127">
        <v>185.41999816894531</v>
      </c>
      <c r="N127" t="s">
        <v>552</v>
      </c>
      <c r="O127">
        <v>0</v>
      </c>
      <c r="P127">
        <v>0</v>
      </c>
      <c r="Q127">
        <v>0</v>
      </c>
      <c r="R127">
        <v>2</v>
      </c>
      <c r="S127">
        <v>77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553</v>
      </c>
      <c r="AH127">
        <v>13</v>
      </c>
      <c r="AI127">
        <v>9</v>
      </c>
      <c r="AJ127">
        <v>5</v>
      </c>
      <c r="AK127">
        <v>0</v>
      </c>
      <c r="AL127">
        <v>0</v>
      </c>
      <c r="AM127">
        <v>1</v>
      </c>
      <c r="AN127">
        <v>5</v>
      </c>
      <c r="AO127">
        <v>0</v>
      </c>
      <c r="AP127">
        <v>0</v>
      </c>
      <c r="AQ127">
        <v>8</v>
      </c>
      <c r="AR127">
        <v>6</v>
      </c>
      <c r="AS127">
        <v>5</v>
      </c>
      <c r="AT127">
        <v>1</v>
      </c>
      <c r="AU127">
        <v>46</v>
      </c>
      <c r="AV127">
        <v>1</v>
      </c>
      <c r="AW127">
        <v>0</v>
      </c>
      <c r="AX127">
        <v>0</v>
      </c>
      <c r="AY127">
        <v>0</v>
      </c>
      <c r="AZ127" t="s">
        <v>510</v>
      </c>
      <c r="BA127">
        <v>6</v>
      </c>
      <c r="BB127">
        <v>21</v>
      </c>
      <c r="BC127">
        <v>17</v>
      </c>
      <c r="BD127">
        <v>11</v>
      </c>
      <c r="BE127">
        <v>19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2</v>
      </c>
      <c r="BM127">
        <v>0</v>
      </c>
      <c r="BN127">
        <v>0</v>
      </c>
      <c r="BO127">
        <v>1</v>
      </c>
      <c r="BP127">
        <v>2</v>
      </c>
      <c r="BQ127">
        <v>1</v>
      </c>
      <c r="BR127">
        <v>2</v>
      </c>
      <c r="BS127" t="s">
        <v>554</v>
      </c>
      <c r="BT127">
        <v>0</v>
      </c>
      <c r="BU127">
        <v>1</v>
      </c>
      <c r="BV127">
        <v>14</v>
      </c>
      <c r="BW127">
        <v>14</v>
      </c>
      <c r="BX127">
        <v>51</v>
      </c>
      <c r="BY127">
        <v>1</v>
      </c>
      <c r="BZ127">
        <v>1</v>
      </c>
      <c r="CA127">
        <v>1</v>
      </c>
      <c r="CB127">
        <v>1</v>
      </c>
      <c r="CC127">
        <v>2</v>
      </c>
      <c r="CD127">
        <v>1</v>
      </c>
      <c r="CE127">
        <v>0</v>
      </c>
      <c r="CF127">
        <v>0</v>
      </c>
      <c r="CG127">
        <v>0</v>
      </c>
      <c r="CH127">
        <v>1</v>
      </c>
      <c r="CI127">
        <v>1</v>
      </c>
      <c r="CJ127">
        <v>1</v>
      </c>
      <c r="CK127">
        <v>1</v>
      </c>
      <c r="CL127">
        <v>189.3399963378906</v>
      </c>
      <c r="CM127">
        <v>196.25</v>
      </c>
      <c r="CN127">
        <v>113</v>
      </c>
      <c r="CO127">
        <v>28</v>
      </c>
      <c r="CP127">
        <v>29</v>
      </c>
      <c r="CQ127">
        <v>21</v>
      </c>
      <c r="CR127" t="s">
        <v>133</v>
      </c>
      <c r="CS127" s="14">
        <f t="shared" si="4"/>
        <v>2.0703487085474426E-2</v>
      </c>
      <c r="CT127" s="14">
        <f t="shared" si="5"/>
        <v>3.5210209743232634E-2</v>
      </c>
      <c r="CV127" s="15">
        <f t="shared" si="6"/>
        <v>203.1600036621094</v>
      </c>
    </row>
    <row r="128" spans="1:100" hidden="1" x14ac:dyDescent="0.25">
      <c r="A128">
        <v>119</v>
      </c>
      <c r="B128" t="s">
        <v>555</v>
      </c>
      <c r="C128">
        <v>10</v>
      </c>
      <c r="D128">
        <v>0</v>
      </c>
      <c r="E128">
        <v>5</v>
      </c>
      <c r="F128">
        <v>1</v>
      </c>
      <c r="G128" t="s">
        <v>97</v>
      </c>
      <c r="H128" t="s">
        <v>97</v>
      </c>
      <c r="I128">
        <v>6</v>
      </c>
      <c r="J128">
        <v>0</v>
      </c>
      <c r="K128" t="s">
        <v>97</v>
      </c>
      <c r="L128" t="s">
        <v>97</v>
      </c>
      <c r="M128">
        <v>192.30999755859369</v>
      </c>
      <c r="N128" t="s">
        <v>444</v>
      </c>
      <c r="O128">
        <v>26</v>
      </c>
      <c r="P128">
        <v>17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8</v>
      </c>
      <c r="Y128">
        <v>8</v>
      </c>
      <c r="Z128">
        <v>7</v>
      </c>
      <c r="AA128">
        <v>2</v>
      </c>
      <c r="AB128">
        <v>24</v>
      </c>
      <c r="AC128">
        <v>0</v>
      </c>
      <c r="AD128">
        <v>0</v>
      </c>
      <c r="AE128">
        <v>0</v>
      </c>
      <c r="AF128">
        <v>0</v>
      </c>
      <c r="AG128" t="s">
        <v>556</v>
      </c>
      <c r="AH128">
        <v>4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2</v>
      </c>
      <c r="AT128">
        <v>2</v>
      </c>
      <c r="AU128">
        <v>74</v>
      </c>
      <c r="AV128">
        <v>0</v>
      </c>
      <c r="AW128">
        <v>0</v>
      </c>
      <c r="AX128">
        <v>0</v>
      </c>
      <c r="AY128">
        <v>0</v>
      </c>
      <c r="AZ128" t="s">
        <v>557</v>
      </c>
      <c r="BA128">
        <v>8</v>
      </c>
      <c r="BB128">
        <v>20</v>
      </c>
      <c r="BC128">
        <v>29</v>
      </c>
      <c r="BD128">
        <v>7</v>
      </c>
      <c r="BE128">
        <v>15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1</v>
      </c>
      <c r="BL128">
        <v>0</v>
      </c>
      <c r="BM128">
        <v>0</v>
      </c>
      <c r="BN128">
        <v>0</v>
      </c>
      <c r="BO128">
        <v>1</v>
      </c>
      <c r="BP128">
        <v>1</v>
      </c>
      <c r="BQ128">
        <v>1</v>
      </c>
      <c r="BR128">
        <v>1</v>
      </c>
      <c r="BS128" t="s">
        <v>442</v>
      </c>
      <c r="BT128">
        <v>8</v>
      </c>
      <c r="BU128">
        <v>6</v>
      </c>
      <c r="BV128">
        <v>3</v>
      </c>
      <c r="BW128">
        <v>0</v>
      </c>
      <c r="BX128">
        <v>0</v>
      </c>
      <c r="BY128">
        <v>1</v>
      </c>
      <c r="BZ128">
        <v>3</v>
      </c>
      <c r="CA128">
        <v>0</v>
      </c>
      <c r="CB128">
        <v>0</v>
      </c>
      <c r="CC128">
        <v>9</v>
      </c>
      <c r="CD128">
        <v>5</v>
      </c>
      <c r="CE128">
        <v>4</v>
      </c>
      <c r="CF128">
        <v>9</v>
      </c>
      <c r="CG128">
        <v>47</v>
      </c>
      <c r="CH128">
        <v>0</v>
      </c>
      <c r="CI128">
        <v>0</v>
      </c>
      <c r="CJ128">
        <v>0</v>
      </c>
      <c r="CK128">
        <v>0</v>
      </c>
      <c r="CL128">
        <v>194.57000732421881</v>
      </c>
      <c r="CM128">
        <v>199</v>
      </c>
      <c r="CN128">
        <v>128</v>
      </c>
      <c r="CO128">
        <v>60</v>
      </c>
      <c r="CP128">
        <v>47</v>
      </c>
      <c r="CQ128">
        <v>30</v>
      </c>
      <c r="CR128" t="s">
        <v>102</v>
      </c>
      <c r="CS128" s="14">
        <f t="shared" si="4"/>
        <v>1.1615406694512664E-2</v>
      </c>
      <c r="CT128" s="14">
        <f t="shared" si="5"/>
        <v>2.226126972754372E-2</v>
      </c>
      <c r="CV128" s="15">
        <f t="shared" si="6"/>
        <v>203.42999267578119</v>
      </c>
    </row>
    <row r="129" spans="1:100" hidden="1" x14ac:dyDescent="0.25">
      <c r="A129">
        <v>120</v>
      </c>
      <c r="B129" t="s">
        <v>558</v>
      </c>
      <c r="C129">
        <v>10</v>
      </c>
      <c r="D129">
        <v>0</v>
      </c>
      <c r="E129">
        <v>5</v>
      </c>
      <c r="F129">
        <v>1</v>
      </c>
      <c r="G129" t="s">
        <v>97</v>
      </c>
      <c r="H129" t="s">
        <v>97</v>
      </c>
      <c r="I129">
        <v>5</v>
      </c>
      <c r="J129">
        <v>1</v>
      </c>
      <c r="K129" t="s">
        <v>97</v>
      </c>
      <c r="L129" t="s">
        <v>97</v>
      </c>
      <c r="M129">
        <v>51.150001525878913</v>
      </c>
      <c r="N129" t="s">
        <v>275</v>
      </c>
      <c r="O129">
        <v>2</v>
      </c>
      <c r="P129">
        <v>36</v>
      </c>
      <c r="Q129">
        <v>37</v>
      </c>
      <c r="R129">
        <v>8</v>
      </c>
      <c r="S129">
        <v>3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559</v>
      </c>
      <c r="AH129">
        <v>0</v>
      </c>
      <c r="AI129">
        <v>2</v>
      </c>
      <c r="AJ129">
        <v>0</v>
      </c>
      <c r="AK129">
        <v>1</v>
      </c>
      <c r="AL129">
        <v>80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1</v>
      </c>
      <c r="AW129">
        <v>1</v>
      </c>
      <c r="AX129">
        <v>1</v>
      </c>
      <c r="AY129">
        <v>1</v>
      </c>
      <c r="AZ129" t="s">
        <v>348</v>
      </c>
      <c r="BA129">
        <v>6</v>
      </c>
      <c r="BB129">
        <v>2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3</v>
      </c>
      <c r="BK129">
        <v>5</v>
      </c>
      <c r="BL129">
        <v>3</v>
      </c>
      <c r="BM129">
        <v>2</v>
      </c>
      <c r="BN129">
        <v>67</v>
      </c>
      <c r="BO129">
        <v>0</v>
      </c>
      <c r="BP129">
        <v>0</v>
      </c>
      <c r="BQ129">
        <v>0</v>
      </c>
      <c r="BR129">
        <v>0</v>
      </c>
      <c r="BS129" t="s">
        <v>190</v>
      </c>
      <c r="BT129">
        <v>7</v>
      </c>
      <c r="BU129">
        <v>7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5</v>
      </c>
      <c r="CD129">
        <v>2</v>
      </c>
      <c r="CE129">
        <v>6</v>
      </c>
      <c r="CF129">
        <v>8</v>
      </c>
      <c r="CG129">
        <v>57</v>
      </c>
      <c r="CH129">
        <v>0</v>
      </c>
      <c r="CI129">
        <v>0</v>
      </c>
      <c r="CJ129">
        <v>0</v>
      </c>
      <c r="CK129">
        <v>0</v>
      </c>
      <c r="CL129">
        <v>51.169998168945313</v>
      </c>
      <c r="CM129">
        <v>51.979999542236328</v>
      </c>
      <c r="CN129">
        <v>108</v>
      </c>
      <c r="CO129">
        <v>37</v>
      </c>
      <c r="CP129">
        <v>86</v>
      </c>
      <c r="CQ129">
        <v>3</v>
      </c>
      <c r="CR129" t="s">
        <v>102</v>
      </c>
      <c r="CS129" s="14">
        <f t="shared" si="4"/>
        <v>3.907884264598982E-4</v>
      </c>
      <c r="CT129" s="14">
        <f t="shared" si="5"/>
        <v>1.5582943063184307E-2</v>
      </c>
      <c r="CV129" s="15">
        <f t="shared" si="6"/>
        <v>52.790000915527344</v>
      </c>
    </row>
    <row r="130" spans="1:100" hidden="1" x14ac:dyDescent="0.25">
      <c r="A130">
        <v>121</v>
      </c>
      <c r="B130" t="s">
        <v>560</v>
      </c>
      <c r="C130">
        <v>10</v>
      </c>
      <c r="D130">
        <v>0</v>
      </c>
      <c r="E130">
        <v>6</v>
      </c>
      <c r="F130">
        <v>0</v>
      </c>
      <c r="G130" t="s">
        <v>97</v>
      </c>
      <c r="H130" t="s">
        <v>97</v>
      </c>
      <c r="I130">
        <v>6</v>
      </c>
      <c r="J130">
        <v>0</v>
      </c>
      <c r="K130" t="s">
        <v>97</v>
      </c>
      <c r="L130" t="s">
        <v>97</v>
      </c>
      <c r="M130">
        <v>91.089996337890625</v>
      </c>
      <c r="N130" t="s">
        <v>561</v>
      </c>
      <c r="O130">
        <v>6</v>
      </c>
      <c r="P130">
        <v>9</v>
      </c>
      <c r="Q130">
        <v>14</v>
      </c>
      <c r="R130">
        <v>8</v>
      </c>
      <c r="S130">
        <v>47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562</v>
      </c>
      <c r="AH130">
        <v>47</v>
      </c>
      <c r="AI130">
        <v>3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21</v>
      </c>
      <c r="AR130">
        <v>8</v>
      </c>
      <c r="AS130">
        <v>6</v>
      </c>
      <c r="AT130">
        <v>1</v>
      </c>
      <c r="AU130">
        <v>18</v>
      </c>
      <c r="AV130">
        <v>0</v>
      </c>
      <c r="AW130">
        <v>0</v>
      </c>
      <c r="AX130">
        <v>0</v>
      </c>
      <c r="AY130">
        <v>0</v>
      </c>
      <c r="AZ130" t="s">
        <v>563</v>
      </c>
      <c r="BA130">
        <v>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9</v>
      </c>
      <c r="BN130">
        <v>69</v>
      </c>
      <c r="BO130">
        <v>0</v>
      </c>
      <c r="BP130">
        <v>0</v>
      </c>
      <c r="BQ130">
        <v>0</v>
      </c>
      <c r="BR130">
        <v>0</v>
      </c>
      <c r="BS130" t="s">
        <v>99</v>
      </c>
      <c r="BT130">
        <v>50</v>
      </c>
      <c r="BU130">
        <v>18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17</v>
      </c>
      <c r="CD130">
        <v>3</v>
      </c>
      <c r="CE130">
        <v>2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91.699996948242188</v>
      </c>
      <c r="CM130">
        <v>92.169998168945313</v>
      </c>
      <c r="CN130">
        <v>158</v>
      </c>
      <c r="CO130">
        <v>69</v>
      </c>
      <c r="CP130">
        <v>87</v>
      </c>
      <c r="CQ130">
        <v>37</v>
      </c>
      <c r="CR130" t="s">
        <v>133</v>
      </c>
      <c r="CS130" s="14">
        <f t="shared" si="4"/>
        <v>6.6521333767967095E-3</v>
      </c>
      <c r="CT130" s="14">
        <f t="shared" si="5"/>
        <v>5.0992864276900862E-3</v>
      </c>
      <c r="CV130" s="15">
        <f t="shared" si="6"/>
        <v>92.639999389648438</v>
      </c>
    </row>
    <row r="131" spans="1:100" hidden="1" x14ac:dyDescent="0.25">
      <c r="A131">
        <v>122</v>
      </c>
      <c r="B131" t="s">
        <v>564</v>
      </c>
      <c r="C131">
        <v>10</v>
      </c>
      <c r="D131">
        <v>1</v>
      </c>
      <c r="E131">
        <v>5</v>
      </c>
      <c r="F131">
        <v>1</v>
      </c>
      <c r="G131" t="s">
        <v>97</v>
      </c>
      <c r="H131" t="s">
        <v>97</v>
      </c>
      <c r="I131">
        <v>5</v>
      </c>
      <c r="J131">
        <v>1</v>
      </c>
      <c r="K131" t="s">
        <v>97</v>
      </c>
      <c r="L131" t="s">
        <v>97</v>
      </c>
      <c r="M131">
        <v>298.6099853515625</v>
      </c>
      <c r="N131" t="s">
        <v>565</v>
      </c>
      <c r="O131">
        <v>8</v>
      </c>
      <c r="P131">
        <v>13</v>
      </c>
      <c r="Q131">
        <v>32</v>
      </c>
      <c r="R131">
        <v>13</v>
      </c>
      <c r="S131">
        <v>13</v>
      </c>
      <c r="T131">
        <v>0</v>
      </c>
      <c r="U131">
        <v>0</v>
      </c>
      <c r="V131">
        <v>0</v>
      </c>
      <c r="W131">
        <v>0</v>
      </c>
      <c r="X131">
        <v>4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1</v>
      </c>
      <c r="AG131" t="s">
        <v>566</v>
      </c>
      <c r="AH131">
        <v>19</v>
      </c>
      <c r="AI131">
        <v>8</v>
      </c>
      <c r="AJ131">
        <v>52</v>
      </c>
      <c r="AK131">
        <v>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8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 t="s">
        <v>567</v>
      </c>
      <c r="BA131">
        <v>2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N131">
        <v>78</v>
      </c>
      <c r="BO131">
        <v>0</v>
      </c>
      <c r="BP131">
        <v>0</v>
      </c>
      <c r="BQ131">
        <v>0</v>
      </c>
      <c r="BR131">
        <v>0</v>
      </c>
      <c r="BS131" t="s">
        <v>568</v>
      </c>
      <c r="BT131">
        <v>28</v>
      </c>
      <c r="BU131">
        <v>47</v>
      </c>
      <c r="BV131">
        <v>5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303.89999389648438</v>
      </c>
      <c r="CM131">
        <v>307.29998779296881</v>
      </c>
      <c r="CN131">
        <v>229</v>
      </c>
      <c r="CO131">
        <v>19</v>
      </c>
      <c r="CP131">
        <v>147</v>
      </c>
      <c r="CQ131">
        <v>13</v>
      </c>
      <c r="CR131" t="s">
        <v>102</v>
      </c>
      <c r="CS131" s="14">
        <f t="shared" si="4"/>
        <v>1.7407070257210222E-2</v>
      </c>
      <c r="CT131" s="14">
        <f t="shared" si="5"/>
        <v>1.1064087313843451E-2</v>
      </c>
      <c r="CV131" s="15">
        <f t="shared" si="6"/>
        <v>310.69998168945324</v>
      </c>
    </row>
    <row r="132" spans="1:100" hidden="1" x14ac:dyDescent="0.25">
      <c r="A132">
        <v>123</v>
      </c>
      <c r="B132" t="s">
        <v>569</v>
      </c>
      <c r="C132">
        <v>9</v>
      </c>
      <c r="D132">
        <v>0</v>
      </c>
      <c r="E132">
        <v>6</v>
      </c>
      <c r="F132">
        <v>0</v>
      </c>
      <c r="G132" t="s">
        <v>97</v>
      </c>
      <c r="H132" t="s">
        <v>97</v>
      </c>
      <c r="I132">
        <v>6</v>
      </c>
      <c r="J132">
        <v>0</v>
      </c>
      <c r="K132" t="s">
        <v>97</v>
      </c>
      <c r="L132" t="s">
        <v>97</v>
      </c>
      <c r="M132">
        <v>188.05000305175781</v>
      </c>
      <c r="N132" t="s">
        <v>570</v>
      </c>
      <c r="O132">
        <v>21</v>
      </c>
      <c r="P132">
        <v>19</v>
      </c>
      <c r="Q132">
        <v>21</v>
      </c>
      <c r="R132">
        <v>16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0</v>
      </c>
      <c r="AB132">
        <v>0</v>
      </c>
      <c r="AC132">
        <v>1</v>
      </c>
      <c r="AD132">
        <v>2</v>
      </c>
      <c r="AE132">
        <v>1</v>
      </c>
      <c r="AF132">
        <v>2</v>
      </c>
      <c r="AG132" t="s">
        <v>136</v>
      </c>
      <c r="AH132">
        <v>26</v>
      </c>
      <c r="AI132">
        <v>32</v>
      </c>
      <c r="AJ132">
        <v>21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1</v>
      </c>
      <c r="AX132">
        <v>0</v>
      </c>
      <c r="AY132">
        <v>0</v>
      </c>
      <c r="AZ132" t="s">
        <v>571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7</v>
      </c>
      <c r="BN132">
        <v>71</v>
      </c>
      <c r="BO132">
        <v>0</v>
      </c>
      <c r="BP132">
        <v>0</v>
      </c>
      <c r="BQ132">
        <v>0</v>
      </c>
      <c r="BR132">
        <v>0</v>
      </c>
      <c r="BS132" t="s">
        <v>474</v>
      </c>
      <c r="BT132">
        <v>35</v>
      </c>
      <c r="BU132">
        <v>34</v>
      </c>
      <c r="BV132">
        <v>3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7</v>
      </c>
      <c r="CD132">
        <v>1</v>
      </c>
      <c r="CE132">
        <v>5</v>
      </c>
      <c r="CF132">
        <v>1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188.33000183105469</v>
      </c>
      <c r="CM132">
        <v>189.46000671386719</v>
      </c>
      <c r="CN132">
        <v>229</v>
      </c>
      <c r="CO132">
        <v>28</v>
      </c>
      <c r="CP132">
        <v>156</v>
      </c>
      <c r="CQ132">
        <v>6</v>
      </c>
      <c r="CR132" t="s">
        <v>102</v>
      </c>
      <c r="CS132" s="14">
        <f t="shared" si="4"/>
        <v>1.4867454817318881E-3</v>
      </c>
      <c r="CT132" s="14">
        <f t="shared" si="5"/>
        <v>5.9643452062106972E-3</v>
      </c>
      <c r="CV132" s="15">
        <f t="shared" si="6"/>
        <v>190.59001159667969</v>
      </c>
    </row>
    <row r="133" spans="1:100" hidden="1" x14ac:dyDescent="0.25">
      <c r="A133">
        <v>124</v>
      </c>
      <c r="B133" t="s">
        <v>572</v>
      </c>
      <c r="C133">
        <v>9</v>
      </c>
      <c r="D133">
        <v>0</v>
      </c>
      <c r="E133">
        <v>6</v>
      </c>
      <c r="F133">
        <v>0</v>
      </c>
      <c r="G133" t="s">
        <v>97</v>
      </c>
      <c r="H133" t="s">
        <v>97</v>
      </c>
      <c r="I133">
        <v>6</v>
      </c>
      <c r="J133">
        <v>0</v>
      </c>
      <c r="K133" t="s">
        <v>97</v>
      </c>
      <c r="L133" t="s">
        <v>97</v>
      </c>
      <c r="M133">
        <v>28.45000076293945</v>
      </c>
      <c r="N133" t="s">
        <v>573</v>
      </c>
      <c r="O133">
        <v>1</v>
      </c>
      <c r="P133">
        <v>3</v>
      </c>
      <c r="Q133">
        <v>1</v>
      </c>
      <c r="R133">
        <v>0</v>
      </c>
      <c r="S133">
        <v>69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13</v>
      </c>
      <c r="AC133">
        <v>2</v>
      </c>
      <c r="AD133">
        <v>13</v>
      </c>
      <c r="AE133">
        <v>1</v>
      </c>
      <c r="AF133">
        <v>13</v>
      </c>
      <c r="AG133" t="s">
        <v>574</v>
      </c>
      <c r="AH133">
        <v>12</v>
      </c>
      <c r="AI133">
        <v>4</v>
      </c>
      <c r="AJ133">
        <v>3</v>
      </c>
      <c r="AK133">
        <v>6</v>
      </c>
      <c r="AL133">
        <v>37</v>
      </c>
      <c r="AM133">
        <v>1</v>
      </c>
      <c r="AN133">
        <v>46</v>
      </c>
      <c r="AO133">
        <v>1</v>
      </c>
      <c r="AP133">
        <v>37</v>
      </c>
      <c r="AQ133">
        <v>6</v>
      </c>
      <c r="AR133">
        <v>2</v>
      </c>
      <c r="AS133">
        <v>3</v>
      </c>
      <c r="AT133">
        <v>1</v>
      </c>
      <c r="AU133">
        <v>13</v>
      </c>
      <c r="AV133">
        <v>1</v>
      </c>
      <c r="AW133">
        <v>1</v>
      </c>
      <c r="AX133">
        <v>1</v>
      </c>
      <c r="AY133">
        <v>1</v>
      </c>
      <c r="AZ133" t="s">
        <v>575</v>
      </c>
      <c r="BA133">
        <v>8</v>
      </c>
      <c r="BB133">
        <v>12</v>
      </c>
      <c r="BC133">
        <v>6</v>
      </c>
      <c r="BD133">
        <v>1</v>
      </c>
      <c r="BE133">
        <v>4</v>
      </c>
      <c r="BF133">
        <v>2</v>
      </c>
      <c r="BG133">
        <v>10</v>
      </c>
      <c r="BH133">
        <v>1</v>
      </c>
      <c r="BI133">
        <v>4</v>
      </c>
      <c r="BJ133">
        <v>7</v>
      </c>
      <c r="BK133">
        <v>3</v>
      </c>
      <c r="BL133">
        <v>1</v>
      </c>
      <c r="BM133">
        <v>0</v>
      </c>
      <c r="BN133">
        <v>44</v>
      </c>
      <c r="BO133">
        <v>2</v>
      </c>
      <c r="BP133">
        <v>1</v>
      </c>
      <c r="BQ133">
        <v>1</v>
      </c>
      <c r="BR133">
        <v>1</v>
      </c>
      <c r="BS133" t="s">
        <v>173</v>
      </c>
      <c r="BT133">
        <v>1</v>
      </c>
      <c r="BU133">
        <v>3</v>
      </c>
      <c r="BV133">
        <v>6</v>
      </c>
      <c r="BW133">
        <v>10</v>
      </c>
      <c r="BX133">
        <v>58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28.5</v>
      </c>
      <c r="CM133">
        <v>28.979999542236332</v>
      </c>
      <c r="CN133">
        <v>77</v>
      </c>
      <c r="CO133">
        <v>23</v>
      </c>
      <c r="CP133">
        <v>30</v>
      </c>
      <c r="CQ133">
        <v>12</v>
      </c>
      <c r="CR133" t="s">
        <v>102</v>
      </c>
      <c r="CS133" s="14">
        <f t="shared" si="4"/>
        <v>1.7543591951070248E-3</v>
      </c>
      <c r="CT133" s="14">
        <f t="shared" si="5"/>
        <v>1.6563131463710579E-2</v>
      </c>
      <c r="CV133" s="15">
        <f t="shared" si="6"/>
        <v>29.459999084472663</v>
      </c>
    </row>
    <row r="134" spans="1:100" hidden="1" x14ac:dyDescent="0.25">
      <c r="A134">
        <v>125</v>
      </c>
      <c r="B134" t="s">
        <v>576</v>
      </c>
      <c r="C134">
        <v>11</v>
      </c>
      <c r="D134">
        <v>0</v>
      </c>
      <c r="E134">
        <v>6</v>
      </c>
      <c r="F134">
        <v>0</v>
      </c>
      <c r="G134" t="s">
        <v>97</v>
      </c>
      <c r="H134" t="s">
        <v>97</v>
      </c>
      <c r="I134">
        <v>6</v>
      </c>
      <c r="J134">
        <v>0</v>
      </c>
      <c r="K134" t="s">
        <v>97</v>
      </c>
      <c r="L134" t="s">
        <v>97</v>
      </c>
      <c r="M134">
        <v>90.190002441406236</v>
      </c>
      <c r="N134" t="s">
        <v>577</v>
      </c>
      <c r="O134">
        <v>4</v>
      </c>
      <c r="P134">
        <v>37</v>
      </c>
      <c r="Q134">
        <v>33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1</v>
      </c>
      <c r="Z134">
        <v>0</v>
      </c>
      <c r="AA134">
        <v>1</v>
      </c>
      <c r="AB134">
        <v>0</v>
      </c>
      <c r="AC134">
        <v>1</v>
      </c>
      <c r="AD134">
        <v>2</v>
      </c>
      <c r="AE134">
        <v>0</v>
      </c>
      <c r="AF134">
        <v>0</v>
      </c>
      <c r="AG134" t="s">
        <v>563</v>
      </c>
      <c r="AH134">
        <v>6</v>
      </c>
      <c r="AI134">
        <v>6</v>
      </c>
      <c r="AJ134">
        <v>2</v>
      </c>
      <c r="AK134">
        <v>2</v>
      </c>
      <c r="AL134">
        <v>0</v>
      </c>
      <c r="AM134">
        <v>1</v>
      </c>
      <c r="AN134">
        <v>4</v>
      </c>
      <c r="AO134">
        <v>0</v>
      </c>
      <c r="AP134">
        <v>0</v>
      </c>
      <c r="AQ134">
        <v>5</v>
      </c>
      <c r="AR134">
        <v>8</v>
      </c>
      <c r="AS134">
        <v>4</v>
      </c>
      <c r="AT134">
        <v>12</v>
      </c>
      <c r="AU134">
        <v>41</v>
      </c>
      <c r="AV134">
        <v>1</v>
      </c>
      <c r="AW134">
        <v>0</v>
      </c>
      <c r="AX134">
        <v>0</v>
      </c>
      <c r="AY134">
        <v>0</v>
      </c>
      <c r="AZ134" t="s">
        <v>465</v>
      </c>
      <c r="BA134">
        <v>12</v>
      </c>
      <c r="BB134">
        <v>43</v>
      </c>
      <c r="BC134">
        <v>12</v>
      </c>
      <c r="BD134">
        <v>11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3</v>
      </c>
      <c r="BK134">
        <v>0</v>
      </c>
      <c r="BL134">
        <v>1</v>
      </c>
      <c r="BM134">
        <v>0</v>
      </c>
      <c r="BN134">
        <v>1</v>
      </c>
      <c r="BO134">
        <v>1</v>
      </c>
      <c r="BP134">
        <v>2</v>
      </c>
      <c r="BQ134">
        <v>0</v>
      </c>
      <c r="BR134">
        <v>0</v>
      </c>
      <c r="BS134" t="s">
        <v>578</v>
      </c>
      <c r="BT134">
        <v>3</v>
      </c>
      <c r="BU134">
        <v>1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2</v>
      </c>
      <c r="CD134">
        <v>1</v>
      </c>
      <c r="CE134">
        <v>0</v>
      </c>
      <c r="CF134">
        <v>3</v>
      </c>
      <c r="CG134">
        <v>72</v>
      </c>
      <c r="CH134">
        <v>0</v>
      </c>
      <c r="CI134">
        <v>0</v>
      </c>
      <c r="CJ134">
        <v>0</v>
      </c>
      <c r="CK134">
        <v>0</v>
      </c>
      <c r="CL134">
        <v>91.029998779296875</v>
      </c>
      <c r="CM134">
        <v>91.529998779296875</v>
      </c>
      <c r="CN134">
        <v>174</v>
      </c>
      <c r="CO134">
        <v>43</v>
      </c>
      <c r="CP134">
        <v>92</v>
      </c>
      <c r="CQ134">
        <v>33</v>
      </c>
      <c r="CR134" t="s">
        <v>102</v>
      </c>
      <c r="CS134" s="14">
        <f t="shared" si="4"/>
        <v>9.2276870169714087E-3</v>
      </c>
      <c r="CT134" s="14">
        <f t="shared" si="5"/>
        <v>5.4626899013254793E-3</v>
      </c>
      <c r="CV134" s="15">
        <f t="shared" si="6"/>
        <v>92.029998779296875</v>
      </c>
    </row>
    <row r="135" spans="1:100" hidden="1" x14ac:dyDescent="0.25">
      <c r="A135">
        <v>126</v>
      </c>
      <c r="B135" t="s">
        <v>579</v>
      </c>
      <c r="C135">
        <v>9</v>
      </c>
      <c r="D135">
        <v>0</v>
      </c>
      <c r="E135">
        <v>5</v>
      </c>
      <c r="F135">
        <v>1</v>
      </c>
      <c r="G135" t="s">
        <v>97</v>
      </c>
      <c r="H135" t="s">
        <v>97</v>
      </c>
      <c r="I135">
        <v>5</v>
      </c>
      <c r="J135">
        <v>1</v>
      </c>
      <c r="K135" t="s">
        <v>97</v>
      </c>
      <c r="L135" t="s">
        <v>97</v>
      </c>
      <c r="M135">
        <v>419.27999877929688</v>
      </c>
      <c r="N135" t="s">
        <v>393</v>
      </c>
      <c r="O135">
        <v>2</v>
      </c>
      <c r="P135">
        <v>10</v>
      </c>
      <c r="Q135">
        <v>9</v>
      </c>
      <c r="R135">
        <v>20</v>
      </c>
      <c r="S135">
        <v>37</v>
      </c>
      <c r="T135">
        <v>0</v>
      </c>
      <c r="U135">
        <v>0</v>
      </c>
      <c r="V135">
        <v>0</v>
      </c>
      <c r="W135">
        <v>0</v>
      </c>
      <c r="X135">
        <v>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385</v>
      </c>
      <c r="AH135">
        <v>17</v>
      </c>
      <c r="AI135">
        <v>36</v>
      </c>
      <c r="AJ135">
        <v>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5</v>
      </c>
      <c r="AR135">
        <v>0</v>
      </c>
      <c r="AS135">
        <v>0</v>
      </c>
      <c r="AT135">
        <v>0</v>
      </c>
      <c r="AU135">
        <v>18</v>
      </c>
      <c r="AV135">
        <v>1</v>
      </c>
      <c r="AW135">
        <v>18</v>
      </c>
      <c r="AX135">
        <v>0</v>
      </c>
      <c r="AY135">
        <v>0</v>
      </c>
      <c r="AZ135" t="s">
        <v>580</v>
      </c>
      <c r="BA135">
        <v>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2</v>
      </c>
      <c r="BL135">
        <v>1</v>
      </c>
      <c r="BM135">
        <v>3</v>
      </c>
      <c r="BN135">
        <v>71</v>
      </c>
      <c r="BO135">
        <v>0</v>
      </c>
      <c r="BP135">
        <v>0</v>
      </c>
      <c r="BQ135">
        <v>0</v>
      </c>
      <c r="BR135">
        <v>0</v>
      </c>
      <c r="BS135" t="s">
        <v>363</v>
      </c>
      <c r="BT135">
        <v>17</v>
      </c>
      <c r="BU135">
        <v>24</v>
      </c>
      <c r="BV135">
        <v>34</v>
      </c>
      <c r="BW135">
        <v>3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7</v>
      </c>
      <c r="CD135">
        <v>1</v>
      </c>
      <c r="CE135">
        <v>0</v>
      </c>
      <c r="CF135">
        <v>0</v>
      </c>
      <c r="CG135">
        <v>1</v>
      </c>
      <c r="CH135">
        <v>1</v>
      </c>
      <c r="CI135">
        <v>2</v>
      </c>
      <c r="CJ135">
        <v>0</v>
      </c>
      <c r="CK135">
        <v>0</v>
      </c>
      <c r="CL135">
        <v>423.6199951171875</v>
      </c>
      <c r="CM135">
        <v>439.45999145507813</v>
      </c>
      <c r="CN135">
        <v>183</v>
      </c>
      <c r="CO135">
        <v>23</v>
      </c>
      <c r="CP135">
        <v>102</v>
      </c>
      <c r="CQ135">
        <v>8</v>
      </c>
      <c r="CR135" t="s">
        <v>102</v>
      </c>
      <c r="CS135" s="14">
        <f t="shared" si="4"/>
        <v>1.0245022397231351E-2</v>
      </c>
      <c r="CT135" s="14">
        <f t="shared" si="5"/>
        <v>3.604422847559674E-2</v>
      </c>
      <c r="CV135" s="15">
        <f t="shared" si="6"/>
        <v>455.29998779296875</v>
      </c>
    </row>
    <row r="136" spans="1:100" hidden="1" x14ac:dyDescent="0.25">
      <c r="A136">
        <v>127</v>
      </c>
      <c r="B136" t="s">
        <v>581</v>
      </c>
      <c r="C136">
        <v>10</v>
      </c>
      <c r="D136">
        <v>0</v>
      </c>
      <c r="E136">
        <v>5</v>
      </c>
      <c r="F136">
        <v>1</v>
      </c>
      <c r="G136" t="s">
        <v>97</v>
      </c>
      <c r="H136" t="s">
        <v>97</v>
      </c>
      <c r="I136">
        <v>5</v>
      </c>
      <c r="J136">
        <v>1</v>
      </c>
      <c r="K136" t="s">
        <v>97</v>
      </c>
      <c r="L136" t="s">
        <v>97</v>
      </c>
      <c r="M136">
        <v>144.55999755859381</v>
      </c>
      <c r="N136" t="s">
        <v>582</v>
      </c>
      <c r="O136">
        <v>3</v>
      </c>
      <c r="P136">
        <v>2</v>
      </c>
      <c r="Q136">
        <v>1</v>
      </c>
      <c r="R136">
        <v>7</v>
      </c>
      <c r="S136">
        <v>65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2</v>
      </c>
      <c r="AC136">
        <v>1</v>
      </c>
      <c r="AD136">
        <v>3</v>
      </c>
      <c r="AE136">
        <v>1</v>
      </c>
      <c r="AF136">
        <v>3</v>
      </c>
      <c r="AG136" t="s">
        <v>333</v>
      </c>
      <c r="AH136">
        <v>12</v>
      </c>
      <c r="AI136">
        <v>21</v>
      </c>
      <c r="AJ136">
        <v>28</v>
      </c>
      <c r="AK136">
        <v>15</v>
      </c>
      <c r="AL136">
        <v>2</v>
      </c>
      <c r="AM136">
        <v>0</v>
      </c>
      <c r="AN136">
        <v>0</v>
      </c>
      <c r="AO136">
        <v>0</v>
      </c>
      <c r="AP136">
        <v>0</v>
      </c>
      <c r="AQ136">
        <v>6</v>
      </c>
      <c r="AR136">
        <v>0</v>
      </c>
      <c r="AS136">
        <v>0</v>
      </c>
      <c r="AT136">
        <v>2</v>
      </c>
      <c r="AU136">
        <v>0</v>
      </c>
      <c r="AV136">
        <v>1</v>
      </c>
      <c r="AW136">
        <v>2</v>
      </c>
      <c r="AX136">
        <v>1</v>
      </c>
      <c r="AY136">
        <v>0</v>
      </c>
      <c r="AZ136" t="s">
        <v>583</v>
      </c>
      <c r="BA136">
        <v>2</v>
      </c>
      <c r="BB136">
        <v>1</v>
      </c>
      <c r="BC136">
        <v>8</v>
      </c>
      <c r="BD136">
        <v>7</v>
      </c>
      <c r="BE136">
        <v>2</v>
      </c>
      <c r="BF136">
        <v>1</v>
      </c>
      <c r="BG136">
        <v>17</v>
      </c>
      <c r="BH136">
        <v>1</v>
      </c>
      <c r="BI136">
        <v>2</v>
      </c>
      <c r="BJ136">
        <v>2</v>
      </c>
      <c r="BK136">
        <v>0</v>
      </c>
      <c r="BL136">
        <v>0</v>
      </c>
      <c r="BM136">
        <v>1</v>
      </c>
      <c r="BN136">
        <v>58</v>
      </c>
      <c r="BO136">
        <v>0</v>
      </c>
      <c r="BP136">
        <v>0</v>
      </c>
      <c r="BQ136">
        <v>0</v>
      </c>
      <c r="BR136">
        <v>0</v>
      </c>
      <c r="BS136" t="s">
        <v>584</v>
      </c>
      <c r="BT136">
        <v>2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2</v>
      </c>
      <c r="CD136">
        <v>1</v>
      </c>
      <c r="CE136">
        <v>0</v>
      </c>
      <c r="CF136">
        <v>0</v>
      </c>
      <c r="CG136">
        <v>76</v>
      </c>
      <c r="CH136">
        <v>0</v>
      </c>
      <c r="CI136">
        <v>0</v>
      </c>
      <c r="CJ136">
        <v>0</v>
      </c>
      <c r="CK136">
        <v>0</v>
      </c>
      <c r="CL136">
        <v>145.00999450683591</v>
      </c>
      <c r="CM136">
        <v>147.44000244140619</v>
      </c>
      <c r="CN136">
        <v>109</v>
      </c>
      <c r="CO136">
        <v>16</v>
      </c>
      <c r="CP136">
        <v>89</v>
      </c>
      <c r="CQ136">
        <v>10</v>
      </c>
      <c r="CR136" t="s">
        <v>102</v>
      </c>
      <c r="CS136" s="14">
        <f t="shared" si="4"/>
        <v>3.1032133321050592E-3</v>
      </c>
      <c r="CT136" s="14">
        <f t="shared" si="5"/>
        <v>1.648133406356922E-2</v>
      </c>
      <c r="CV136" s="15">
        <f t="shared" si="6"/>
        <v>149.87001037597648</v>
      </c>
    </row>
    <row r="137" spans="1:100" hidden="1" x14ac:dyDescent="0.25">
      <c r="A137">
        <v>128</v>
      </c>
      <c r="B137" t="s">
        <v>585</v>
      </c>
      <c r="C137">
        <v>9</v>
      </c>
      <c r="D137">
        <v>1</v>
      </c>
      <c r="E137">
        <v>6</v>
      </c>
      <c r="F137">
        <v>0</v>
      </c>
      <c r="G137" t="s">
        <v>97</v>
      </c>
      <c r="H137" t="s">
        <v>97</v>
      </c>
      <c r="I137">
        <v>6</v>
      </c>
      <c r="J137">
        <v>0</v>
      </c>
      <c r="K137" t="s">
        <v>97</v>
      </c>
      <c r="L137" t="s">
        <v>97</v>
      </c>
      <c r="M137">
        <v>249</v>
      </c>
      <c r="N137" t="s">
        <v>231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0</v>
      </c>
      <c r="AG137" t="s">
        <v>417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7</v>
      </c>
      <c r="AV137">
        <v>0</v>
      </c>
      <c r="AW137">
        <v>0</v>
      </c>
      <c r="AX137">
        <v>0</v>
      </c>
      <c r="AY137">
        <v>0</v>
      </c>
      <c r="AZ137" t="s">
        <v>568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 t="s">
        <v>586</v>
      </c>
      <c r="BT137">
        <v>1</v>
      </c>
      <c r="BU137">
        <v>2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251.8500061035156</v>
      </c>
      <c r="CM137">
        <v>255.8800048828125</v>
      </c>
      <c r="CN137">
        <v>5</v>
      </c>
      <c r="CO137">
        <v>4</v>
      </c>
      <c r="CP137">
        <v>1</v>
      </c>
      <c r="CQ137">
        <v>2</v>
      </c>
      <c r="CR137" t="s">
        <v>133</v>
      </c>
      <c r="CS137" s="14">
        <f t="shared" si="4"/>
        <v>1.1316283638858393E-2</v>
      </c>
      <c r="CT137" s="14">
        <f t="shared" si="5"/>
        <v>1.5749565039841817E-2</v>
      </c>
      <c r="CV137" s="15">
        <f t="shared" si="6"/>
        <v>259.91000366210938</v>
      </c>
    </row>
    <row r="138" spans="1:100" hidden="1" x14ac:dyDescent="0.25">
      <c r="A138">
        <v>129</v>
      </c>
      <c r="B138" t="s">
        <v>587</v>
      </c>
      <c r="C138">
        <v>10</v>
      </c>
      <c r="D138">
        <v>0</v>
      </c>
      <c r="E138">
        <v>6</v>
      </c>
      <c r="F138">
        <v>0</v>
      </c>
      <c r="G138" t="s">
        <v>97</v>
      </c>
      <c r="H138" t="s">
        <v>97</v>
      </c>
      <c r="I138">
        <v>6</v>
      </c>
      <c r="J138">
        <v>0</v>
      </c>
      <c r="K138" t="s">
        <v>97</v>
      </c>
      <c r="L138" t="s">
        <v>97</v>
      </c>
      <c r="M138">
        <v>37.950000762939453</v>
      </c>
      <c r="N138" t="s">
        <v>588</v>
      </c>
      <c r="O138">
        <v>14</v>
      </c>
      <c r="P138">
        <v>20</v>
      </c>
      <c r="Q138">
        <v>19</v>
      </c>
      <c r="R138">
        <v>8</v>
      </c>
      <c r="S138">
        <v>5</v>
      </c>
      <c r="T138">
        <v>2</v>
      </c>
      <c r="U138">
        <v>12</v>
      </c>
      <c r="V138">
        <v>0</v>
      </c>
      <c r="W138">
        <v>0</v>
      </c>
      <c r="X138">
        <v>10</v>
      </c>
      <c r="Y138">
        <v>2</v>
      </c>
      <c r="Z138">
        <v>1</v>
      </c>
      <c r="AA138">
        <v>3</v>
      </c>
      <c r="AB138">
        <v>13</v>
      </c>
      <c r="AC138">
        <v>3</v>
      </c>
      <c r="AD138">
        <v>19</v>
      </c>
      <c r="AE138">
        <v>1</v>
      </c>
      <c r="AF138">
        <v>19</v>
      </c>
      <c r="AG138" t="s">
        <v>589</v>
      </c>
      <c r="AH138">
        <v>3</v>
      </c>
      <c r="AI138">
        <v>2</v>
      </c>
      <c r="AJ138">
        <v>2</v>
      </c>
      <c r="AK138">
        <v>0</v>
      </c>
      <c r="AL138">
        <v>0</v>
      </c>
      <c r="AM138">
        <v>1</v>
      </c>
      <c r="AN138">
        <v>2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1</v>
      </c>
      <c r="AU138">
        <v>71</v>
      </c>
      <c r="AV138">
        <v>1</v>
      </c>
      <c r="AW138">
        <v>0</v>
      </c>
      <c r="AX138">
        <v>0</v>
      </c>
      <c r="AY138">
        <v>0</v>
      </c>
      <c r="AZ138" t="s">
        <v>590</v>
      </c>
      <c r="BA138">
        <v>3</v>
      </c>
      <c r="BB138">
        <v>4</v>
      </c>
      <c r="BC138">
        <v>7</v>
      </c>
      <c r="BD138">
        <v>33</v>
      </c>
      <c r="BE138">
        <v>30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3</v>
      </c>
      <c r="BO138">
        <v>1</v>
      </c>
      <c r="BP138">
        <v>4</v>
      </c>
      <c r="BQ138">
        <v>1</v>
      </c>
      <c r="BR138">
        <v>4</v>
      </c>
      <c r="BS138" t="s">
        <v>243</v>
      </c>
      <c r="BT138">
        <v>18</v>
      </c>
      <c r="BU138">
        <v>18</v>
      </c>
      <c r="BV138">
        <v>5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4</v>
      </c>
      <c r="CD138">
        <v>1</v>
      </c>
      <c r="CE138">
        <v>2</v>
      </c>
      <c r="CF138">
        <v>3</v>
      </c>
      <c r="CG138">
        <v>34</v>
      </c>
      <c r="CH138">
        <v>1</v>
      </c>
      <c r="CI138">
        <v>0</v>
      </c>
      <c r="CJ138">
        <v>0</v>
      </c>
      <c r="CK138">
        <v>0</v>
      </c>
      <c r="CL138">
        <v>38.419998168945313</v>
      </c>
      <c r="CM138">
        <v>38.419998168945313</v>
      </c>
      <c r="CN138">
        <v>156</v>
      </c>
      <c r="CO138">
        <v>31</v>
      </c>
      <c r="CP138">
        <v>68</v>
      </c>
      <c r="CQ138">
        <v>20</v>
      </c>
      <c r="CR138" t="s">
        <v>102</v>
      </c>
      <c r="CS138" s="14">
        <f t="shared" ref="CS138:CS201" si="7">100%-(M138/CL138)</f>
        <v>1.2233144935070661E-2</v>
      </c>
      <c r="CT138" s="14">
        <f t="shared" ref="CT138:CT201" si="8">100%-(CL138/CM138)</f>
        <v>0</v>
      </c>
      <c r="CV138" s="15">
        <f t="shared" ref="CV138:CV201" si="9">CM138*CT138+CM138</f>
        <v>38.419998168945313</v>
      </c>
    </row>
    <row r="139" spans="1:100" hidden="1" x14ac:dyDescent="0.25">
      <c r="A139">
        <v>130</v>
      </c>
      <c r="B139" t="s">
        <v>591</v>
      </c>
      <c r="C139">
        <v>9</v>
      </c>
      <c r="D139">
        <v>0</v>
      </c>
      <c r="E139">
        <v>6</v>
      </c>
      <c r="F139">
        <v>0</v>
      </c>
      <c r="G139" t="s">
        <v>97</v>
      </c>
      <c r="H139" t="s">
        <v>97</v>
      </c>
      <c r="I139">
        <v>6</v>
      </c>
      <c r="J139">
        <v>0</v>
      </c>
      <c r="K139" t="s">
        <v>97</v>
      </c>
      <c r="L139" t="s">
        <v>97</v>
      </c>
      <c r="M139">
        <v>72.669998168945313</v>
      </c>
      <c r="N139" t="s">
        <v>592</v>
      </c>
      <c r="O139">
        <v>0</v>
      </c>
      <c r="P139">
        <v>2</v>
      </c>
      <c r="Q139">
        <v>3</v>
      </c>
      <c r="R139">
        <v>4</v>
      </c>
      <c r="S139">
        <v>73</v>
      </c>
      <c r="T139">
        <v>0</v>
      </c>
      <c r="U139">
        <v>0</v>
      </c>
      <c r="V139">
        <v>0</v>
      </c>
      <c r="W139">
        <v>0</v>
      </c>
      <c r="X139">
        <v>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593</v>
      </c>
      <c r="AH139">
        <v>8</v>
      </c>
      <c r="AI139">
        <v>4</v>
      </c>
      <c r="AJ139">
        <v>11</v>
      </c>
      <c r="AK139">
        <v>2</v>
      </c>
      <c r="AL139">
        <v>0</v>
      </c>
      <c r="AM139">
        <v>1</v>
      </c>
      <c r="AN139">
        <v>13</v>
      </c>
      <c r="AO139">
        <v>0</v>
      </c>
      <c r="AP139">
        <v>0</v>
      </c>
      <c r="AQ139">
        <v>3</v>
      </c>
      <c r="AR139">
        <v>0</v>
      </c>
      <c r="AS139">
        <v>6</v>
      </c>
      <c r="AT139">
        <v>1</v>
      </c>
      <c r="AU139">
        <v>52</v>
      </c>
      <c r="AV139">
        <v>1</v>
      </c>
      <c r="AW139">
        <v>1</v>
      </c>
      <c r="AX139">
        <v>0</v>
      </c>
      <c r="AY139">
        <v>0</v>
      </c>
      <c r="AZ139" t="s">
        <v>349</v>
      </c>
      <c r="BA139">
        <v>18</v>
      </c>
      <c r="BB139">
        <v>1</v>
      </c>
      <c r="BC139">
        <v>1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8</v>
      </c>
      <c r="BK139">
        <v>8</v>
      </c>
      <c r="BL139">
        <v>7</v>
      </c>
      <c r="BM139">
        <v>6</v>
      </c>
      <c r="BN139">
        <v>45</v>
      </c>
      <c r="BO139">
        <v>1</v>
      </c>
      <c r="BP139">
        <v>66</v>
      </c>
      <c r="BQ139">
        <v>0</v>
      </c>
      <c r="BR139">
        <v>0</v>
      </c>
      <c r="BS139" t="s">
        <v>594</v>
      </c>
      <c r="BT139">
        <v>27</v>
      </c>
      <c r="BU139">
        <v>32</v>
      </c>
      <c r="BV139">
        <v>22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7</v>
      </c>
      <c r="CD139">
        <v>1</v>
      </c>
      <c r="CE139">
        <v>0</v>
      </c>
      <c r="CF139">
        <v>1</v>
      </c>
      <c r="CG139">
        <v>0</v>
      </c>
      <c r="CH139">
        <v>1</v>
      </c>
      <c r="CI139">
        <v>2</v>
      </c>
      <c r="CJ139">
        <v>0</v>
      </c>
      <c r="CK139">
        <v>0</v>
      </c>
      <c r="CL139">
        <v>73.730003356933594</v>
      </c>
      <c r="CM139">
        <v>73.730003356933594</v>
      </c>
      <c r="CN139">
        <v>135</v>
      </c>
      <c r="CO139">
        <v>50</v>
      </c>
      <c r="CP139">
        <v>34</v>
      </c>
      <c r="CQ139">
        <v>12</v>
      </c>
      <c r="CR139" t="s">
        <v>133</v>
      </c>
      <c r="CS139" s="14">
        <f t="shared" si="7"/>
        <v>1.4376849853874329E-2</v>
      </c>
      <c r="CT139" s="14">
        <f t="shared" si="8"/>
        <v>0</v>
      </c>
      <c r="CV139" s="15">
        <f t="shared" si="9"/>
        <v>73.730003356933594</v>
      </c>
    </row>
    <row r="140" spans="1:100" hidden="1" x14ac:dyDescent="0.25">
      <c r="A140">
        <v>131</v>
      </c>
      <c r="B140" t="s">
        <v>595</v>
      </c>
      <c r="C140">
        <v>9</v>
      </c>
      <c r="D140">
        <v>0</v>
      </c>
      <c r="E140">
        <v>6</v>
      </c>
      <c r="F140">
        <v>0</v>
      </c>
      <c r="G140" t="s">
        <v>97</v>
      </c>
      <c r="H140" t="s">
        <v>97</v>
      </c>
      <c r="I140">
        <v>6</v>
      </c>
      <c r="J140">
        <v>0</v>
      </c>
      <c r="K140" t="s">
        <v>97</v>
      </c>
      <c r="L140" t="s">
        <v>97</v>
      </c>
      <c r="M140">
        <v>26.780000686645511</v>
      </c>
      <c r="N140" t="s">
        <v>370</v>
      </c>
      <c r="O140">
        <v>5</v>
      </c>
      <c r="P140">
        <v>8</v>
      </c>
      <c r="Q140">
        <v>40</v>
      </c>
      <c r="R140">
        <v>10</v>
      </c>
      <c r="S140">
        <v>17</v>
      </c>
      <c r="T140">
        <v>0</v>
      </c>
      <c r="U140">
        <v>0</v>
      </c>
      <c r="V140">
        <v>0</v>
      </c>
      <c r="W140">
        <v>0</v>
      </c>
      <c r="X140">
        <v>4</v>
      </c>
      <c r="Y140">
        <v>2</v>
      </c>
      <c r="Z140">
        <v>1</v>
      </c>
      <c r="AA140">
        <v>0</v>
      </c>
      <c r="AB140">
        <v>0</v>
      </c>
      <c r="AC140">
        <v>1</v>
      </c>
      <c r="AD140">
        <v>3</v>
      </c>
      <c r="AE140">
        <v>1</v>
      </c>
      <c r="AF140">
        <v>3</v>
      </c>
      <c r="AG140" t="s">
        <v>107</v>
      </c>
      <c r="AH140">
        <v>48</v>
      </c>
      <c r="AI140">
        <v>9</v>
      </c>
      <c r="AJ140">
        <v>2</v>
      </c>
      <c r="AK140">
        <v>4</v>
      </c>
      <c r="AL140">
        <v>0</v>
      </c>
      <c r="AM140">
        <v>1</v>
      </c>
      <c r="AN140">
        <v>6</v>
      </c>
      <c r="AO140">
        <v>0</v>
      </c>
      <c r="AP140">
        <v>0</v>
      </c>
      <c r="AQ140">
        <v>22</v>
      </c>
      <c r="AR140">
        <v>8</v>
      </c>
      <c r="AS140">
        <v>8</v>
      </c>
      <c r="AT140">
        <v>2</v>
      </c>
      <c r="AU140">
        <v>1</v>
      </c>
      <c r="AV140">
        <v>0</v>
      </c>
      <c r="AW140">
        <v>0</v>
      </c>
      <c r="AX140">
        <v>0</v>
      </c>
      <c r="AY140">
        <v>0</v>
      </c>
      <c r="AZ140" t="s">
        <v>596</v>
      </c>
      <c r="BA140">
        <v>52</v>
      </c>
      <c r="BB140">
        <v>25</v>
      </c>
      <c r="BC140">
        <v>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15</v>
      </c>
      <c r="BK140">
        <v>1</v>
      </c>
      <c r="BL140">
        <v>4</v>
      </c>
      <c r="BM140">
        <v>0</v>
      </c>
      <c r="BN140">
        <v>0</v>
      </c>
      <c r="BO140">
        <v>1</v>
      </c>
      <c r="BP140">
        <v>5</v>
      </c>
      <c r="BQ140">
        <v>0</v>
      </c>
      <c r="BR140">
        <v>0</v>
      </c>
      <c r="BS140" t="s">
        <v>597</v>
      </c>
      <c r="BT140">
        <v>9</v>
      </c>
      <c r="BU140">
        <v>50</v>
      </c>
      <c r="BV140">
        <v>21</v>
      </c>
      <c r="BW140">
        <v>1</v>
      </c>
      <c r="BX140">
        <v>0</v>
      </c>
      <c r="BY140">
        <v>1</v>
      </c>
      <c r="BZ140">
        <v>22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1</v>
      </c>
      <c r="CG140">
        <v>0</v>
      </c>
      <c r="CH140">
        <v>1</v>
      </c>
      <c r="CI140">
        <v>1</v>
      </c>
      <c r="CJ140">
        <v>0</v>
      </c>
      <c r="CK140">
        <v>0</v>
      </c>
      <c r="CL140">
        <v>26.639999389648441</v>
      </c>
      <c r="CM140">
        <v>27.059999465942379</v>
      </c>
      <c r="CN140">
        <v>287</v>
      </c>
      <c r="CO140">
        <v>69</v>
      </c>
      <c r="CP140">
        <v>126</v>
      </c>
      <c r="CQ140">
        <v>47</v>
      </c>
      <c r="CR140" t="s">
        <v>133</v>
      </c>
      <c r="CS140" s="14">
        <f t="shared" si="7"/>
        <v>-5.2553040617362434E-3</v>
      </c>
      <c r="CT140" s="14">
        <f t="shared" si="8"/>
        <v>1.552106742731274E-2</v>
      </c>
      <c r="CV140" s="15">
        <f t="shared" si="9"/>
        <v>27.479999542236317</v>
      </c>
    </row>
    <row r="141" spans="1:100" hidden="1" x14ac:dyDescent="0.25">
      <c r="A141">
        <v>132</v>
      </c>
      <c r="B141" t="s">
        <v>598</v>
      </c>
      <c r="C141">
        <v>10</v>
      </c>
      <c r="D141">
        <v>0</v>
      </c>
      <c r="E141">
        <v>5</v>
      </c>
      <c r="F141">
        <v>1</v>
      </c>
      <c r="G141" t="s">
        <v>97</v>
      </c>
      <c r="H141" t="s">
        <v>97</v>
      </c>
      <c r="I141">
        <v>5</v>
      </c>
      <c r="J141">
        <v>1</v>
      </c>
      <c r="K141" t="s">
        <v>97</v>
      </c>
      <c r="L141" t="s">
        <v>97</v>
      </c>
      <c r="M141">
        <v>268.51998901367188</v>
      </c>
      <c r="N141" t="s">
        <v>490</v>
      </c>
      <c r="O141">
        <v>17</v>
      </c>
      <c r="P141">
        <v>50</v>
      </c>
      <c r="Q141">
        <v>4</v>
      </c>
      <c r="R141">
        <v>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4</v>
      </c>
      <c r="Y141">
        <v>1</v>
      </c>
      <c r="Z141">
        <v>1</v>
      </c>
      <c r="AA141">
        <v>2</v>
      </c>
      <c r="AB141">
        <v>1</v>
      </c>
      <c r="AC141">
        <v>1</v>
      </c>
      <c r="AD141">
        <v>5</v>
      </c>
      <c r="AE141">
        <v>0</v>
      </c>
      <c r="AF141">
        <v>0</v>
      </c>
      <c r="AG141" t="s">
        <v>512</v>
      </c>
      <c r="AH141">
        <v>5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5</v>
      </c>
      <c r="AR141">
        <v>6</v>
      </c>
      <c r="AS141">
        <v>7</v>
      </c>
      <c r="AT141">
        <v>7</v>
      </c>
      <c r="AU141">
        <v>55</v>
      </c>
      <c r="AV141">
        <v>0</v>
      </c>
      <c r="AW141">
        <v>0</v>
      </c>
      <c r="AX141">
        <v>0</v>
      </c>
      <c r="AY141">
        <v>0</v>
      </c>
      <c r="AZ141" t="s">
        <v>599</v>
      </c>
      <c r="BA141">
        <v>19</v>
      </c>
      <c r="BB141">
        <v>59</v>
      </c>
      <c r="BC141">
        <v>2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 t="s">
        <v>338</v>
      </c>
      <c r="BT141">
        <v>49</v>
      </c>
      <c r="BU141">
        <v>6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15</v>
      </c>
      <c r="CD141">
        <v>5</v>
      </c>
      <c r="CE141">
        <v>7</v>
      </c>
      <c r="CF141">
        <v>5</v>
      </c>
      <c r="CG141">
        <v>7</v>
      </c>
      <c r="CH141">
        <v>0</v>
      </c>
      <c r="CI141">
        <v>0</v>
      </c>
      <c r="CJ141">
        <v>0</v>
      </c>
      <c r="CK141">
        <v>0</v>
      </c>
      <c r="CL141">
        <v>270.35000610351563</v>
      </c>
      <c r="CM141">
        <v>271.8599853515625</v>
      </c>
      <c r="CN141">
        <v>214</v>
      </c>
      <c r="CO141">
        <v>65</v>
      </c>
      <c r="CP141">
        <v>79</v>
      </c>
      <c r="CQ141">
        <v>33</v>
      </c>
      <c r="CR141" t="s">
        <v>102</v>
      </c>
      <c r="CS141" s="14">
        <f t="shared" si="7"/>
        <v>6.7690662050254868E-3</v>
      </c>
      <c r="CT141" s="14">
        <f t="shared" si="8"/>
        <v>5.5542534003090172E-3</v>
      </c>
      <c r="CV141" s="15">
        <f t="shared" si="9"/>
        <v>273.36996459960938</v>
      </c>
    </row>
    <row r="142" spans="1:100" hidden="1" x14ac:dyDescent="0.25">
      <c r="A142">
        <v>133</v>
      </c>
      <c r="B142" t="s">
        <v>600</v>
      </c>
      <c r="C142">
        <v>11</v>
      </c>
      <c r="D142">
        <v>0</v>
      </c>
      <c r="E142">
        <v>5</v>
      </c>
      <c r="F142">
        <v>1</v>
      </c>
      <c r="G142" t="s">
        <v>97</v>
      </c>
      <c r="H142" t="s">
        <v>97</v>
      </c>
      <c r="I142">
        <v>6</v>
      </c>
      <c r="J142">
        <v>0</v>
      </c>
      <c r="K142" t="s">
        <v>97</v>
      </c>
      <c r="L142" t="s">
        <v>97</v>
      </c>
      <c r="M142">
        <v>105.11000061035161</v>
      </c>
      <c r="N142" t="s">
        <v>519</v>
      </c>
      <c r="O142">
        <v>5</v>
      </c>
      <c r="P142">
        <v>27</v>
      </c>
      <c r="Q142">
        <v>44</v>
      </c>
      <c r="R142">
        <v>2</v>
      </c>
      <c r="S142">
        <v>3</v>
      </c>
      <c r="T142">
        <v>1</v>
      </c>
      <c r="U142">
        <v>1</v>
      </c>
      <c r="V142">
        <v>1</v>
      </c>
      <c r="W142">
        <v>1</v>
      </c>
      <c r="X142">
        <v>3</v>
      </c>
      <c r="Y142">
        <v>0</v>
      </c>
      <c r="Z142">
        <v>2</v>
      </c>
      <c r="AA142">
        <v>0</v>
      </c>
      <c r="AB142">
        <v>0</v>
      </c>
      <c r="AC142">
        <v>1</v>
      </c>
      <c r="AD142">
        <v>2</v>
      </c>
      <c r="AE142">
        <v>1</v>
      </c>
      <c r="AF142">
        <v>2</v>
      </c>
      <c r="AG142" t="s">
        <v>601</v>
      </c>
      <c r="AH142">
        <v>5</v>
      </c>
      <c r="AI142">
        <v>20</v>
      </c>
      <c r="AJ142">
        <v>12</v>
      </c>
      <c r="AK142">
        <v>16</v>
      </c>
      <c r="AL142">
        <v>26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2</v>
      </c>
      <c r="AX142">
        <v>1</v>
      </c>
      <c r="AY142">
        <v>2</v>
      </c>
      <c r="AZ142" t="s">
        <v>129</v>
      </c>
      <c r="BA142">
        <v>10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6</v>
      </c>
      <c r="BK142">
        <v>3</v>
      </c>
      <c r="BL142">
        <v>5</v>
      </c>
      <c r="BM142">
        <v>10</v>
      </c>
      <c r="BN142">
        <v>54</v>
      </c>
      <c r="BO142">
        <v>0</v>
      </c>
      <c r="BP142">
        <v>0</v>
      </c>
      <c r="BQ142">
        <v>0</v>
      </c>
      <c r="BR142">
        <v>0</v>
      </c>
      <c r="BS142" t="s">
        <v>602</v>
      </c>
      <c r="BT142">
        <v>3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1</v>
      </c>
      <c r="CF142">
        <v>1</v>
      </c>
      <c r="CG142">
        <v>75</v>
      </c>
      <c r="CH142">
        <v>0</v>
      </c>
      <c r="CI142">
        <v>0</v>
      </c>
      <c r="CJ142">
        <v>0</v>
      </c>
      <c r="CK142">
        <v>0</v>
      </c>
      <c r="CL142">
        <v>104.3300018310547</v>
      </c>
      <c r="CM142">
        <v>105.88999938964839</v>
      </c>
      <c r="CN142">
        <v>144</v>
      </c>
      <c r="CO142">
        <v>34</v>
      </c>
      <c r="CP142">
        <v>131</v>
      </c>
      <c r="CQ142">
        <v>7</v>
      </c>
      <c r="CR142" t="s">
        <v>133</v>
      </c>
      <c r="CS142" s="14">
        <f t="shared" si="7"/>
        <v>-7.4762653657380884E-3</v>
      </c>
      <c r="CT142" s="14">
        <f t="shared" si="8"/>
        <v>1.4732246364959289E-2</v>
      </c>
      <c r="CV142" s="15">
        <f t="shared" si="9"/>
        <v>107.44999694824209</v>
      </c>
    </row>
    <row r="143" spans="1:100" hidden="1" x14ac:dyDescent="0.25">
      <c r="A143">
        <v>134</v>
      </c>
      <c r="B143" t="s">
        <v>603</v>
      </c>
      <c r="C143">
        <v>9</v>
      </c>
      <c r="D143">
        <v>0</v>
      </c>
      <c r="E143">
        <v>6</v>
      </c>
      <c r="F143">
        <v>0</v>
      </c>
      <c r="G143" t="s">
        <v>97</v>
      </c>
      <c r="H143" t="s">
        <v>97</v>
      </c>
      <c r="I143">
        <v>6</v>
      </c>
      <c r="J143">
        <v>0</v>
      </c>
      <c r="K143" t="s">
        <v>97</v>
      </c>
      <c r="L143" t="s">
        <v>97</v>
      </c>
      <c r="M143">
        <v>323.6400146484375</v>
      </c>
      <c r="N143" t="s">
        <v>604</v>
      </c>
      <c r="O143">
        <v>7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5</v>
      </c>
      <c r="Y143">
        <v>2</v>
      </c>
      <c r="Z143">
        <v>1</v>
      </c>
      <c r="AA143">
        <v>2</v>
      </c>
      <c r="AB143">
        <v>70</v>
      </c>
      <c r="AC143">
        <v>0</v>
      </c>
      <c r="AD143">
        <v>0</v>
      </c>
      <c r="AE143">
        <v>0</v>
      </c>
      <c r="AF143">
        <v>0</v>
      </c>
      <c r="AG143" t="s">
        <v>605</v>
      </c>
      <c r="AH143">
        <v>0</v>
      </c>
      <c r="AI143">
        <v>0</v>
      </c>
      <c r="AJ143">
        <v>38</v>
      </c>
      <c r="AK143">
        <v>40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2</v>
      </c>
      <c r="AX143">
        <v>1</v>
      </c>
      <c r="AY143">
        <v>0</v>
      </c>
      <c r="AZ143" t="s">
        <v>153</v>
      </c>
      <c r="BA143">
        <v>65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25</v>
      </c>
      <c r="BK143">
        <v>8</v>
      </c>
      <c r="BL143">
        <v>1</v>
      </c>
      <c r="BM143">
        <v>3</v>
      </c>
      <c r="BN143">
        <v>0</v>
      </c>
      <c r="BO143">
        <v>0</v>
      </c>
      <c r="BP143">
        <v>0</v>
      </c>
      <c r="BQ143">
        <v>0</v>
      </c>
      <c r="BR143">
        <v>0</v>
      </c>
      <c r="BS143" t="s">
        <v>597</v>
      </c>
      <c r="BT143">
        <v>52</v>
      </c>
      <c r="BU143">
        <v>20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4</v>
      </c>
      <c r="CD143">
        <v>8</v>
      </c>
      <c r="CE143">
        <v>3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323.04000854492188</v>
      </c>
      <c r="CM143">
        <v>325.07998657226563</v>
      </c>
      <c r="CN143">
        <v>225</v>
      </c>
      <c r="CO143">
        <v>65</v>
      </c>
      <c r="CP143">
        <v>87</v>
      </c>
      <c r="CQ143">
        <v>12</v>
      </c>
      <c r="CR143" t="s">
        <v>102</v>
      </c>
      <c r="CS143" s="14">
        <f t="shared" si="7"/>
        <v>-1.8573739711631454E-3</v>
      </c>
      <c r="CT143" s="14">
        <f t="shared" si="8"/>
        <v>6.2753110360740383E-3</v>
      </c>
      <c r="CV143" s="15">
        <f t="shared" si="9"/>
        <v>327.11996459960938</v>
      </c>
    </row>
    <row r="144" spans="1:100" hidden="1" x14ac:dyDescent="0.25">
      <c r="A144">
        <v>135</v>
      </c>
      <c r="B144" t="s">
        <v>606</v>
      </c>
      <c r="C144">
        <v>11</v>
      </c>
      <c r="D144">
        <v>0</v>
      </c>
      <c r="E144">
        <v>6</v>
      </c>
      <c r="F144">
        <v>0</v>
      </c>
      <c r="G144" t="s">
        <v>97</v>
      </c>
      <c r="H144" t="s">
        <v>97</v>
      </c>
      <c r="I144">
        <v>6</v>
      </c>
      <c r="J144">
        <v>0</v>
      </c>
      <c r="K144" t="s">
        <v>97</v>
      </c>
      <c r="L144" t="s">
        <v>97</v>
      </c>
      <c r="M144">
        <v>65.199996948242188</v>
      </c>
      <c r="N144" t="s">
        <v>447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1</v>
      </c>
      <c r="AA144">
        <v>0</v>
      </c>
      <c r="AB144">
        <v>72</v>
      </c>
      <c r="AC144">
        <v>0</v>
      </c>
      <c r="AD144">
        <v>0</v>
      </c>
      <c r="AE144">
        <v>0</v>
      </c>
      <c r="AF144">
        <v>0</v>
      </c>
      <c r="AG144" t="s">
        <v>475</v>
      </c>
      <c r="AH144">
        <v>0</v>
      </c>
      <c r="AI144">
        <v>9</v>
      </c>
      <c r="AJ144">
        <v>10</v>
      </c>
      <c r="AK144">
        <v>15</v>
      </c>
      <c r="AL144">
        <v>44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t="s">
        <v>607</v>
      </c>
      <c r="BA144">
        <v>11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16</v>
      </c>
      <c r="BK144">
        <v>14</v>
      </c>
      <c r="BL144">
        <v>7</v>
      </c>
      <c r="BM144">
        <v>11</v>
      </c>
      <c r="BN144">
        <v>22</v>
      </c>
      <c r="BO144">
        <v>0</v>
      </c>
      <c r="BP144">
        <v>0</v>
      </c>
      <c r="BQ144">
        <v>0</v>
      </c>
      <c r="BR144">
        <v>0</v>
      </c>
      <c r="BS144" t="s">
        <v>503</v>
      </c>
      <c r="BT144">
        <v>3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2</v>
      </c>
      <c r="CD144">
        <v>0</v>
      </c>
      <c r="CE144">
        <v>2</v>
      </c>
      <c r="CF144">
        <v>5</v>
      </c>
      <c r="CG144">
        <v>68</v>
      </c>
      <c r="CH144">
        <v>0</v>
      </c>
      <c r="CI144">
        <v>0</v>
      </c>
      <c r="CJ144">
        <v>0</v>
      </c>
      <c r="CK144">
        <v>0</v>
      </c>
      <c r="CL144">
        <v>65.44000244140625</v>
      </c>
      <c r="CM144">
        <v>65.680000305175781</v>
      </c>
      <c r="CN144">
        <v>48</v>
      </c>
      <c r="CO144">
        <v>60</v>
      </c>
      <c r="CP144">
        <v>34</v>
      </c>
      <c r="CQ144">
        <v>3</v>
      </c>
      <c r="CR144" t="s">
        <v>133</v>
      </c>
      <c r="CS144" s="14">
        <f t="shared" si="7"/>
        <v>3.6675654677573721E-3</v>
      </c>
      <c r="CT144" s="14">
        <f t="shared" si="8"/>
        <v>3.6540478479659688E-3</v>
      </c>
      <c r="CV144" s="15">
        <f t="shared" si="9"/>
        <v>65.919998168945313</v>
      </c>
    </row>
    <row r="145" spans="1:100" hidden="1" x14ac:dyDescent="0.25">
      <c r="A145">
        <v>136</v>
      </c>
      <c r="B145" t="s">
        <v>608</v>
      </c>
      <c r="C145">
        <v>9</v>
      </c>
      <c r="D145">
        <v>0</v>
      </c>
      <c r="E145">
        <v>6</v>
      </c>
      <c r="F145">
        <v>0</v>
      </c>
      <c r="G145" t="s">
        <v>97</v>
      </c>
      <c r="H145" t="s">
        <v>97</v>
      </c>
      <c r="I145">
        <v>6</v>
      </c>
      <c r="J145">
        <v>0</v>
      </c>
      <c r="K145" t="s">
        <v>97</v>
      </c>
      <c r="L145" t="s">
        <v>97</v>
      </c>
      <c r="M145">
        <v>201.33999633789071</v>
      </c>
      <c r="N145" t="s">
        <v>609</v>
      </c>
      <c r="O145">
        <v>4</v>
      </c>
      <c r="P145">
        <v>6</v>
      </c>
      <c r="Q145">
        <v>9</v>
      </c>
      <c r="R145">
        <v>23</v>
      </c>
      <c r="S145">
        <v>47</v>
      </c>
      <c r="T145">
        <v>1</v>
      </c>
      <c r="U145">
        <v>2</v>
      </c>
      <c r="V145">
        <v>0</v>
      </c>
      <c r="W145">
        <v>0</v>
      </c>
      <c r="X145">
        <v>2</v>
      </c>
      <c r="Y145">
        <v>1</v>
      </c>
      <c r="Z145">
        <v>0</v>
      </c>
      <c r="AA145">
        <v>0</v>
      </c>
      <c r="AB145">
        <v>3</v>
      </c>
      <c r="AC145">
        <v>2</v>
      </c>
      <c r="AD145">
        <v>4</v>
      </c>
      <c r="AE145">
        <v>1</v>
      </c>
      <c r="AF145">
        <v>4</v>
      </c>
      <c r="AG145" t="s">
        <v>610</v>
      </c>
      <c r="AH145">
        <v>5</v>
      </c>
      <c r="AI145">
        <v>1</v>
      </c>
      <c r="AJ145">
        <v>1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1</v>
      </c>
      <c r="AU145">
        <v>82</v>
      </c>
      <c r="AV145">
        <v>0</v>
      </c>
      <c r="AW145">
        <v>0</v>
      </c>
      <c r="AX145">
        <v>0</v>
      </c>
      <c r="AY145">
        <v>0</v>
      </c>
      <c r="AZ145" t="s">
        <v>510</v>
      </c>
      <c r="BA145">
        <v>4</v>
      </c>
      <c r="BB145">
        <v>12</v>
      </c>
      <c r="BC145">
        <v>4</v>
      </c>
      <c r="BD145">
        <v>24</v>
      </c>
      <c r="BE145">
        <v>43</v>
      </c>
      <c r="BF145">
        <v>0</v>
      </c>
      <c r="BG145">
        <v>0</v>
      </c>
      <c r="BH145">
        <v>0</v>
      </c>
      <c r="BI145">
        <v>0</v>
      </c>
      <c r="BJ145">
        <v>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 t="s">
        <v>611</v>
      </c>
      <c r="BT145">
        <v>19</v>
      </c>
      <c r="BU145">
        <v>17</v>
      </c>
      <c r="BV145">
        <v>28</v>
      </c>
      <c r="BW145">
        <v>5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7</v>
      </c>
      <c r="CD145">
        <v>3</v>
      </c>
      <c r="CE145">
        <v>0</v>
      </c>
      <c r="CF145">
        <v>0</v>
      </c>
      <c r="CG145">
        <v>19</v>
      </c>
      <c r="CH145">
        <v>1</v>
      </c>
      <c r="CI145">
        <v>22</v>
      </c>
      <c r="CJ145">
        <v>0</v>
      </c>
      <c r="CK145">
        <v>0</v>
      </c>
      <c r="CL145">
        <v>205.27000427246091</v>
      </c>
      <c r="CM145">
        <v>208.30999755859381</v>
      </c>
      <c r="CN145">
        <v>162</v>
      </c>
      <c r="CO145">
        <v>18</v>
      </c>
      <c r="CP145">
        <v>49</v>
      </c>
      <c r="CQ145">
        <v>5</v>
      </c>
      <c r="CR145" t="s">
        <v>133</v>
      </c>
      <c r="CS145" s="14">
        <f t="shared" si="7"/>
        <v>1.9145553918115454E-2</v>
      </c>
      <c r="CT145" s="14">
        <f t="shared" si="8"/>
        <v>1.459360242792862E-2</v>
      </c>
      <c r="CV145" s="15">
        <f t="shared" si="9"/>
        <v>211.3499908447267</v>
      </c>
    </row>
    <row r="146" spans="1:100" hidden="1" x14ac:dyDescent="0.25">
      <c r="A146">
        <v>137</v>
      </c>
      <c r="B146" t="s">
        <v>612</v>
      </c>
      <c r="C146">
        <v>9</v>
      </c>
      <c r="D146">
        <v>0</v>
      </c>
      <c r="E146">
        <v>6</v>
      </c>
      <c r="F146">
        <v>0</v>
      </c>
      <c r="G146" t="s">
        <v>97</v>
      </c>
      <c r="H146" t="s">
        <v>97</v>
      </c>
      <c r="I146">
        <v>6</v>
      </c>
      <c r="J146">
        <v>0</v>
      </c>
      <c r="K146" t="s">
        <v>97</v>
      </c>
      <c r="L146" t="s">
        <v>97</v>
      </c>
      <c r="M146">
        <v>14.739999771118161</v>
      </c>
      <c r="N146" t="s">
        <v>613</v>
      </c>
      <c r="O146">
        <v>7</v>
      </c>
      <c r="P146">
        <v>5</v>
      </c>
      <c r="Q146">
        <v>4</v>
      </c>
      <c r="R146">
        <v>4</v>
      </c>
      <c r="S146">
        <v>60</v>
      </c>
      <c r="T146">
        <v>1</v>
      </c>
      <c r="U146">
        <v>2</v>
      </c>
      <c r="V146">
        <v>0</v>
      </c>
      <c r="W146">
        <v>0</v>
      </c>
      <c r="X146">
        <v>2</v>
      </c>
      <c r="Y146">
        <v>0</v>
      </c>
      <c r="Z146">
        <v>0</v>
      </c>
      <c r="AA146">
        <v>0</v>
      </c>
      <c r="AB146">
        <v>10</v>
      </c>
      <c r="AC146">
        <v>1</v>
      </c>
      <c r="AD146">
        <v>10</v>
      </c>
      <c r="AE146">
        <v>1</v>
      </c>
      <c r="AF146">
        <v>10</v>
      </c>
      <c r="AG146" t="s">
        <v>614</v>
      </c>
      <c r="AH146">
        <v>2</v>
      </c>
      <c r="AI146">
        <v>3</v>
      </c>
      <c r="AJ146">
        <v>6</v>
      </c>
      <c r="AK146">
        <v>9</v>
      </c>
      <c r="AL146">
        <v>58</v>
      </c>
      <c r="AM146">
        <v>1</v>
      </c>
      <c r="AN146">
        <v>14</v>
      </c>
      <c r="AO146">
        <v>1</v>
      </c>
      <c r="AP146">
        <v>9</v>
      </c>
      <c r="AQ146">
        <v>1</v>
      </c>
      <c r="AR146">
        <v>0</v>
      </c>
      <c r="AS146">
        <v>0</v>
      </c>
      <c r="AT146">
        <v>2</v>
      </c>
      <c r="AU146">
        <v>7</v>
      </c>
      <c r="AV146">
        <v>2</v>
      </c>
      <c r="AW146">
        <v>9</v>
      </c>
      <c r="AX146">
        <v>2</v>
      </c>
      <c r="AY146">
        <v>9</v>
      </c>
      <c r="AZ146" t="s">
        <v>615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79</v>
      </c>
      <c r="BO146">
        <v>0</v>
      </c>
      <c r="BP146">
        <v>0</v>
      </c>
      <c r="BQ146">
        <v>0</v>
      </c>
      <c r="BR146">
        <v>0</v>
      </c>
      <c r="BS146" t="s">
        <v>207</v>
      </c>
      <c r="BT146">
        <v>11</v>
      </c>
      <c r="BU146">
        <v>9</v>
      </c>
      <c r="BV146">
        <v>24</v>
      </c>
      <c r="BW146">
        <v>20</v>
      </c>
      <c r="BX146">
        <v>14</v>
      </c>
      <c r="BY146">
        <v>1</v>
      </c>
      <c r="BZ146">
        <v>5</v>
      </c>
      <c r="CA146">
        <v>0</v>
      </c>
      <c r="CB146">
        <v>0</v>
      </c>
      <c r="CC146">
        <v>3</v>
      </c>
      <c r="CD146">
        <v>1</v>
      </c>
      <c r="CE146">
        <v>0</v>
      </c>
      <c r="CF146">
        <v>0</v>
      </c>
      <c r="CG146">
        <v>2</v>
      </c>
      <c r="CH146">
        <v>1</v>
      </c>
      <c r="CI146">
        <v>3</v>
      </c>
      <c r="CJ146">
        <v>1</v>
      </c>
      <c r="CK146">
        <v>3</v>
      </c>
      <c r="CL146">
        <v>14.60999965667725</v>
      </c>
      <c r="CM146">
        <v>14.829999923706049</v>
      </c>
      <c r="CN146">
        <v>105</v>
      </c>
      <c r="CO146">
        <v>9</v>
      </c>
      <c r="CP146">
        <v>40</v>
      </c>
      <c r="CQ146">
        <v>5</v>
      </c>
      <c r="CR146" t="s">
        <v>102</v>
      </c>
      <c r="CS146" s="14">
        <f t="shared" si="7"/>
        <v>-8.8980231003288335E-3</v>
      </c>
      <c r="CT146" s="14">
        <f t="shared" si="8"/>
        <v>1.4834812418112353E-2</v>
      </c>
      <c r="CV146" s="15">
        <f t="shared" si="9"/>
        <v>15.050000190734849</v>
      </c>
    </row>
    <row r="147" spans="1:100" hidden="1" x14ac:dyDescent="0.25">
      <c r="A147">
        <v>138</v>
      </c>
      <c r="B147" t="s">
        <v>616</v>
      </c>
      <c r="C147">
        <v>9</v>
      </c>
      <c r="D147">
        <v>0</v>
      </c>
      <c r="E147">
        <v>6</v>
      </c>
      <c r="F147">
        <v>0</v>
      </c>
      <c r="G147" t="s">
        <v>97</v>
      </c>
      <c r="H147" t="s">
        <v>97</v>
      </c>
      <c r="I147">
        <v>6</v>
      </c>
      <c r="J147">
        <v>0</v>
      </c>
      <c r="K147" t="s">
        <v>97</v>
      </c>
      <c r="L147" t="s">
        <v>97</v>
      </c>
      <c r="M147">
        <v>50.659999847412109</v>
      </c>
      <c r="N147" t="s">
        <v>559</v>
      </c>
      <c r="O147">
        <v>30</v>
      </c>
      <c r="P147">
        <v>41</v>
      </c>
      <c r="Q147">
        <v>9</v>
      </c>
      <c r="R147">
        <v>4</v>
      </c>
      <c r="S147">
        <v>0</v>
      </c>
      <c r="T147">
        <v>1</v>
      </c>
      <c r="U147">
        <v>6</v>
      </c>
      <c r="V147">
        <v>0</v>
      </c>
      <c r="W147">
        <v>0</v>
      </c>
      <c r="X147">
        <v>16</v>
      </c>
      <c r="Y147">
        <v>7</v>
      </c>
      <c r="Z147">
        <v>1</v>
      </c>
      <c r="AA147">
        <v>1</v>
      </c>
      <c r="AB147">
        <v>2</v>
      </c>
      <c r="AC147">
        <v>2</v>
      </c>
      <c r="AD147">
        <v>11</v>
      </c>
      <c r="AE147">
        <v>0</v>
      </c>
      <c r="AF147">
        <v>0</v>
      </c>
      <c r="AG147" t="s">
        <v>222</v>
      </c>
      <c r="AH147">
        <v>14</v>
      </c>
      <c r="AI147">
        <v>2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3</v>
      </c>
      <c r="AR147">
        <v>1</v>
      </c>
      <c r="AS147">
        <v>5</v>
      </c>
      <c r="AT147">
        <v>4</v>
      </c>
      <c r="AU147">
        <v>67</v>
      </c>
      <c r="AV147">
        <v>0</v>
      </c>
      <c r="AW147">
        <v>0</v>
      </c>
      <c r="AX147">
        <v>0</v>
      </c>
      <c r="AY147">
        <v>0</v>
      </c>
      <c r="AZ147" t="s">
        <v>535</v>
      </c>
      <c r="BA147">
        <v>46</v>
      </c>
      <c r="BB147">
        <v>42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7</v>
      </c>
      <c r="BK147">
        <v>1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0</v>
      </c>
      <c r="BR147">
        <v>0</v>
      </c>
      <c r="BS147" t="s">
        <v>481</v>
      </c>
      <c r="BT147">
        <v>47</v>
      </c>
      <c r="BU147">
        <v>24</v>
      </c>
      <c r="BV147">
        <v>7</v>
      </c>
      <c r="BW147">
        <v>0</v>
      </c>
      <c r="BX147">
        <v>0</v>
      </c>
      <c r="BY147">
        <v>1</v>
      </c>
      <c r="BZ147">
        <v>2</v>
      </c>
      <c r="CA147">
        <v>0</v>
      </c>
      <c r="CB147">
        <v>0</v>
      </c>
      <c r="CC147">
        <v>9</v>
      </c>
      <c r="CD147">
        <v>0</v>
      </c>
      <c r="CE147">
        <v>5</v>
      </c>
      <c r="CF147">
        <v>2</v>
      </c>
      <c r="CG147">
        <v>0</v>
      </c>
      <c r="CH147">
        <v>2</v>
      </c>
      <c r="CI147">
        <v>0</v>
      </c>
      <c r="CJ147">
        <v>0</v>
      </c>
      <c r="CK147">
        <v>0</v>
      </c>
      <c r="CL147">
        <v>50.819999694824219</v>
      </c>
      <c r="CM147">
        <v>51.360000610351563</v>
      </c>
      <c r="CN147">
        <v>266</v>
      </c>
      <c r="CO147">
        <v>63</v>
      </c>
      <c r="CP147">
        <v>100</v>
      </c>
      <c r="CQ147">
        <v>38</v>
      </c>
      <c r="CR147" t="s">
        <v>102</v>
      </c>
      <c r="CS147" s="14">
        <f t="shared" si="7"/>
        <v>3.1483638011199355E-3</v>
      </c>
      <c r="CT147" s="14">
        <f t="shared" si="8"/>
        <v>1.0514036392330284E-2</v>
      </c>
      <c r="CV147" s="15">
        <f t="shared" si="9"/>
        <v>51.900001525878906</v>
      </c>
    </row>
    <row r="148" spans="1:100" hidden="1" x14ac:dyDescent="0.25">
      <c r="A148">
        <v>139</v>
      </c>
      <c r="B148" t="s">
        <v>617</v>
      </c>
      <c r="C148">
        <v>11</v>
      </c>
      <c r="D148">
        <v>0</v>
      </c>
      <c r="E148">
        <v>6</v>
      </c>
      <c r="F148">
        <v>0</v>
      </c>
      <c r="G148" t="s">
        <v>97</v>
      </c>
      <c r="H148" t="s">
        <v>97</v>
      </c>
      <c r="I148">
        <v>6</v>
      </c>
      <c r="J148">
        <v>0</v>
      </c>
      <c r="K148" t="s">
        <v>97</v>
      </c>
      <c r="L148" t="s">
        <v>97</v>
      </c>
      <c r="M148">
        <v>70.169998168945313</v>
      </c>
      <c r="N148" t="s">
        <v>618</v>
      </c>
      <c r="O148">
        <v>12</v>
      </c>
      <c r="P148">
        <v>21</v>
      </c>
      <c r="Q148">
        <v>27</v>
      </c>
      <c r="R148">
        <v>18</v>
      </c>
      <c r="S148">
        <v>17</v>
      </c>
      <c r="T148">
        <v>0</v>
      </c>
      <c r="U148">
        <v>0</v>
      </c>
      <c r="V148">
        <v>0</v>
      </c>
      <c r="W148">
        <v>0</v>
      </c>
      <c r="X148">
        <v>9</v>
      </c>
      <c r="Y148">
        <v>2</v>
      </c>
      <c r="Z148">
        <v>1</v>
      </c>
      <c r="AA148">
        <v>1</v>
      </c>
      <c r="AB148">
        <v>0</v>
      </c>
      <c r="AC148">
        <v>1</v>
      </c>
      <c r="AD148">
        <v>4</v>
      </c>
      <c r="AE148">
        <v>1</v>
      </c>
      <c r="AF148">
        <v>4</v>
      </c>
      <c r="AG148" t="s">
        <v>441</v>
      </c>
      <c r="AH148">
        <v>0</v>
      </c>
      <c r="AI148">
        <v>1</v>
      </c>
      <c r="AJ148">
        <v>38</v>
      </c>
      <c r="AK148">
        <v>33</v>
      </c>
      <c r="AL148">
        <v>18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3</v>
      </c>
      <c r="AT148">
        <v>2</v>
      </c>
      <c r="AU148">
        <v>0</v>
      </c>
      <c r="AV148">
        <v>1</v>
      </c>
      <c r="AW148">
        <v>6</v>
      </c>
      <c r="AX148">
        <v>1</v>
      </c>
      <c r="AY148">
        <v>6</v>
      </c>
      <c r="AZ148" t="s">
        <v>469</v>
      </c>
      <c r="BA148">
        <v>12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16</v>
      </c>
      <c r="BK148">
        <v>3</v>
      </c>
      <c r="BL148">
        <v>10</v>
      </c>
      <c r="BM148">
        <v>18</v>
      </c>
      <c r="BN148">
        <v>42</v>
      </c>
      <c r="BO148">
        <v>0</v>
      </c>
      <c r="BP148">
        <v>0</v>
      </c>
      <c r="BQ148">
        <v>0</v>
      </c>
      <c r="BR148">
        <v>0</v>
      </c>
      <c r="BS148" t="s">
        <v>476</v>
      </c>
      <c r="BT148">
        <v>7</v>
      </c>
      <c r="BU148">
        <v>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10</v>
      </c>
      <c r="CD148">
        <v>0</v>
      </c>
      <c r="CE148">
        <v>8</v>
      </c>
      <c r="CF148">
        <v>20</v>
      </c>
      <c r="CG148">
        <v>53</v>
      </c>
      <c r="CH148">
        <v>0</v>
      </c>
      <c r="CI148">
        <v>0</v>
      </c>
      <c r="CJ148">
        <v>0</v>
      </c>
      <c r="CK148">
        <v>0</v>
      </c>
      <c r="CL148">
        <v>70.459999084472656</v>
      </c>
      <c r="CM148">
        <v>71.830001831054688</v>
      </c>
      <c r="CN148">
        <v>171</v>
      </c>
      <c r="CO148">
        <v>105</v>
      </c>
      <c r="CP148">
        <v>150</v>
      </c>
      <c r="CQ148">
        <v>20</v>
      </c>
      <c r="CR148" t="s">
        <v>102</v>
      </c>
      <c r="CS148" s="14">
        <f t="shared" si="7"/>
        <v>4.1158234359280899E-3</v>
      </c>
      <c r="CT148" s="14">
        <f t="shared" si="8"/>
        <v>1.907284855434499E-2</v>
      </c>
      <c r="CV148" s="15">
        <f t="shared" si="9"/>
        <v>73.200004577636719</v>
      </c>
    </row>
    <row r="149" spans="1:100" hidden="1" x14ac:dyDescent="0.25">
      <c r="A149">
        <v>140</v>
      </c>
      <c r="B149" t="s">
        <v>619</v>
      </c>
      <c r="C149">
        <v>9</v>
      </c>
      <c r="D149">
        <v>0</v>
      </c>
      <c r="E149">
        <v>6</v>
      </c>
      <c r="F149">
        <v>0</v>
      </c>
      <c r="G149" t="s">
        <v>97</v>
      </c>
      <c r="H149" t="s">
        <v>97</v>
      </c>
      <c r="I149">
        <v>6</v>
      </c>
      <c r="J149">
        <v>0</v>
      </c>
      <c r="K149" t="s">
        <v>97</v>
      </c>
      <c r="L149" t="s">
        <v>97</v>
      </c>
      <c r="M149">
        <v>507.25</v>
      </c>
      <c r="N149" t="s">
        <v>309</v>
      </c>
      <c r="O149">
        <v>27</v>
      </c>
      <c r="P149">
        <v>6</v>
      </c>
      <c r="Q149">
        <v>35</v>
      </c>
      <c r="R149">
        <v>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6</v>
      </c>
      <c r="Y149">
        <v>5</v>
      </c>
      <c r="Z149">
        <v>2</v>
      </c>
      <c r="AA149">
        <v>1</v>
      </c>
      <c r="AB149">
        <v>3</v>
      </c>
      <c r="AC149">
        <v>1</v>
      </c>
      <c r="AD149">
        <v>11</v>
      </c>
      <c r="AE149">
        <v>0</v>
      </c>
      <c r="AF149">
        <v>0</v>
      </c>
      <c r="AG149" t="s">
        <v>533</v>
      </c>
      <c r="AH149">
        <v>45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35</v>
      </c>
      <c r="AR149">
        <v>11</v>
      </c>
      <c r="AS149">
        <v>7</v>
      </c>
      <c r="AT149">
        <v>4</v>
      </c>
      <c r="AU149">
        <v>3</v>
      </c>
      <c r="AV149">
        <v>0</v>
      </c>
      <c r="AW149">
        <v>0</v>
      </c>
      <c r="AX149">
        <v>0</v>
      </c>
      <c r="AY149">
        <v>0</v>
      </c>
      <c r="AZ149" t="s">
        <v>620</v>
      </c>
      <c r="BA149">
        <v>44</v>
      </c>
      <c r="BB149">
        <v>7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20</v>
      </c>
      <c r="BK149">
        <v>4</v>
      </c>
      <c r="BL149">
        <v>6</v>
      </c>
      <c r="BM149">
        <v>3</v>
      </c>
      <c r="BN149">
        <v>11</v>
      </c>
      <c r="BO149">
        <v>0</v>
      </c>
      <c r="BP149">
        <v>0</v>
      </c>
      <c r="BQ149">
        <v>0</v>
      </c>
      <c r="BR149">
        <v>0</v>
      </c>
      <c r="BS149" t="s">
        <v>125</v>
      </c>
      <c r="BT149">
        <v>27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25</v>
      </c>
      <c r="CD149">
        <v>9</v>
      </c>
      <c r="CE149">
        <v>6</v>
      </c>
      <c r="CF149">
        <v>18</v>
      </c>
      <c r="CG149">
        <v>11</v>
      </c>
      <c r="CH149">
        <v>0</v>
      </c>
      <c r="CI149">
        <v>0</v>
      </c>
      <c r="CJ149">
        <v>0</v>
      </c>
      <c r="CK149">
        <v>0</v>
      </c>
      <c r="CL149">
        <v>509.6099853515625</v>
      </c>
      <c r="CM149">
        <v>510</v>
      </c>
      <c r="CN149">
        <v>193</v>
      </c>
      <c r="CO149">
        <v>162</v>
      </c>
      <c r="CP149">
        <v>115</v>
      </c>
      <c r="CQ149">
        <v>71</v>
      </c>
      <c r="CR149" t="s">
        <v>133</v>
      </c>
      <c r="CS149" s="14">
        <f t="shared" si="7"/>
        <v>4.6309637161728867E-3</v>
      </c>
      <c r="CT149" s="14">
        <f t="shared" si="8"/>
        <v>7.6473460477943789E-4</v>
      </c>
      <c r="CV149" s="15">
        <f t="shared" si="9"/>
        <v>510.3900146484375</v>
      </c>
    </row>
    <row r="150" spans="1:100" hidden="1" x14ac:dyDescent="0.25">
      <c r="A150">
        <v>141</v>
      </c>
      <c r="B150" t="s">
        <v>621</v>
      </c>
      <c r="C150">
        <v>9</v>
      </c>
      <c r="D150">
        <v>0</v>
      </c>
      <c r="E150">
        <v>6</v>
      </c>
      <c r="F150">
        <v>0</v>
      </c>
      <c r="G150" t="s">
        <v>97</v>
      </c>
      <c r="H150" t="s">
        <v>97</v>
      </c>
      <c r="I150">
        <v>6</v>
      </c>
      <c r="J150">
        <v>0</v>
      </c>
      <c r="K150" t="s">
        <v>97</v>
      </c>
      <c r="L150" t="s">
        <v>97</v>
      </c>
      <c r="M150">
        <v>92.089996337890625</v>
      </c>
      <c r="N150" t="s">
        <v>622</v>
      </c>
      <c r="O150">
        <v>14</v>
      </c>
      <c r="P150">
        <v>33</v>
      </c>
      <c r="Q150">
        <v>15</v>
      </c>
      <c r="R150">
        <v>1</v>
      </c>
      <c r="S150">
        <v>3</v>
      </c>
      <c r="T150">
        <v>2</v>
      </c>
      <c r="U150">
        <v>11</v>
      </c>
      <c r="V150">
        <v>0</v>
      </c>
      <c r="W150">
        <v>0</v>
      </c>
      <c r="X150">
        <v>5</v>
      </c>
      <c r="Y150">
        <v>4</v>
      </c>
      <c r="Z150">
        <v>6</v>
      </c>
      <c r="AA150">
        <v>1</v>
      </c>
      <c r="AB150">
        <v>8</v>
      </c>
      <c r="AC150">
        <v>3</v>
      </c>
      <c r="AD150">
        <v>19</v>
      </c>
      <c r="AE150">
        <v>1</v>
      </c>
      <c r="AF150">
        <v>19</v>
      </c>
      <c r="AG150" t="s">
        <v>623</v>
      </c>
      <c r="AH150">
        <v>11</v>
      </c>
      <c r="AI150">
        <v>8</v>
      </c>
      <c r="AJ150">
        <v>5</v>
      </c>
      <c r="AK150">
        <v>0</v>
      </c>
      <c r="AL150">
        <v>0</v>
      </c>
      <c r="AM150">
        <v>1</v>
      </c>
      <c r="AN150">
        <v>5</v>
      </c>
      <c r="AO150">
        <v>0</v>
      </c>
      <c r="AP150">
        <v>0</v>
      </c>
      <c r="AQ150">
        <v>7</v>
      </c>
      <c r="AR150">
        <v>6</v>
      </c>
      <c r="AS150">
        <v>6</v>
      </c>
      <c r="AT150">
        <v>8</v>
      </c>
      <c r="AU150">
        <v>40</v>
      </c>
      <c r="AV150">
        <v>0</v>
      </c>
      <c r="AW150">
        <v>0</v>
      </c>
      <c r="AX150">
        <v>0</v>
      </c>
      <c r="AY150">
        <v>0</v>
      </c>
      <c r="AZ150" t="s">
        <v>624</v>
      </c>
      <c r="BA150">
        <v>10</v>
      </c>
      <c r="BB150">
        <v>36</v>
      </c>
      <c r="BC150">
        <v>25</v>
      </c>
      <c r="BD150">
        <v>9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3</v>
      </c>
      <c r="BK150">
        <v>0</v>
      </c>
      <c r="BL150">
        <v>0</v>
      </c>
      <c r="BM150">
        <v>1</v>
      </c>
      <c r="BN150">
        <v>0</v>
      </c>
      <c r="BO150">
        <v>1</v>
      </c>
      <c r="BP150">
        <v>1</v>
      </c>
      <c r="BQ150">
        <v>0</v>
      </c>
      <c r="BR150">
        <v>0</v>
      </c>
      <c r="BS150" t="s">
        <v>350</v>
      </c>
      <c r="BT150">
        <v>31</v>
      </c>
      <c r="BU150">
        <v>38</v>
      </c>
      <c r="BV150">
        <v>2</v>
      </c>
      <c r="BW150">
        <v>0</v>
      </c>
      <c r="BX150">
        <v>0</v>
      </c>
      <c r="BY150">
        <v>1</v>
      </c>
      <c r="BZ150">
        <v>2</v>
      </c>
      <c r="CA150">
        <v>0</v>
      </c>
      <c r="CB150">
        <v>0</v>
      </c>
      <c r="CC150">
        <v>6</v>
      </c>
      <c r="CD150">
        <v>1</v>
      </c>
      <c r="CE150">
        <v>2</v>
      </c>
      <c r="CF150">
        <v>3</v>
      </c>
      <c r="CG150">
        <v>5</v>
      </c>
      <c r="CH150">
        <v>0</v>
      </c>
      <c r="CI150">
        <v>0</v>
      </c>
      <c r="CJ150">
        <v>0</v>
      </c>
      <c r="CK150">
        <v>0</v>
      </c>
      <c r="CL150">
        <v>93.05999755859375</v>
      </c>
      <c r="CM150">
        <v>93.790000915527344</v>
      </c>
      <c r="CN150">
        <v>238</v>
      </c>
      <c r="CO150">
        <v>59</v>
      </c>
      <c r="CP150">
        <v>87</v>
      </c>
      <c r="CQ150">
        <v>43</v>
      </c>
      <c r="CR150" t="s">
        <v>102</v>
      </c>
      <c r="CS150" s="14">
        <f t="shared" si="7"/>
        <v>1.0423396154640718E-2</v>
      </c>
      <c r="CT150" s="14">
        <f t="shared" si="8"/>
        <v>7.7833814885136521E-3</v>
      </c>
      <c r="CV150" s="15">
        <f t="shared" si="9"/>
        <v>94.520004272460938</v>
      </c>
    </row>
    <row r="151" spans="1:100" hidden="1" x14ac:dyDescent="0.25">
      <c r="A151">
        <v>142</v>
      </c>
      <c r="B151" t="s">
        <v>625</v>
      </c>
      <c r="C151">
        <v>11</v>
      </c>
      <c r="D151">
        <v>0</v>
      </c>
      <c r="E151">
        <v>5</v>
      </c>
      <c r="F151">
        <v>1</v>
      </c>
      <c r="G151" t="s">
        <v>97</v>
      </c>
      <c r="H151" t="s">
        <v>97</v>
      </c>
      <c r="I151">
        <v>5</v>
      </c>
      <c r="J151">
        <v>1</v>
      </c>
      <c r="K151" t="s">
        <v>97</v>
      </c>
      <c r="L151" t="s">
        <v>97</v>
      </c>
      <c r="M151">
        <v>141.44999694824219</v>
      </c>
      <c r="N151" t="s">
        <v>626</v>
      </c>
      <c r="O151">
        <v>18</v>
      </c>
      <c r="P151">
        <v>16</v>
      </c>
      <c r="Q151">
        <v>27</v>
      </c>
      <c r="R151">
        <v>19</v>
      </c>
      <c r="S151">
        <v>17</v>
      </c>
      <c r="T151">
        <v>0</v>
      </c>
      <c r="U151">
        <v>0</v>
      </c>
      <c r="V151">
        <v>0</v>
      </c>
      <c r="W151">
        <v>0</v>
      </c>
      <c r="X151">
        <v>11</v>
      </c>
      <c r="Y151">
        <v>2</v>
      </c>
      <c r="Z151">
        <v>2</v>
      </c>
      <c r="AA151">
        <v>0</v>
      </c>
      <c r="AB151">
        <v>0</v>
      </c>
      <c r="AC151">
        <v>1</v>
      </c>
      <c r="AD151">
        <v>4</v>
      </c>
      <c r="AE151">
        <v>1</v>
      </c>
      <c r="AF151">
        <v>4</v>
      </c>
      <c r="AG151" t="s">
        <v>627</v>
      </c>
      <c r="AH151">
        <v>17</v>
      </c>
      <c r="AI151">
        <v>31</v>
      </c>
      <c r="AJ151">
        <v>39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8</v>
      </c>
      <c r="AR151">
        <v>2</v>
      </c>
      <c r="AS151">
        <v>1</v>
      </c>
      <c r="AT151">
        <v>0</v>
      </c>
      <c r="AU151">
        <v>1</v>
      </c>
      <c r="AV151">
        <v>1</v>
      </c>
      <c r="AW151">
        <v>4</v>
      </c>
      <c r="AX151">
        <v>0</v>
      </c>
      <c r="AY151">
        <v>0</v>
      </c>
      <c r="AZ151" t="s">
        <v>628</v>
      </c>
      <c r="BA151">
        <v>17</v>
      </c>
      <c r="BB151">
        <v>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7</v>
      </c>
      <c r="BK151">
        <v>6</v>
      </c>
      <c r="BL151">
        <v>1</v>
      </c>
      <c r="BM151">
        <v>1</v>
      </c>
      <c r="BN151">
        <v>65</v>
      </c>
      <c r="BO151">
        <v>0</v>
      </c>
      <c r="BP151">
        <v>0</v>
      </c>
      <c r="BQ151">
        <v>0</v>
      </c>
      <c r="BR151">
        <v>0</v>
      </c>
      <c r="BS151" t="s">
        <v>432</v>
      </c>
      <c r="BT151">
        <v>2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3</v>
      </c>
      <c r="CE151">
        <v>9</v>
      </c>
      <c r="CF151">
        <v>9</v>
      </c>
      <c r="CG151">
        <v>65</v>
      </c>
      <c r="CH151">
        <v>0</v>
      </c>
      <c r="CI151">
        <v>0</v>
      </c>
      <c r="CJ151">
        <v>0</v>
      </c>
      <c r="CK151">
        <v>0</v>
      </c>
      <c r="CL151">
        <v>141.19000244140619</v>
      </c>
      <c r="CM151">
        <v>142.30000305175781</v>
      </c>
      <c r="CN151">
        <v>189</v>
      </c>
      <c r="CO151">
        <v>62</v>
      </c>
      <c r="CP151">
        <v>167</v>
      </c>
      <c r="CQ151">
        <v>26</v>
      </c>
      <c r="CR151" t="s">
        <v>133</v>
      </c>
      <c r="CS151" s="14">
        <f t="shared" si="7"/>
        <v>-1.8414512524984605E-3</v>
      </c>
      <c r="CT151" s="14">
        <f t="shared" si="8"/>
        <v>7.8004257663149001E-3</v>
      </c>
      <c r="CV151" s="15">
        <f t="shared" si="9"/>
        <v>143.41000366210943</v>
      </c>
    </row>
    <row r="152" spans="1:100" hidden="1" x14ac:dyDescent="0.25">
      <c r="A152">
        <v>143</v>
      </c>
      <c r="B152" t="s">
        <v>629</v>
      </c>
      <c r="C152">
        <v>9</v>
      </c>
      <c r="D152">
        <v>0</v>
      </c>
      <c r="E152">
        <v>6</v>
      </c>
      <c r="F152">
        <v>0</v>
      </c>
      <c r="G152" t="s">
        <v>97</v>
      </c>
      <c r="H152" t="s">
        <v>97</v>
      </c>
      <c r="I152">
        <v>6</v>
      </c>
      <c r="J152">
        <v>0</v>
      </c>
      <c r="K152" t="s">
        <v>97</v>
      </c>
      <c r="L152" t="s">
        <v>97</v>
      </c>
      <c r="M152">
        <v>153.33000183105469</v>
      </c>
      <c r="N152" t="s">
        <v>479</v>
      </c>
      <c r="O152">
        <v>24</v>
      </c>
      <c r="P152">
        <v>26</v>
      </c>
      <c r="Q152">
        <v>12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10</v>
      </c>
      <c r="Y152">
        <v>6</v>
      </c>
      <c r="Z152">
        <v>1</v>
      </c>
      <c r="AA152">
        <v>7</v>
      </c>
      <c r="AB152">
        <v>6</v>
      </c>
      <c r="AC152">
        <v>1</v>
      </c>
      <c r="AD152">
        <v>20</v>
      </c>
      <c r="AE152">
        <v>0</v>
      </c>
      <c r="AF152">
        <v>0</v>
      </c>
      <c r="AG152" t="s">
        <v>630</v>
      </c>
      <c r="AH152">
        <v>3</v>
      </c>
      <c r="AI152">
        <v>16</v>
      </c>
      <c r="AJ152">
        <v>28</v>
      </c>
      <c r="AK152">
        <v>30</v>
      </c>
      <c r="AL152">
        <v>2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1</v>
      </c>
      <c r="AT152">
        <v>0</v>
      </c>
      <c r="AU152">
        <v>0</v>
      </c>
      <c r="AV152">
        <v>1</v>
      </c>
      <c r="AW152">
        <v>1</v>
      </c>
      <c r="AX152">
        <v>1</v>
      </c>
      <c r="AY152">
        <v>0</v>
      </c>
      <c r="AZ152" t="s">
        <v>210</v>
      </c>
      <c r="BA152">
        <v>2</v>
      </c>
      <c r="BB152">
        <v>21</v>
      </c>
      <c r="BC152">
        <v>47</v>
      </c>
      <c r="BD152">
        <v>9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1</v>
      </c>
      <c r="BO152">
        <v>1</v>
      </c>
      <c r="BP152">
        <v>2</v>
      </c>
      <c r="BQ152">
        <v>0</v>
      </c>
      <c r="BR152">
        <v>0</v>
      </c>
      <c r="BS152" t="s">
        <v>307</v>
      </c>
      <c r="BT152">
        <v>3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4</v>
      </c>
      <c r="CD152">
        <v>8</v>
      </c>
      <c r="CE152">
        <v>15</v>
      </c>
      <c r="CF152">
        <v>26</v>
      </c>
      <c r="CG152">
        <v>26</v>
      </c>
      <c r="CH152">
        <v>0</v>
      </c>
      <c r="CI152">
        <v>0</v>
      </c>
      <c r="CJ152">
        <v>0</v>
      </c>
      <c r="CK152">
        <v>0</v>
      </c>
      <c r="CL152">
        <v>151.77000427246091</v>
      </c>
      <c r="CM152">
        <v>157.5</v>
      </c>
      <c r="CN152">
        <v>221</v>
      </c>
      <c r="CO152">
        <v>80</v>
      </c>
      <c r="CP152">
        <v>139</v>
      </c>
      <c r="CQ152">
        <v>26</v>
      </c>
      <c r="CR152" t="s">
        <v>133</v>
      </c>
      <c r="CS152" s="14">
        <f t="shared" si="7"/>
        <v>-1.0278694832170032E-2</v>
      </c>
      <c r="CT152" s="14">
        <f t="shared" si="8"/>
        <v>3.6380925254216434E-2</v>
      </c>
      <c r="CV152" s="15">
        <f t="shared" si="9"/>
        <v>163.22999572753909</v>
      </c>
    </row>
    <row r="153" spans="1:100" hidden="1" x14ac:dyDescent="0.25">
      <c r="A153">
        <v>144</v>
      </c>
      <c r="B153" t="s">
        <v>631</v>
      </c>
      <c r="C153">
        <v>11</v>
      </c>
      <c r="D153">
        <v>0</v>
      </c>
      <c r="E153">
        <v>5</v>
      </c>
      <c r="F153">
        <v>1</v>
      </c>
      <c r="G153" t="s">
        <v>97</v>
      </c>
      <c r="H153" t="s">
        <v>97</v>
      </c>
      <c r="I153">
        <v>6</v>
      </c>
      <c r="J153">
        <v>0</v>
      </c>
      <c r="K153" t="s">
        <v>97</v>
      </c>
      <c r="L153" t="s">
        <v>97</v>
      </c>
      <c r="M153">
        <v>135.42999267578119</v>
      </c>
      <c r="N153" t="s">
        <v>627</v>
      </c>
      <c r="O153">
        <v>36</v>
      </c>
      <c r="P153">
        <v>15</v>
      </c>
      <c r="Q153">
        <v>17</v>
      </c>
      <c r="R153">
        <v>10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15</v>
      </c>
      <c r="Y153">
        <v>5</v>
      </c>
      <c r="Z153">
        <v>5</v>
      </c>
      <c r="AA153">
        <v>4</v>
      </c>
      <c r="AB153">
        <v>2</v>
      </c>
      <c r="AC153">
        <v>1</v>
      </c>
      <c r="AD153">
        <v>16</v>
      </c>
      <c r="AE153">
        <v>0</v>
      </c>
      <c r="AF153">
        <v>0</v>
      </c>
      <c r="AG153" t="s">
        <v>451</v>
      </c>
      <c r="AH153">
        <v>5</v>
      </c>
      <c r="AI153">
        <v>7</v>
      </c>
      <c r="AJ153">
        <v>56</v>
      </c>
      <c r="AK153">
        <v>28</v>
      </c>
      <c r="AL153">
        <v>2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 t="s">
        <v>632</v>
      </c>
      <c r="BA153">
        <v>11</v>
      </c>
      <c r="BB153">
        <v>1</v>
      </c>
      <c r="BC153">
        <v>1</v>
      </c>
      <c r="BD153">
        <v>0</v>
      </c>
      <c r="BE153">
        <v>0</v>
      </c>
      <c r="BF153">
        <v>1</v>
      </c>
      <c r="BG153">
        <v>1</v>
      </c>
      <c r="BH153">
        <v>0</v>
      </c>
      <c r="BI153">
        <v>0</v>
      </c>
      <c r="BJ153">
        <v>4</v>
      </c>
      <c r="BK153">
        <v>2</v>
      </c>
      <c r="BL153">
        <v>6</v>
      </c>
      <c r="BM153">
        <v>10</v>
      </c>
      <c r="BN153">
        <v>62</v>
      </c>
      <c r="BO153">
        <v>0</v>
      </c>
      <c r="BP153">
        <v>0</v>
      </c>
      <c r="BQ153">
        <v>0</v>
      </c>
      <c r="BR153">
        <v>0</v>
      </c>
      <c r="BS153" t="s">
        <v>273</v>
      </c>
      <c r="BT153">
        <v>53</v>
      </c>
      <c r="BU153">
        <v>22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26</v>
      </c>
      <c r="CD153">
        <v>4</v>
      </c>
      <c r="CE153">
        <v>5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135.05000305175781</v>
      </c>
      <c r="CM153">
        <v>135.47999572753909</v>
      </c>
      <c r="CN153">
        <v>262</v>
      </c>
      <c r="CO153">
        <v>87</v>
      </c>
      <c r="CP153">
        <v>174</v>
      </c>
      <c r="CQ153">
        <v>30</v>
      </c>
      <c r="CR153" t="s">
        <v>102</v>
      </c>
      <c r="CS153" s="14">
        <f t="shared" si="7"/>
        <v>-2.8136957825743991E-3</v>
      </c>
      <c r="CT153" s="14">
        <f t="shared" si="8"/>
        <v>3.173846245507872E-3</v>
      </c>
      <c r="CV153" s="15">
        <f t="shared" si="9"/>
        <v>135.90998840332037</v>
      </c>
    </row>
    <row r="154" spans="1:100" hidden="1" x14ac:dyDescent="0.25">
      <c r="A154">
        <v>145</v>
      </c>
      <c r="B154" t="s">
        <v>633</v>
      </c>
      <c r="C154">
        <v>9</v>
      </c>
      <c r="D154">
        <v>0</v>
      </c>
      <c r="E154">
        <v>6</v>
      </c>
      <c r="F154">
        <v>0</v>
      </c>
      <c r="G154" t="s">
        <v>97</v>
      </c>
      <c r="H154" t="s">
        <v>97</v>
      </c>
      <c r="I154">
        <v>6</v>
      </c>
      <c r="J154">
        <v>0</v>
      </c>
      <c r="K154" t="s">
        <v>97</v>
      </c>
      <c r="L154" t="s">
        <v>97</v>
      </c>
      <c r="M154">
        <v>95.610000610351563</v>
      </c>
      <c r="N154" t="s">
        <v>497</v>
      </c>
      <c r="O154">
        <v>42</v>
      </c>
      <c r="P154">
        <v>31</v>
      </c>
      <c r="Q154">
        <v>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9</v>
      </c>
      <c r="Y154">
        <v>1</v>
      </c>
      <c r="Z154">
        <v>2</v>
      </c>
      <c r="AA154">
        <v>2</v>
      </c>
      <c r="AB154">
        <v>1</v>
      </c>
      <c r="AC154">
        <v>1</v>
      </c>
      <c r="AD154">
        <v>0</v>
      </c>
      <c r="AE154">
        <v>0</v>
      </c>
      <c r="AF154">
        <v>0</v>
      </c>
      <c r="AG154" t="s">
        <v>252</v>
      </c>
      <c r="AH154">
        <v>9</v>
      </c>
      <c r="AI154">
        <v>34</v>
      </c>
      <c r="AJ154">
        <v>11</v>
      </c>
      <c r="AK154">
        <v>24</v>
      </c>
      <c r="AL154">
        <v>2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2</v>
      </c>
      <c r="AV154">
        <v>1</v>
      </c>
      <c r="AW154">
        <v>2</v>
      </c>
      <c r="AX154">
        <v>1</v>
      </c>
      <c r="AY154">
        <v>0</v>
      </c>
      <c r="AZ154" t="s">
        <v>604</v>
      </c>
      <c r="BA154">
        <v>5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3</v>
      </c>
      <c r="BK154">
        <v>1</v>
      </c>
      <c r="BL154">
        <v>0</v>
      </c>
      <c r="BM154">
        <v>4</v>
      </c>
      <c r="BN154">
        <v>72</v>
      </c>
      <c r="BO154">
        <v>0</v>
      </c>
      <c r="BP154">
        <v>0</v>
      </c>
      <c r="BQ154">
        <v>0</v>
      </c>
      <c r="BR154">
        <v>0</v>
      </c>
      <c r="BS154" t="s">
        <v>220</v>
      </c>
      <c r="BT154">
        <v>16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25</v>
      </c>
      <c r="CD154">
        <v>15</v>
      </c>
      <c r="CE154">
        <v>11</v>
      </c>
      <c r="CF154">
        <v>6</v>
      </c>
      <c r="CG154">
        <v>21</v>
      </c>
      <c r="CH154">
        <v>0</v>
      </c>
      <c r="CI154">
        <v>0</v>
      </c>
      <c r="CJ154">
        <v>0</v>
      </c>
      <c r="CK154">
        <v>0</v>
      </c>
      <c r="CL154">
        <v>95.449996948242188</v>
      </c>
      <c r="CM154">
        <v>95.839996337890625</v>
      </c>
      <c r="CN154">
        <v>178</v>
      </c>
      <c r="CO154">
        <v>80</v>
      </c>
      <c r="CP154">
        <v>157</v>
      </c>
      <c r="CQ154">
        <v>15</v>
      </c>
      <c r="CR154" t="s">
        <v>102</v>
      </c>
      <c r="CS154" s="14">
        <f t="shared" si="7"/>
        <v>-1.6763087189635151E-3</v>
      </c>
      <c r="CT154" s="14">
        <f t="shared" si="8"/>
        <v>4.0692759239416842E-3</v>
      </c>
      <c r="CV154" s="15">
        <f t="shared" si="9"/>
        <v>96.229995727539063</v>
      </c>
    </row>
    <row r="155" spans="1:100" hidden="1" x14ac:dyDescent="0.25">
      <c r="A155">
        <v>146</v>
      </c>
      <c r="B155" t="s">
        <v>634</v>
      </c>
      <c r="C155">
        <v>9</v>
      </c>
      <c r="D155">
        <v>0</v>
      </c>
      <c r="E155">
        <v>6</v>
      </c>
      <c r="F155">
        <v>0</v>
      </c>
      <c r="G155" t="s">
        <v>97</v>
      </c>
      <c r="H155" t="s">
        <v>97</v>
      </c>
      <c r="I155">
        <v>6</v>
      </c>
      <c r="J155">
        <v>0</v>
      </c>
      <c r="K155" t="s">
        <v>97</v>
      </c>
      <c r="L155" t="s">
        <v>97</v>
      </c>
      <c r="M155">
        <v>60.209999084472663</v>
      </c>
      <c r="N155" t="s">
        <v>138</v>
      </c>
      <c r="O155">
        <v>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3</v>
      </c>
      <c r="AB155">
        <v>73</v>
      </c>
      <c r="AC155">
        <v>0</v>
      </c>
      <c r="AD155">
        <v>0</v>
      </c>
      <c r="AE155">
        <v>0</v>
      </c>
      <c r="AF155">
        <v>0</v>
      </c>
      <c r="AG155" t="s">
        <v>310</v>
      </c>
      <c r="AH155">
        <v>5</v>
      </c>
      <c r="AI155">
        <v>9</v>
      </c>
      <c r="AJ155">
        <v>23</v>
      </c>
      <c r="AK155">
        <v>30</v>
      </c>
      <c r="AL155">
        <v>12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 t="s">
        <v>175</v>
      </c>
      <c r="BA155">
        <v>3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2</v>
      </c>
      <c r="BL155">
        <v>2</v>
      </c>
      <c r="BM155">
        <v>0</v>
      </c>
      <c r="BN155">
        <v>75</v>
      </c>
      <c r="BO155">
        <v>0</v>
      </c>
      <c r="BP155">
        <v>0</v>
      </c>
      <c r="BQ155">
        <v>0</v>
      </c>
      <c r="BR155">
        <v>0</v>
      </c>
      <c r="BS155" t="s">
        <v>342</v>
      </c>
      <c r="BT155">
        <v>20</v>
      </c>
      <c r="BU155">
        <v>25</v>
      </c>
      <c r="BV155">
        <v>1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4</v>
      </c>
      <c r="CD155">
        <v>3</v>
      </c>
      <c r="CE155">
        <v>12</v>
      </c>
      <c r="CF155">
        <v>10</v>
      </c>
      <c r="CG155">
        <v>11</v>
      </c>
      <c r="CH155">
        <v>1</v>
      </c>
      <c r="CI155">
        <v>0</v>
      </c>
      <c r="CJ155">
        <v>0</v>
      </c>
      <c r="CK155">
        <v>0</v>
      </c>
      <c r="CL155">
        <v>60.069999694824219</v>
      </c>
      <c r="CM155">
        <v>60.279998779296882</v>
      </c>
      <c r="CN155">
        <v>121</v>
      </c>
      <c r="CO155">
        <v>38</v>
      </c>
      <c r="CP155">
        <v>71</v>
      </c>
      <c r="CQ155">
        <v>5</v>
      </c>
      <c r="CR155" t="s">
        <v>102</v>
      </c>
      <c r="CS155" s="14">
        <f t="shared" si="7"/>
        <v>-2.330604134504588E-3</v>
      </c>
      <c r="CT155" s="14">
        <f t="shared" si="8"/>
        <v>3.4837274174728261E-3</v>
      </c>
      <c r="CV155" s="15">
        <f t="shared" si="9"/>
        <v>60.489997863769545</v>
      </c>
    </row>
    <row r="156" spans="1:100" hidden="1" x14ac:dyDescent="0.25">
      <c r="A156">
        <v>147</v>
      </c>
      <c r="B156" t="s">
        <v>635</v>
      </c>
      <c r="C156">
        <v>9</v>
      </c>
      <c r="D156">
        <v>0</v>
      </c>
      <c r="E156">
        <v>6</v>
      </c>
      <c r="F156">
        <v>0</v>
      </c>
      <c r="G156" t="s">
        <v>97</v>
      </c>
      <c r="H156" t="s">
        <v>97</v>
      </c>
      <c r="I156">
        <v>6</v>
      </c>
      <c r="J156">
        <v>0</v>
      </c>
      <c r="K156" t="s">
        <v>97</v>
      </c>
      <c r="L156" t="s">
        <v>97</v>
      </c>
      <c r="M156">
        <v>246.75999450683599</v>
      </c>
      <c r="N156" t="s">
        <v>235</v>
      </c>
      <c r="O156">
        <v>38</v>
      </c>
      <c r="P156">
        <v>17</v>
      </c>
      <c r="Q156">
        <v>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12</v>
      </c>
      <c r="Y156">
        <v>11</v>
      </c>
      <c r="Z156">
        <v>6</v>
      </c>
      <c r="AA156">
        <v>2</v>
      </c>
      <c r="AB156">
        <v>5</v>
      </c>
      <c r="AC156">
        <v>1</v>
      </c>
      <c r="AD156">
        <v>24</v>
      </c>
      <c r="AE156">
        <v>0</v>
      </c>
      <c r="AF156">
        <v>0</v>
      </c>
      <c r="AG156" t="s">
        <v>636</v>
      </c>
      <c r="AH156">
        <v>8</v>
      </c>
      <c r="AI156">
        <v>16</v>
      </c>
      <c r="AJ156">
        <v>10</v>
      </c>
      <c r="AK156">
        <v>18</v>
      </c>
      <c r="AL156">
        <v>17</v>
      </c>
      <c r="AM156">
        <v>0</v>
      </c>
      <c r="AN156">
        <v>0</v>
      </c>
      <c r="AO156">
        <v>0</v>
      </c>
      <c r="AP156">
        <v>0</v>
      </c>
      <c r="AQ156">
        <v>5</v>
      </c>
      <c r="AR156">
        <v>1</v>
      </c>
      <c r="AS156">
        <v>2</v>
      </c>
      <c r="AT156">
        <v>3</v>
      </c>
      <c r="AU156">
        <v>5</v>
      </c>
      <c r="AV156">
        <v>1</v>
      </c>
      <c r="AW156">
        <v>11</v>
      </c>
      <c r="AX156">
        <v>1</v>
      </c>
      <c r="AY156">
        <v>11</v>
      </c>
      <c r="AZ156" t="s">
        <v>637</v>
      </c>
      <c r="BA156">
        <v>5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2</v>
      </c>
      <c r="BK156">
        <v>5</v>
      </c>
      <c r="BL156">
        <v>10</v>
      </c>
      <c r="BM156">
        <v>14</v>
      </c>
      <c r="BN156">
        <v>48</v>
      </c>
      <c r="BO156">
        <v>0</v>
      </c>
      <c r="BP156">
        <v>0</v>
      </c>
      <c r="BQ156">
        <v>0</v>
      </c>
      <c r="BR156">
        <v>0</v>
      </c>
      <c r="BS156" t="s">
        <v>435</v>
      </c>
      <c r="BT156">
        <v>25</v>
      </c>
      <c r="BU156">
        <v>32</v>
      </c>
      <c r="BV156">
        <v>9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7</v>
      </c>
      <c r="CD156">
        <v>1</v>
      </c>
      <c r="CE156">
        <v>1</v>
      </c>
      <c r="CF156">
        <v>4</v>
      </c>
      <c r="CG156">
        <v>11</v>
      </c>
      <c r="CH156">
        <v>1</v>
      </c>
      <c r="CI156">
        <v>17</v>
      </c>
      <c r="CJ156">
        <v>0</v>
      </c>
      <c r="CK156">
        <v>0</v>
      </c>
      <c r="CL156">
        <v>248.2799987792969</v>
      </c>
      <c r="CM156">
        <v>252.1199951171875</v>
      </c>
      <c r="CN156">
        <v>180</v>
      </c>
      <c r="CO156">
        <v>86</v>
      </c>
      <c r="CP156">
        <v>109</v>
      </c>
      <c r="CQ156">
        <v>42</v>
      </c>
      <c r="CR156" t="s">
        <v>102</v>
      </c>
      <c r="CS156" s="14">
        <f t="shared" si="7"/>
        <v>6.1221374252223848E-3</v>
      </c>
      <c r="CT156" s="14">
        <f t="shared" si="8"/>
        <v>1.5230828225685666E-2</v>
      </c>
      <c r="CV156" s="15">
        <f t="shared" si="9"/>
        <v>255.9599914550781</v>
      </c>
    </row>
    <row r="157" spans="1:100" hidden="1" x14ac:dyDescent="0.25">
      <c r="A157">
        <v>148</v>
      </c>
      <c r="B157" t="s">
        <v>638</v>
      </c>
      <c r="C157">
        <v>9</v>
      </c>
      <c r="D157">
        <v>0</v>
      </c>
      <c r="E157">
        <v>6</v>
      </c>
      <c r="F157">
        <v>0</v>
      </c>
      <c r="G157" t="s">
        <v>97</v>
      </c>
      <c r="H157" t="s">
        <v>97</v>
      </c>
      <c r="I157">
        <v>6</v>
      </c>
      <c r="J157">
        <v>0</v>
      </c>
      <c r="K157" t="s">
        <v>97</v>
      </c>
      <c r="L157" t="s">
        <v>97</v>
      </c>
      <c r="M157">
        <v>182.69999694824219</v>
      </c>
      <c r="N157" t="s">
        <v>639</v>
      </c>
      <c r="O157">
        <v>1</v>
      </c>
      <c r="P157">
        <v>0</v>
      </c>
      <c r="Q157">
        <v>4</v>
      </c>
      <c r="R157">
        <v>1</v>
      </c>
      <c r="S157">
        <v>78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3</v>
      </c>
      <c r="AC157">
        <v>1</v>
      </c>
      <c r="AD157">
        <v>4</v>
      </c>
      <c r="AE157">
        <v>1</v>
      </c>
      <c r="AF157">
        <v>4</v>
      </c>
      <c r="AG157" t="s">
        <v>640</v>
      </c>
      <c r="AH157">
        <v>4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2</v>
      </c>
      <c r="AS157">
        <v>2</v>
      </c>
      <c r="AT157">
        <v>5</v>
      </c>
      <c r="AU157">
        <v>70</v>
      </c>
      <c r="AV157">
        <v>0</v>
      </c>
      <c r="AW157">
        <v>0</v>
      </c>
      <c r="AX157">
        <v>0</v>
      </c>
      <c r="AY157">
        <v>0</v>
      </c>
      <c r="AZ157" t="s">
        <v>512</v>
      </c>
      <c r="BA157">
        <v>31</v>
      </c>
      <c r="BB157">
        <v>11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10</v>
      </c>
      <c r="BK157">
        <v>10</v>
      </c>
      <c r="BL157">
        <v>7</v>
      </c>
      <c r="BM157">
        <v>7</v>
      </c>
      <c r="BN157">
        <v>22</v>
      </c>
      <c r="BO157">
        <v>0</v>
      </c>
      <c r="BP157">
        <v>0</v>
      </c>
      <c r="BQ157">
        <v>0</v>
      </c>
      <c r="BR157">
        <v>0</v>
      </c>
      <c r="BS157" t="s">
        <v>590</v>
      </c>
      <c r="BT157">
        <v>0</v>
      </c>
      <c r="BU157">
        <v>1</v>
      </c>
      <c r="BV157">
        <v>2</v>
      </c>
      <c r="BW157">
        <v>29</v>
      </c>
      <c r="BX157">
        <v>48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0</v>
      </c>
      <c r="CF157">
        <v>0</v>
      </c>
      <c r="CG157">
        <v>2</v>
      </c>
      <c r="CH157">
        <v>1</v>
      </c>
      <c r="CI157">
        <v>3</v>
      </c>
      <c r="CJ157">
        <v>1</v>
      </c>
      <c r="CK157">
        <v>3</v>
      </c>
      <c r="CL157">
        <v>185.4909973144531</v>
      </c>
      <c r="CM157">
        <v>194.2799987792969</v>
      </c>
      <c r="CN157">
        <v>85</v>
      </c>
      <c r="CO157">
        <v>47</v>
      </c>
      <c r="CP157">
        <v>11</v>
      </c>
      <c r="CQ157">
        <v>11</v>
      </c>
      <c r="CR157" t="s">
        <v>133</v>
      </c>
      <c r="CS157" s="14">
        <f t="shared" si="7"/>
        <v>1.5046554315946037E-2</v>
      </c>
      <c r="CT157" s="14">
        <f t="shared" si="8"/>
        <v>4.5238838377944179E-2</v>
      </c>
      <c r="CV157" s="15">
        <f t="shared" si="9"/>
        <v>203.06900024414071</v>
      </c>
    </row>
    <row r="158" spans="1:100" hidden="1" x14ac:dyDescent="0.25">
      <c r="A158">
        <v>149</v>
      </c>
      <c r="B158" t="s">
        <v>641</v>
      </c>
      <c r="C158">
        <v>9</v>
      </c>
      <c r="D158">
        <v>0</v>
      </c>
      <c r="E158">
        <v>6</v>
      </c>
      <c r="F158">
        <v>0</v>
      </c>
      <c r="G158" t="s">
        <v>97</v>
      </c>
      <c r="H158" t="s">
        <v>97</v>
      </c>
      <c r="I158">
        <v>6</v>
      </c>
      <c r="J158">
        <v>0</v>
      </c>
      <c r="K158" t="s">
        <v>97</v>
      </c>
      <c r="L158" t="s">
        <v>97</v>
      </c>
      <c r="M158">
        <v>87.980003356933594</v>
      </c>
      <c r="N158" t="s">
        <v>642</v>
      </c>
      <c r="O158">
        <v>1</v>
      </c>
      <c r="P158">
        <v>1</v>
      </c>
      <c r="Q158">
        <v>7</v>
      </c>
      <c r="R158">
        <v>34</v>
      </c>
      <c r="S158">
        <v>32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5</v>
      </c>
      <c r="AC158">
        <v>1</v>
      </c>
      <c r="AD158">
        <v>5</v>
      </c>
      <c r="AE158">
        <v>1</v>
      </c>
      <c r="AF158">
        <v>5</v>
      </c>
      <c r="AG158" t="s">
        <v>643</v>
      </c>
      <c r="AH158">
        <v>2</v>
      </c>
      <c r="AI158">
        <v>7</v>
      </c>
      <c r="AJ158">
        <v>3</v>
      </c>
      <c r="AK158">
        <v>1</v>
      </c>
      <c r="AL158">
        <v>1</v>
      </c>
      <c r="AM158">
        <v>2</v>
      </c>
      <c r="AN158">
        <v>5</v>
      </c>
      <c r="AO158">
        <v>1</v>
      </c>
      <c r="AP158">
        <v>1</v>
      </c>
      <c r="AQ158">
        <v>1</v>
      </c>
      <c r="AR158">
        <v>1</v>
      </c>
      <c r="AS158">
        <v>2</v>
      </c>
      <c r="AT158">
        <v>2</v>
      </c>
      <c r="AU158">
        <v>66</v>
      </c>
      <c r="AV158">
        <v>1</v>
      </c>
      <c r="AW158">
        <v>0</v>
      </c>
      <c r="AX158">
        <v>0</v>
      </c>
      <c r="AY158">
        <v>0</v>
      </c>
      <c r="AZ158" t="s">
        <v>644</v>
      </c>
      <c r="BA158">
        <v>2</v>
      </c>
      <c r="BB158">
        <v>4</v>
      </c>
      <c r="BC158">
        <v>2</v>
      </c>
      <c r="BD158">
        <v>5</v>
      </c>
      <c r="BE158">
        <v>66</v>
      </c>
      <c r="BF158">
        <v>0</v>
      </c>
      <c r="BG158">
        <v>0</v>
      </c>
      <c r="BH158">
        <v>0</v>
      </c>
      <c r="BI158">
        <v>0</v>
      </c>
      <c r="BJ158">
        <v>3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1</v>
      </c>
      <c r="BQ158">
        <v>1</v>
      </c>
      <c r="BR158">
        <v>1</v>
      </c>
      <c r="BS158" t="s">
        <v>645</v>
      </c>
      <c r="BT158">
        <v>20</v>
      </c>
      <c r="BU158">
        <v>9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10</v>
      </c>
      <c r="CD158">
        <v>5</v>
      </c>
      <c r="CE158">
        <v>5</v>
      </c>
      <c r="CF158">
        <v>3</v>
      </c>
      <c r="CG158">
        <v>39</v>
      </c>
      <c r="CH158">
        <v>1</v>
      </c>
      <c r="CI158">
        <v>52</v>
      </c>
      <c r="CJ158">
        <v>0</v>
      </c>
      <c r="CK158">
        <v>0</v>
      </c>
      <c r="CL158">
        <v>89</v>
      </c>
      <c r="CM158">
        <v>90.220001220703125</v>
      </c>
      <c r="CN158">
        <v>99</v>
      </c>
      <c r="CO158">
        <v>33</v>
      </c>
      <c r="CP158">
        <v>56</v>
      </c>
      <c r="CQ158">
        <v>7</v>
      </c>
      <c r="CR158" t="s">
        <v>102</v>
      </c>
      <c r="CS158" s="14">
        <f t="shared" si="7"/>
        <v>1.1460636438948346E-2</v>
      </c>
      <c r="CT158" s="14">
        <f t="shared" si="8"/>
        <v>1.3522513901531252E-2</v>
      </c>
      <c r="CV158" s="15">
        <f t="shared" si="9"/>
        <v>91.44000244140625</v>
      </c>
    </row>
    <row r="159" spans="1:100" hidden="1" x14ac:dyDescent="0.25">
      <c r="A159">
        <v>150</v>
      </c>
      <c r="B159" t="s">
        <v>646</v>
      </c>
      <c r="C159">
        <v>10</v>
      </c>
      <c r="D159">
        <v>0</v>
      </c>
      <c r="E159">
        <v>6</v>
      </c>
      <c r="F159">
        <v>0</v>
      </c>
      <c r="G159" t="s">
        <v>97</v>
      </c>
      <c r="H159" t="s">
        <v>97</v>
      </c>
      <c r="I159">
        <v>6</v>
      </c>
      <c r="J159">
        <v>0</v>
      </c>
      <c r="K159" t="s">
        <v>97</v>
      </c>
      <c r="L159" t="s">
        <v>97</v>
      </c>
      <c r="M159">
        <v>128.3399963378906</v>
      </c>
      <c r="N159" t="s">
        <v>247</v>
      </c>
      <c r="O159">
        <v>6</v>
      </c>
      <c r="P159">
        <v>30</v>
      </c>
      <c r="Q159">
        <v>44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3</v>
      </c>
      <c r="Y159">
        <v>2</v>
      </c>
      <c r="Z159">
        <v>1</v>
      </c>
      <c r="AA159">
        <v>0</v>
      </c>
      <c r="AB159">
        <v>0</v>
      </c>
      <c r="AC159">
        <v>1</v>
      </c>
      <c r="AD159">
        <v>3</v>
      </c>
      <c r="AE159">
        <v>0</v>
      </c>
      <c r="AF159">
        <v>0</v>
      </c>
      <c r="AG159" t="s">
        <v>647</v>
      </c>
      <c r="AH159">
        <v>39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21</v>
      </c>
      <c r="AR159">
        <v>2</v>
      </c>
      <c r="AS159">
        <v>11</v>
      </c>
      <c r="AT159">
        <v>7</v>
      </c>
      <c r="AU159">
        <v>24</v>
      </c>
      <c r="AV159">
        <v>0</v>
      </c>
      <c r="AW159">
        <v>0</v>
      </c>
      <c r="AX159">
        <v>0</v>
      </c>
      <c r="AY159">
        <v>0</v>
      </c>
      <c r="AZ159" t="s">
        <v>385</v>
      </c>
      <c r="BA159">
        <v>17</v>
      </c>
      <c r="BB159">
        <v>2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5</v>
      </c>
      <c r="BK159">
        <v>6</v>
      </c>
      <c r="BL159">
        <v>2</v>
      </c>
      <c r="BM159">
        <v>9</v>
      </c>
      <c r="BN159">
        <v>41</v>
      </c>
      <c r="BO159">
        <v>0</v>
      </c>
      <c r="BP159">
        <v>0</v>
      </c>
      <c r="BQ159">
        <v>0</v>
      </c>
      <c r="BR159">
        <v>0</v>
      </c>
      <c r="BS159" t="s">
        <v>296</v>
      </c>
      <c r="BT159">
        <v>37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11</v>
      </c>
      <c r="CD159">
        <v>4</v>
      </c>
      <c r="CE159">
        <v>0</v>
      </c>
      <c r="CF159">
        <v>9</v>
      </c>
      <c r="CG159">
        <v>30</v>
      </c>
      <c r="CH159">
        <v>0</v>
      </c>
      <c r="CI159">
        <v>0</v>
      </c>
      <c r="CJ159">
        <v>0</v>
      </c>
      <c r="CK159">
        <v>0</v>
      </c>
      <c r="CL159">
        <v>129.99000549316409</v>
      </c>
      <c r="CM159">
        <v>129.99000549316409</v>
      </c>
      <c r="CN159">
        <v>175</v>
      </c>
      <c r="CO159">
        <v>93</v>
      </c>
      <c r="CP159">
        <v>119</v>
      </c>
      <c r="CQ159">
        <v>47</v>
      </c>
      <c r="CR159" t="s">
        <v>102</v>
      </c>
      <c r="CS159" s="14">
        <f t="shared" si="7"/>
        <v>1.2693353992974998E-2</v>
      </c>
      <c r="CT159" s="14">
        <f t="shared" si="8"/>
        <v>0</v>
      </c>
      <c r="CV159" s="15">
        <f t="shared" si="9"/>
        <v>129.99000549316409</v>
      </c>
    </row>
    <row r="160" spans="1:100" hidden="1" x14ac:dyDescent="0.25">
      <c r="A160">
        <v>151</v>
      </c>
      <c r="B160" t="s">
        <v>648</v>
      </c>
      <c r="C160">
        <v>9</v>
      </c>
      <c r="D160">
        <v>0</v>
      </c>
      <c r="E160">
        <v>6</v>
      </c>
      <c r="F160">
        <v>0</v>
      </c>
      <c r="G160" t="s">
        <v>97</v>
      </c>
      <c r="H160" t="s">
        <v>97</v>
      </c>
      <c r="I160">
        <v>6</v>
      </c>
      <c r="J160">
        <v>0</v>
      </c>
      <c r="K160" t="s">
        <v>97</v>
      </c>
      <c r="L160" t="s">
        <v>97</v>
      </c>
      <c r="M160">
        <v>123.1600036621094</v>
      </c>
      <c r="N160" t="s">
        <v>649</v>
      </c>
      <c r="O160">
        <v>25</v>
      </c>
      <c r="P160">
        <v>34</v>
      </c>
      <c r="Q160">
        <v>7</v>
      </c>
      <c r="R160">
        <v>2</v>
      </c>
      <c r="S160">
        <v>0</v>
      </c>
      <c r="T160">
        <v>2</v>
      </c>
      <c r="U160">
        <v>5</v>
      </c>
      <c r="V160">
        <v>0</v>
      </c>
      <c r="W160">
        <v>0</v>
      </c>
      <c r="X160">
        <v>15</v>
      </c>
      <c r="Y160">
        <v>2</v>
      </c>
      <c r="Z160">
        <v>2</v>
      </c>
      <c r="AA160">
        <v>0</v>
      </c>
      <c r="AB160">
        <v>12</v>
      </c>
      <c r="AC160">
        <v>3</v>
      </c>
      <c r="AD160">
        <v>16</v>
      </c>
      <c r="AE160">
        <v>0</v>
      </c>
      <c r="AF160">
        <v>0</v>
      </c>
      <c r="AG160" t="s">
        <v>650</v>
      </c>
      <c r="AH160">
        <v>2</v>
      </c>
      <c r="AI160">
        <v>1</v>
      </c>
      <c r="AJ160">
        <v>6</v>
      </c>
      <c r="AK160">
        <v>1</v>
      </c>
      <c r="AL160">
        <v>0</v>
      </c>
      <c r="AM160">
        <v>1</v>
      </c>
      <c r="AN160">
        <v>7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2</v>
      </c>
      <c r="AU160">
        <v>68</v>
      </c>
      <c r="AV160">
        <v>1</v>
      </c>
      <c r="AW160">
        <v>1</v>
      </c>
      <c r="AX160">
        <v>0</v>
      </c>
      <c r="AY160">
        <v>0</v>
      </c>
      <c r="AZ160" t="s">
        <v>651</v>
      </c>
      <c r="BA160">
        <v>27</v>
      </c>
      <c r="BB160">
        <v>25</v>
      </c>
      <c r="BC160">
        <v>24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8</v>
      </c>
      <c r="BK160">
        <v>2</v>
      </c>
      <c r="BL160">
        <v>0</v>
      </c>
      <c r="BM160">
        <v>0</v>
      </c>
      <c r="BN160">
        <v>6</v>
      </c>
      <c r="BO160">
        <v>1</v>
      </c>
      <c r="BP160">
        <v>8</v>
      </c>
      <c r="BQ160">
        <v>0</v>
      </c>
      <c r="BR160">
        <v>0</v>
      </c>
      <c r="BS160" t="s">
        <v>258</v>
      </c>
      <c r="BT160">
        <v>0</v>
      </c>
      <c r="BU160">
        <v>0</v>
      </c>
      <c r="BV160">
        <v>2</v>
      </c>
      <c r="BW160">
        <v>24</v>
      </c>
      <c r="BX160">
        <v>54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0</v>
      </c>
      <c r="CG160">
        <v>0</v>
      </c>
      <c r="CH160">
        <v>1</v>
      </c>
      <c r="CI160">
        <v>1</v>
      </c>
      <c r="CJ160">
        <v>1</v>
      </c>
      <c r="CK160">
        <v>1</v>
      </c>
      <c r="CL160">
        <v>123.4499969482422</v>
      </c>
      <c r="CM160">
        <v>123.9100036621094</v>
      </c>
      <c r="CN160">
        <v>180</v>
      </c>
      <c r="CO160">
        <v>34</v>
      </c>
      <c r="CP160">
        <v>78</v>
      </c>
      <c r="CQ160">
        <v>23</v>
      </c>
      <c r="CR160" t="s">
        <v>102</v>
      </c>
      <c r="CS160" s="14">
        <f t="shared" si="7"/>
        <v>2.3490748748611345E-3</v>
      </c>
      <c r="CT160" s="14">
        <f t="shared" si="8"/>
        <v>3.7124259565159967E-3</v>
      </c>
      <c r="CV160" s="15">
        <f t="shared" si="9"/>
        <v>124.37001037597661</v>
      </c>
    </row>
    <row r="161" spans="1:100" hidden="1" x14ac:dyDescent="0.25">
      <c r="A161">
        <v>152</v>
      </c>
      <c r="B161" t="s">
        <v>652</v>
      </c>
      <c r="C161">
        <v>10</v>
      </c>
      <c r="D161">
        <v>0</v>
      </c>
      <c r="E161">
        <v>6</v>
      </c>
      <c r="F161">
        <v>0</v>
      </c>
      <c r="G161" t="s">
        <v>97</v>
      </c>
      <c r="H161" t="s">
        <v>97</v>
      </c>
      <c r="I161">
        <v>6</v>
      </c>
      <c r="J161">
        <v>0</v>
      </c>
      <c r="K161" t="s">
        <v>97</v>
      </c>
      <c r="L161" t="s">
        <v>97</v>
      </c>
      <c r="M161">
        <v>122.55999755859381</v>
      </c>
      <c r="N161" t="s">
        <v>653</v>
      </c>
      <c r="O161">
        <v>9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6</v>
      </c>
      <c r="Z161">
        <v>8</v>
      </c>
      <c r="AA161">
        <v>8</v>
      </c>
      <c r="AB161">
        <v>50</v>
      </c>
      <c r="AC161">
        <v>0</v>
      </c>
      <c r="AD161">
        <v>0</v>
      </c>
      <c r="AE161">
        <v>0</v>
      </c>
      <c r="AF161">
        <v>0</v>
      </c>
      <c r="AG161" t="s">
        <v>112</v>
      </c>
      <c r="AH161">
        <v>9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3</v>
      </c>
      <c r="AR161">
        <v>7</v>
      </c>
      <c r="AS161">
        <v>2</v>
      </c>
      <c r="AT161">
        <v>4</v>
      </c>
      <c r="AU161">
        <v>61</v>
      </c>
      <c r="AV161">
        <v>0</v>
      </c>
      <c r="AW161">
        <v>0</v>
      </c>
      <c r="AX161">
        <v>0</v>
      </c>
      <c r="AY161">
        <v>0</v>
      </c>
      <c r="AZ161" t="s">
        <v>155</v>
      </c>
      <c r="BA161">
        <v>47</v>
      </c>
      <c r="BB161">
        <v>28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11</v>
      </c>
      <c r="BK161">
        <v>2</v>
      </c>
      <c r="BL161">
        <v>2</v>
      </c>
      <c r="BM161">
        <v>0</v>
      </c>
      <c r="BN161">
        <v>2</v>
      </c>
      <c r="BO161">
        <v>0</v>
      </c>
      <c r="BP161">
        <v>0</v>
      </c>
      <c r="BQ161">
        <v>0</v>
      </c>
      <c r="BR161">
        <v>0</v>
      </c>
      <c r="BS161" t="s">
        <v>537</v>
      </c>
      <c r="BT161">
        <v>32</v>
      </c>
      <c r="BU161">
        <v>37</v>
      </c>
      <c r="BV161">
        <v>10</v>
      </c>
      <c r="BW161">
        <v>1</v>
      </c>
      <c r="BX161">
        <v>0</v>
      </c>
      <c r="BY161">
        <v>1</v>
      </c>
      <c r="BZ161">
        <v>6</v>
      </c>
      <c r="CA161">
        <v>0</v>
      </c>
      <c r="CB161">
        <v>0</v>
      </c>
      <c r="CC161">
        <v>5</v>
      </c>
      <c r="CD161">
        <v>1</v>
      </c>
      <c r="CE161">
        <v>0</v>
      </c>
      <c r="CF161">
        <v>0</v>
      </c>
      <c r="CG161">
        <v>0</v>
      </c>
      <c r="CH161">
        <v>1</v>
      </c>
      <c r="CI161">
        <v>1</v>
      </c>
      <c r="CJ161">
        <v>0</v>
      </c>
      <c r="CK161">
        <v>0</v>
      </c>
      <c r="CL161">
        <v>122.379997253418</v>
      </c>
      <c r="CM161">
        <v>126.5800018310547</v>
      </c>
      <c r="CN161">
        <v>175</v>
      </c>
      <c r="CO161">
        <v>61</v>
      </c>
      <c r="CP161">
        <v>20</v>
      </c>
      <c r="CQ161">
        <v>40</v>
      </c>
      <c r="CR161" t="s">
        <v>102</v>
      </c>
      <c r="CS161" s="14">
        <f t="shared" si="7"/>
        <v>-1.4708310934430369E-3</v>
      </c>
      <c r="CT161" s="14">
        <f t="shared" si="8"/>
        <v>3.3180632934753929E-2</v>
      </c>
      <c r="CV161" s="15">
        <f t="shared" si="9"/>
        <v>130.78000640869141</v>
      </c>
    </row>
    <row r="162" spans="1:100" hidden="1" x14ac:dyDescent="0.25">
      <c r="A162">
        <v>153</v>
      </c>
      <c r="B162" t="s">
        <v>654</v>
      </c>
      <c r="C162">
        <v>10</v>
      </c>
      <c r="D162">
        <v>0</v>
      </c>
      <c r="E162">
        <v>5</v>
      </c>
      <c r="F162">
        <v>1</v>
      </c>
      <c r="G162" t="s">
        <v>97</v>
      </c>
      <c r="H162" t="s">
        <v>97</v>
      </c>
      <c r="I162">
        <v>5</v>
      </c>
      <c r="J162">
        <v>1</v>
      </c>
      <c r="K162" t="s">
        <v>97</v>
      </c>
      <c r="L162" t="s">
        <v>97</v>
      </c>
      <c r="M162">
        <v>99.349998474121094</v>
      </c>
      <c r="N162" t="s">
        <v>347</v>
      </c>
      <c r="O162">
        <v>4</v>
      </c>
      <c r="P162">
        <v>36</v>
      </c>
      <c r="Q162">
        <v>26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5</v>
      </c>
      <c r="Y162">
        <v>4</v>
      </c>
      <c r="Z162">
        <v>0</v>
      </c>
      <c r="AA162">
        <v>3</v>
      </c>
      <c r="AB162">
        <v>3</v>
      </c>
      <c r="AC162">
        <v>1</v>
      </c>
      <c r="AD162">
        <v>10</v>
      </c>
      <c r="AE162">
        <v>0</v>
      </c>
      <c r="AF162">
        <v>0</v>
      </c>
      <c r="AG162" t="s">
        <v>178</v>
      </c>
      <c r="AH162">
        <v>38</v>
      </c>
      <c r="AI162">
        <v>41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4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 t="s">
        <v>604</v>
      </c>
      <c r="BA162">
        <v>2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2</v>
      </c>
      <c r="BM162">
        <v>11</v>
      </c>
      <c r="BN162">
        <v>65</v>
      </c>
      <c r="BO162">
        <v>0</v>
      </c>
      <c r="BP162">
        <v>0</v>
      </c>
      <c r="BQ162">
        <v>0</v>
      </c>
      <c r="BR162">
        <v>0</v>
      </c>
      <c r="BS162" t="s">
        <v>348</v>
      </c>
      <c r="BT162">
        <v>33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37</v>
      </c>
      <c r="CD162">
        <v>12</v>
      </c>
      <c r="CE162">
        <v>11</v>
      </c>
      <c r="CF162">
        <v>3</v>
      </c>
      <c r="CG162">
        <v>1</v>
      </c>
      <c r="CH162">
        <v>0</v>
      </c>
      <c r="CI162">
        <v>0</v>
      </c>
      <c r="CJ162">
        <v>0</v>
      </c>
      <c r="CK162">
        <v>0</v>
      </c>
      <c r="CL162">
        <v>99.760002136230469</v>
      </c>
      <c r="CM162">
        <v>99.949996948242188</v>
      </c>
      <c r="CN162">
        <v>181</v>
      </c>
      <c r="CO162">
        <v>93</v>
      </c>
      <c r="CP162">
        <v>146</v>
      </c>
      <c r="CQ162">
        <v>16</v>
      </c>
      <c r="CR162" t="s">
        <v>102</v>
      </c>
      <c r="CS162" s="14">
        <f t="shared" si="7"/>
        <v>4.1099002940023777E-3</v>
      </c>
      <c r="CT162" s="14">
        <f t="shared" si="8"/>
        <v>1.9008986274416939E-3</v>
      </c>
      <c r="CV162" s="15">
        <f t="shared" si="9"/>
        <v>100.13999176025391</v>
      </c>
    </row>
    <row r="163" spans="1:100" hidden="1" x14ac:dyDescent="0.25">
      <c r="A163">
        <v>154</v>
      </c>
      <c r="B163" t="s">
        <v>655</v>
      </c>
      <c r="C163">
        <v>9</v>
      </c>
      <c r="D163">
        <v>0</v>
      </c>
      <c r="E163">
        <v>6</v>
      </c>
      <c r="F163">
        <v>0</v>
      </c>
      <c r="G163" t="s">
        <v>97</v>
      </c>
      <c r="H163" t="s">
        <v>97</v>
      </c>
      <c r="I163">
        <v>6</v>
      </c>
      <c r="J163">
        <v>0</v>
      </c>
      <c r="K163" t="s">
        <v>97</v>
      </c>
      <c r="L163" t="s">
        <v>97</v>
      </c>
      <c r="M163">
        <v>596.5999755859375</v>
      </c>
      <c r="N163" t="s">
        <v>656</v>
      </c>
      <c r="O163">
        <v>0</v>
      </c>
      <c r="P163">
        <v>0</v>
      </c>
      <c r="Q163">
        <v>0</v>
      </c>
      <c r="R163">
        <v>0</v>
      </c>
      <c r="S163">
        <v>84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11</v>
      </c>
      <c r="AC163">
        <v>1</v>
      </c>
      <c r="AD163">
        <v>12</v>
      </c>
      <c r="AE163">
        <v>1</v>
      </c>
      <c r="AF163">
        <v>12</v>
      </c>
      <c r="AG163" t="s">
        <v>657</v>
      </c>
      <c r="AH163">
        <v>10</v>
      </c>
      <c r="AI163">
        <v>5</v>
      </c>
      <c r="AJ163">
        <v>6</v>
      </c>
      <c r="AK163">
        <v>1</v>
      </c>
      <c r="AL163">
        <v>10</v>
      </c>
      <c r="AM163">
        <v>3</v>
      </c>
      <c r="AN163">
        <v>17</v>
      </c>
      <c r="AO163">
        <v>2</v>
      </c>
      <c r="AP163">
        <v>10</v>
      </c>
      <c r="AQ163">
        <v>1</v>
      </c>
      <c r="AR163">
        <v>2</v>
      </c>
      <c r="AS163">
        <v>3</v>
      </c>
      <c r="AT163">
        <v>1</v>
      </c>
      <c r="AU163">
        <v>63</v>
      </c>
      <c r="AV163">
        <v>3</v>
      </c>
      <c r="AW163">
        <v>7</v>
      </c>
      <c r="AX163">
        <v>2</v>
      </c>
      <c r="AY163">
        <v>6</v>
      </c>
      <c r="AZ163" t="s">
        <v>658</v>
      </c>
      <c r="BA163">
        <v>0</v>
      </c>
      <c r="BB163">
        <v>0</v>
      </c>
      <c r="BC163">
        <v>0</v>
      </c>
      <c r="BD163">
        <v>3</v>
      </c>
      <c r="BE163">
        <v>81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 t="s">
        <v>315</v>
      </c>
      <c r="BT163">
        <v>23</v>
      </c>
      <c r="BU163">
        <v>4</v>
      </c>
      <c r="BV163">
        <v>0</v>
      </c>
      <c r="BW163">
        <v>3</v>
      </c>
      <c r="BX163">
        <v>2</v>
      </c>
      <c r="BY163">
        <v>1</v>
      </c>
      <c r="BZ163">
        <v>5</v>
      </c>
      <c r="CA163">
        <v>1</v>
      </c>
      <c r="CB163">
        <v>2</v>
      </c>
      <c r="CC163">
        <v>7</v>
      </c>
      <c r="CD163">
        <v>3</v>
      </c>
      <c r="CE163">
        <v>4</v>
      </c>
      <c r="CF163">
        <v>3</v>
      </c>
      <c r="CG163">
        <v>55</v>
      </c>
      <c r="CH163">
        <v>1</v>
      </c>
      <c r="CI163">
        <v>8</v>
      </c>
      <c r="CJ163">
        <v>1</v>
      </c>
      <c r="CK163">
        <v>0</v>
      </c>
      <c r="CL163">
        <v>603.3699951171875</v>
      </c>
      <c r="CM163">
        <v>603.9000244140625</v>
      </c>
      <c r="CN163">
        <v>55</v>
      </c>
      <c r="CO163">
        <v>25</v>
      </c>
      <c r="CP163">
        <v>22</v>
      </c>
      <c r="CQ163">
        <v>8</v>
      </c>
      <c r="CR163" t="s">
        <v>102</v>
      </c>
      <c r="CS163" s="14">
        <f t="shared" si="7"/>
        <v>1.1220345038760349E-2</v>
      </c>
      <c r="CT163" s="14">
        <f t="shared" si="8"/>
        <v>8.7767722379095137E-4</v>
      </c>
      <c r="CV163" s="15">
        <f t="shared" si="9"/>
        <v>604.4300537109375</v>
      </c>
    </row>
    <row r="164" spans="1:100" hidden="1" x14ac:dyDescent="0.25">
      <c r="A164">
        <v>155</v>
      </c>
      <c r="B164" t="s">
        <v>659</v>
      </c>
      <c r="C164">
        <v>10</v>
      </c>
      <c r="D164">
        <v>0</v>
      </c>
      <c r="E164">
        <v>5</v>
      </c>
      <c r="F164">
        <v>1</v>
      </c>
      <c r="G164" t="s">
        <v>97</v>
      </c>
      <c r="H164" t="s">
        <v>97</v>
      </c>
      <c r="I164">
        <v>5</v>
      </c>
      <c r="J164">
        <v>1</v>
      </c>
      <c r="K164" t="s">
        <v>97</v>
      </c>
      <c r="L164" t="s">
        <v>97</v>
      </c>
      <c r="M164">
        <v>91.849998474121094</v>
      </c>
      <c r="N164" t="s">
        <v>196</v>
      </c>
      <c r="O164">
        <v>5</v>
      </c>
      <c r="P164">
        <v>9</v>
      </c>
      <c r="Q164">
        <v>22</v>
      </c>
      <c r="R164">
        <v>33</v>
      </c>
      <c r="S164">
        <v>9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2</v>
      </c>
      <c r="Z164">
        <v>3</v>
      </c>
      <c r="AA164">
        <v>0</v>
      </c>
      <c r="AB164">
        <v>0</v>
      </c>
      <c r="AC164">
        <v>1</v>
      </c>
      <c r="AD164">
        <v>5</v>
      </c>
      <c r="AE164">
        <v>1</v>
      </c>
      <c r="AF164">
        <v>5</v>
      </c>
      <c r="AG164" t="s">
        <v>325</v>
      </c>
      <c r="AH164">
        <v>20</v>
      </c>
      <c r="AI164">
        <v>36</v>
      </c>
      <c r="AJ164">
        <v>16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4</v>
      </c>
      <c r="AR164">
        <v>6</v>
      </c>
      <c r="AS164">
        <v>3</v>
      </c>
      <c r="AT164">
        <v>1</v>
      </c>
      <c r="AU164">
        <v>0</v>
      </c>
      <c r="AV164">
        <v>1</v>
      </c>
      <c r="AW164">
        <v>10</v>
      </c>
      <c r="AX164">
        <v>0</v>
      </c>
      <c r="AY164">
        <v>0</v>
      </c>
      <c r="AZ164" t="s">
        <v>423</v>
      </c>
      <c r="BA164">
        <v>3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2</v>
      </c>
      <c r="BM164">
        <v>2</v>
      </c>
      <c r="BN164">
        <v>74</v>
      </c>
      <c r="BO164">
        <v>0</v>
      </c>
      <c r="BP164">
        <v>0</v>
      </c>
      <c r="BQ164">
        <v>0</v>
      </c>
      <c r="BR164">
        <v>0</v>
      </c>
      <c r="BS164" t="s">
        <v>147</v>
      </c>
      <c r="BT164">
        <v>1</v>
      </c>
      <c r="BU164">
        <v>2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</v>
      </c>
      <c r="CD164">
        <v>1</v>
      </c>
      <c r="CE164">
        <v>1</v>
      </c>
      <c r="CF164">
        <v>0</v>
      </c>
      <c r="CG164">
        <v>75</v>
      </c>
      <c r="CH164">
        <v>0</v>
      </c>
      <c r="CI164">
        <v>0</v>
      </c>
      <c r="CJ164">
        <v>0</v>
      </c>
      <c r="CK164">
        <v>0</v>
      </c>
      <c r="CL164">
        <v>92.199996948242188</v>
      </c>
      <c r="CM164">
        <v>92.860000610351563</v>
      </c>
      <c r="CN164">
        <v>148</v>
      </c>
      <c r="CO164">
        <v>28</v>
      </c>
      <c r="CP164">
        <v>141</v>
      </c>
      <c r="CQ164">
        <v>20</v>
      </c>
      <c r="CR164" t="s">
        <v>102</v>
      </c>
      <c r="CS164" s="14">
        <f t="shared" si="7"/>
        <v>3.7960790206703621E-3</v>
      </c>
      <c r="CT164" s="14">
        <f t="shared" si="8"/>
        <v>7.1075130063675829E-3</v>
      </c>
      <c r="CV164" s="15">
        <f t="shared" si="9"/>
        <v>93.520004272460938</v>
      </c>
    </row>
    <row r="165" spans="1:100" hidden="1" x14ac:dyDescent="0.25">
      <c r="A165">
        <v>156</v>
      </c>
      <c r="B165" t="s">
        <v>660</v>
      </c>
      <c r="C165">
        <v>9</v>
      </c>
      <c r="D165">
        <v>1</v>
      </c>
      <c r="E165">
        <v>5</v>
      </c>
      <c r="F165">
        <v>1</v>
      </c>
      <c r="G165" t="s">
        <v>97</v>
      </c>
      <c r="H165" t="s">
        <v>97</v>
      </c>
      <c r="I165">
        <v>6</v>
      </c>
      <c r="J165">
        <v>0</v>
      </c>
      <c r="K165" t="s">
        <v>97</v>
      </c>
      <c r="L165" t="s">
        <v>97</v>
      </c>
      <c r="M165">
        <v>49.459999084472663</v>
      </c>
      <c r="N165" t="s">
        <v>98</v>
      </c>
      <c r="O165">
        <v>33</v>
      </c>
      <c r="P165">
        <v>33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6</v>
      </c>
      <c r="Y165">
        <v>3</v>
      </c>
      <c r="Z165">
        <v>7</v>
      </c>
      <c r="AA165">
        <v>0</v>
      </c>
      <c r="AB165">
        <v>0</v>
      </c>
      <c r="AC165">
        <v>1</v>
      </c>
      <c r="AD165">
        <v>10</v>
      </c>
      <c r="AE165">
        <v>0</v>
      </c>
      <c r="AF165">
        <v>0</v>
      </c>
      <c r="AG165" t="s">
        <v>132</v>
      </c>
      <c r="AH165">
        <v>29</v>
      </c>
      <c r="AI165">
        <v>55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11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 t="s">
        <v>661</v>
      </c>
      <c r="BA165">
        <v>11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45</v>
      </c>
      <c r="BK165">
        <v>22</v>
      </c>
      <c r="BL165">
        <v>7</v>
      </c>
      <c r="BM165">
        <v>4</v>
      </c>
      <c r="BN165">
        <v>1</v>
      </c>
      <c r="BO165">
        <v>0</v>
      </c>
      <c r="BP165">
        <v>0</v>
      </c>
      <c r="BQ165">
        <v>0</v>
      </c>
      <c r="BR165">
        <v>0</v>
      </c>
      <c r="BS165" t="s">
        <v>662</v>
      </c>
      <c r="BT165">
        <v>47</v>
      </c>
      <c r="BU165">
        <v>0</v>
      </c>
      <c r="BV165">
        <v>1</v>
      </c>
      <c r="BW165">
        <v>0</v>
      </c>
      <c r="BX165">
        <v>2</v>
      </c>
      <c r="BY165">
        <v>1</v>
      </c>
      <c r="BZ165">
        <v>3</v>
      </c>
      <c r="CA165">
        <v>1</v>
      </c>
      <c r="CB165">
        <v>2</v>
      </c>
      <c r="CC165">
        <v>41</v>
      </c>
      <c r="CD165">
        <v>8</v>
      </c>
      <c r="CE165">
        <v>2</v>
      </c>
      <c r="CF165">
        <v>0</v>
      </c>
      <c r="CG165">
        <v>1</v>
      </c>
      <c r="CH165">
        <v>1</v>
      </c>
      <c r="CI165">
        <v>10</v>
      </c>
      <c r="CJ165">
        <v>1</v>
      </c>
      <c r="CK165">
        <v>10</v>
      </c>
      <c r="CL165">
        <v>49.349998474121087</v>
      </c>
      <c r="CM165">
        <v>49.599998474121087</v>
      </c>
      <c r="CN165">
        <v>211</v>
      </c>
      <c r="CO165">
        <v>157</v>
      </c>
      <c r="CP165">
        <v>152</v>
      </c>
      <c r="CQ165">
        <v>28</v>
      </c>
      <c r="CR165" t="s">
        <v>133</v>
      </c>
      <c r="CS165" s="14">
        <f t="shared" si="7"/>
        <v>-2.2289891337941015E-3</v>
      </c>
      <c r="CT165" s="14">
        <f t="shared" si="8"/>
        <v>5.0403227357040947E-3</v>
      </c>
      <c r="CV165" s="15">
        <f t="shared" si="9"/>
        <v>49.849998474121087</v>
      </c>
    </row>
    <row r="166" spans="1:100" hidden="1" x14ac:dyDescent="0.25">
      <c r="A166">
        <v>157</v>
      </c>
      <c r="B166" t="s">
        <v>663</v>
      </c>
      <c r="C166">
        <v>9</v>
      </c>
      <c r="D166">
        <v>0</v>
      </c>
      <c r="E166">
        <v>6</v>
      </c>
      <c r="F166">
        <v>0</v>
      </c>
      <c r="G166" t="s">
        <v>97</v>
      </c>
      <c r="H166" t="s">
        <v>97</v>
      </c>
      <c r="I166">
        <v>6</v>
      </c>
      <c r="J166">
        <v>0</v>
      </c>
      <c r="K166" t="s">
        <v>97</v>
      </c>
      <c r="L166" t="s">
        <v>97</v>
      </c>
      <c r="M166">
        <v>244.9700012207031</v>
      </c>
      <c r="N166" t="s">
        <v>251</v>
      </c>
      <c r="O166">
        <v>6</v>
      </c>
      <c r="P166">
        <v>14</v>
      </c>
      <c r="Q166">
        <v>38</v>
      </c>
      <c r="R166">
        <v>17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2</v>
      </c>
      <c r="Y166">
        <v>0</v>
      </c>
      <c r="Z166">
        <v>1</v>
      </c>
      <c r="AA166">
        <v>2</v>
      </c>
      <c r="AB166">
        <v>1</v>
      </c>
      <c r="AC166">
        <v>1</v>
      </c>
      <c r="AD166">
        <v>4</v>
      </c>
      <c r="AE166">
        <v>1</v>
      </c>
      <c r="AF166">
        <v>0</v>
      </c>
      <c r="AG166" t="s">
        <v>278</v>
      </c>
      <c r="AH166">
        <v>37</v>
      </c>
      <c r="AI166">
        <v>6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29</v>
      </c>
      <c r="AR166">
        <v>3</v>
      </c>
      <c r="AS166">
        <v>4</v>
      </c>
      <c r="AT166">
        <v>5</v>
      </c>
      <c r="AU166">
        <v>26</v>
      </c>
      <c r="AV166">
        <v>0</v>
      </c>
      <c r="AW166">
        <v>0</v>
      </c>
      <c r="AX166">
        <v>0</v>
      </c>
      <c r="AY166">
        <v>0</v>
      </c>
      <c r="AZ166" t="s">
        <v>391</v>
      </c>
      <c r="BA166">
        <v>26</v>
      </c>
      <c r="BB166">
        <v>8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18</v>
      </c>
      <c r="BK166">
        <v>12</v>
      </c>
      <c r="BL166">
        <v>5</v>
      </c>
      <c r="BM166">
        <v>3</v>
      </c>
      <c r="BN166">
        <v>18</v>
      </c>
      <c r="BO166">
        <v>0</v>
      </c>
      <c r="BP166">
        <v>0</v>
      </c>
      <c r="BQ166">
        <v>0</v>
      </c>
      <c r="BR166">
        <v>0</v>
      </c>
      <c r="BS166" t="s">
        <v>273</v>
      </c>
      <c r="BT166">
        <v>43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24</v>
      </c>
      <c r="CD166">
        <v>17</v>
      </c>
      <c r="CE166">
        <v>5</v>
      </c>
      <c r="CF166">
        <v>12</v>
      </c>
      <c r="CG166">
        <v>7</v>
      </c>
      <c r="CH166">
        <v>0</v>
      </c>
      <c r="CI166">
        <v>0</v>
      </c>
      <c r="CJ166">
        <v>0</v>
      </c>
      <c r="CK166">
        <v>0</v>
      </c>
      <c r="CL166">
        <v>247.33000183105469</v>
      </c>
      <c r="CM166">
        <v>251.41999816894531</v>
      </c>
      <c r="CN166">
        <v>196</v>
      </c>
      <c r="CO166">
        <v>142</v>
      </c>
      <c r="CP166">
        <v>118</v>
      </c>
      <c r="CQ166">
        <v>46</v>
      </c>
      <c r="CR166" t="s">
        <v>102</v>
      </c>
      <c r="CS166" s="14">
        <f t="shared" si="7"/>
        <v>9.5419099699989296E-3</v>
      </c>
      <c r="CT166" s="14">
        <f t="shared" si="8"/>
        <v>1.6267585584589406E-2</v>
      </c>
      <c r="CV166" s="15">
        <f t="shared" si="9"/>
        <v>255.50999450683594</v>
      </c>
    </row>
    <row r="167" spans="1:100" hidden="1" x14ac:dyDescent="0.25">
      <c r="A167">
        <v>158</v>
      </c>
      <c r="B167" t="s">
        <v>664</v>
      </c>
      <c r="C167">
        <v>9</v>
      </c>
      <c r="D167">
        <v>0</v>
      </c>
      <c r="E167">
        <v>5</v>
      </c>
      <c r="F167">
        <v>1</v>
      </c>
      <c r="G167" t="s">
        <v>97</v>
      </c>
      <c r="H167" t="s">
        <v>97</v>
      </c>
      <c r="I167">
        <v>6</v>
      </c>
      <c r="J167">
        <v>0</v>
      </c>
      <c r="K167" t="s">
        <v>97</v>
      </c>
      <c r="L167" t="s">
        <v>97</v>
      </c>
      <c r="M167">
        <v>60.930000305175781</v>
      </c>
      <c r="N167" t="s">
        <v>665</v>
      </c>
      <c r="O167">
        <v>15</v>
      </c>
      <c r="P167">
        <v>33</v>
      </c>
      <c r="Q167">
        <v>23</v>
      </c>
      <c r="R167">
        <v>2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3</v>
      </c>
      <c r="Y167">
        <v>0</v>
      </c>
      <c r="Z167">
        <v>1</v>
      </c>
      <c r="AA167">
        <v>0</v>
      </c>
      <c r="AB167">
        <v>6</v>
      </c>
      <c r="AC167">
        <v>1</v>
      </c>
      <c r="AD167">
        <v>7</v>
      </c>
      <c r="AE167">
        <v>1</v>
      </c>
      <c r="AF167">
        <v>0</v>
      </c>
      <c r="AG167" t="s">
        <v>666</v>
      </c>
      <c r="AH167">
        <v>8</v>
      </c>
      <c r="AI167">
        <v>26</v>
      </c>
      <c r="AJ167">
        <v>20</v>
      </c>
      <c r="AK167">
        <v>7</v>
      </c>
      <c r="AL167">
        <v>6</v>
      </c>
      <c r="AM167">
        <v>0</v>
      </c>
      <c r="AN167">
        <v>0</v>
      </c>
      <c r="AO167">
        <v>0</v>
      </c>
      <c r="AP167">
        <v>0</v>
      </c>
      <c r="AQ167">
        <v>5</v>
      </c>
      <c r="AR167">
        <v>2</v>
      </c>
      <c r="AS167">
        <v>5</v>
      </c>
      <c r="AT167">
        <v>3</v>
      </c>
      <c r="AU167">
        <v>0</v>
      </c>
      <c r="AV167">
        <v>1</v>
      </c>
      <c r="AW167">
        <v>10</v>
      </c>
      <c r="AX167">
        <v>1</v>
      </c>
      <c r="AY167">
        <v>0</v>
      </c>
      <c r="AZ167" t="s">
        <v>458</v>
      </c>
      <c r="BA167">
        <v>2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</v>
      </c>
      <c r="BK167">
        <v>2</v>
      </c>
      <c r="BL167">
        <v>1</v>
      </c>
      <c r="BM167">
        <v>7</v>
      </c>
      <c r="BN167">
        <v>65</v>
      </c>
      <c r="BO167">
        <v>0</v>
      </c>
      <c r="BP167">
        <v>0</v>
      </c>
      <c r="BQ167">
        <v>0</v>
      </c>
      <c r="BR167">
        <v>0</v>
      </c>
      <c r="BS167" t="s">
        <v>263</v>
      </c>
      <c r="BT167">
        <v>41</v>
      </c>
      <c r="BU167">
        <v>9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18</v>
      </c>
      <c r="CD167">
        <v>11</v>
      </c>
      <c r="CE167">
        <v>7</v>
      </c>
      <c r="CF167">
        <v>4</v>
      </c>
      <c r="CG167">
        <v>2</v>
      </c>
      <c r="CH167">
        <v>0</v>
      </c>
      <c r="CI167">
        <v>0</v>
      </c>
      <c r="CJ167">
        <v>0</v>
      </c>
      <c r="CK167">
        <v>0</v>
      </c>
      <c r="CL167">
        <v>61.189998626708977</v>
      </c>
      <c r="CM167">
        <v>62.340000152587891</v>
      </c>
      <c r="CN167">
        <v>186</v>
      </c>
      <c r="CO167">
        <v>71</v>
      </c>
      <c r="CP167">
        <v>134</v>
      </c>
      <c r="CQ167">
        <v>19</v>
      </c>
      <c r="CR167" t="s">
        <v>133</v>
      </c>
      <c r="CS167" s="14">
        <f t="shared" si="7"/>
        <v>4.2490329689223172E-3</v>
      </c>
      <c r="CT167" s="14">
        <f t="shared" si="8"/>
        <v>1.8447249327303239E-2</v>
      </c>
      <c r="CV167" s="15">
        <f t="shared" si="9"/>
        <v>63.490001678466804</v>
      </c>
    </row>
    <row r="168" spans="1:100" hidden="1" x14ac:dyDescent="0.25">
      <c r="A168">
        <v>159</v>
      </c>
      <c r="B168" t="s">
        <v>667</v>
      </c>
      <c r="C168">
        <v>10</v>
      </c>
      <c r="D168">
        <v>0</v>
      </c>
      <c r="E168">
        <v>6</v>
      </c>
      <c r="F168">
        <v>0</v>
      </c>
      <c r="G168" t="s">
        <v>97</v>
      </c>
      <c r="H168" t="s">
        <v>97</v>
      </c>
      <c r="I168">
        <v>6</v>
      </c>
      <c r="J168">
        <v>0</v>
      </c>
      <c r="K168" t="s">
        <v>97</v>
      </c>
      <c r="L168" t="s">
        <v>97</v>
      </c>
      <c r="M168">
        <v>132.58000183105469</v>
      </c>
      <c r="N168" t="s">
        <v>668</v>
      </c>
      <c r="O168">
        <v>21</v>
      </c>
      <c r="P168">
        <v>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21</v>
      </c>
      <c r="Y168">
        <v>12</v>
      </c>
      <c r="Z168">
        <v>10</v>
      </c>
      <c r="AA168">
        <v>9</v>
      </c>
      <c r="AB168">
        <v>21</v>
      </c>
      <c r="AC168">
        <v>0</v>
      </c>
      <c r="AD168">
        <v>0</v>
      </c>
      <c r="AE168">
        <v>0</v>
      </c>
      <c r="AF168">
        <v>0</v>
      </c>
      <c r="AG168" t="s">
        <v>143</v>
      </c>
      <c r="AH168">
        <v>36</v>
      </c>
      <c r="AI168">
        <v>34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8</v>
      </c>
      <c r="AR168">
        <v>5</v>
      </c>
      <c r="AS168">
        <v>3</v>
      </c>
      <c r="AT168">
        <v>3</v>
      </c>
      <c r="AU168">
        <v>3</v>
      </c>
      <c r="AV168">
        <v>0</v>
      </c>
      <c r="AW168">
        <v>0</v>
      </c>
      <c r="AX168">
        <v>0</v>
      </c>
      <c r="AY168">
        <v>0</v>
      </c>
      <c r="AZ168" t="s">
        <v>458</v>
      </c>
      <c r="BA168">
        <v>51</v>
      </c>
      <c r="BB168">
        <v>6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26</v>
      </c>
      <c r="BK168">
        <v>8</v>
      </c>
      <c r="BL168">
        <v>2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0</v>
      </c>
      <c r="BS168" t="s">
        <v>474</v>
      </c>
      <c r="BT168">
        <v>59</v>
      </c>
      <c r="BU168">
        <v>16</v>
      </c>
      <c r="BV168">
        <v>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18</v>
      </c>
      <c r="CD168">
        <v>1</v>
      </c>
      <c r="CE168">
        <v>0</v>
      </c>
      <c r="CF168">
        <v>1</v>
      </c>
      <c r="CG168">
        <v>0</v>
      </c>
      <c r="CH168">
        <v>1</v>
      </c>
      <c r="CI168">
        <v>0</v>
      </c>
      <c r="CJ168">
        <v>0</v>
      </c>
      <c r="CK168">
        <v>0</v>
      </c>
      <c r="CL168">
        <v>132.4100036621094</v>
      </c>
      <c r="CM168">
        <v>132.99000549316409</v>
      </c>
      <c r="CN168">
        <v>227</v>
      </c>
      <c r="CO168">
        <v>128</v>
      </c>
      <c r="CP168">
        <v>93</v>
      </c>
      <c r="CQ168">
        <v>71</v>
      </c>
      <c r="CR168" t="s">
        <v>102</v>
      </c>
      <c r="CS168" s="14">
        <f t="shared" si="7"/>
        <v>-1.283877080610063E-3</v>
      </c>
      <c r="CT168" s="14">
        <f t="shared" si="8"/>
        <v>4.3612437559038542E-3</v>
      </c>
      <c r="CV168" s="15">
        <f t="shared" si="9"/>
        <v>133.57000732421878</v>
      </c>
    </row>
    <row r="169" spans="1:100" hidden="1" x14ac:dyDescent="0.25">
      <c r="A169">
        <v>160</v>
      </c>
      <c r="B169" t="s">
        <v>669</v>
      </c>
      <c r="C169">
        <v>10</v>
      </c>
      <c r="D169">
        <v>1</v>
      </c>
      <c r="E169">
        <v>5</v>
      </c>
      <c r="F169">
        <v>1</v>
      </c>
      <c r="G169" t="s">
        <v>97</v>
      </c>
      <c r="H169" t="s">
        <v>97</v>
      </c>
      <c r="I169">
        <v>5</v>
      </c>
      <c r="J169">
        <v>1</v>
      </c>
      <c r="K169" t="s">
        <v>97</v>
      </c>
      <c r="L169" t="s">
        <v>97</v>
      </c>
      <c r="M169">
        <v>738.010009765625</v>
      </c>
      <c r="N169" t="s">
        <v>159</v>
      </c>
      <c r="O169">
        <v>7</v>
      </c>
      <c r="P169">
        <v>20</v>
      </c>
      <c r="Q169">
        <v>14</v>
      </c>
      <c r="R169">
        <v>25</v>
      </c>
      <c r="S169">
        <v>13</v>
      </c>
      <c r="T169">
        <v>0</v>
      </c>
      <c r="U169">
        <v>0</v>
      </c>
      <c r="V169">
        <v>0</v>
      </c>
      <c r="W169">
        <v>0</v>
      </c>
      <c r="X169">
        <v>5</v>
      </c>
      <c r="Y169">
        <v>2</v>
      </c>
      <c r="Z169">
        <v>0</v>
      </c>
      <c r="AA169">
        <v>0</v>
      </c>
      <c r="AB169">
        <v>0</v>
      </c>
      <c r="AC169">
        <v>1</v>
      </c>
      <c r="AD169">
        <v>2</v>
      </c>
      <c r="AE169">
        <v>1</v>
      </c>
      <c r="AF169">
        <v>2</v>
      </c>
      <c r="AG169" t="s">
        <v>457</v>
      </c>
      <c r="AH169">
        <v>32</v>
      </c>
      <c r="AI169">
        <v>2</v>
      </c>
      <c r="AJ169">
        <v>2</v>
      </c>
      <c r="AK169">
        <v>0</v>
      </c>
      <c r="AL169">
        <v>0</v>
      </c>
      <c r="AM169">
        <v>1</v>
      </c>
      <c r="AN169">
        <v>2</v>
      </c>
      <c r="AO169">
        <v>0</v>
      </c>
      <c r="AP169">
        <v>0</v>
      </c>
      <c r="AQ169">
        <v>30</v>
      </c>
      <c r="AR169">
        <v>6</v>
      </c>
      <c r="AS169">
        <v>7</v>
      </c>
      <c r="AT169">
        <v>2</v>
      </c>
      <c r="AU169">
        <v>15</v>
      </c>
      <c r="AV169">
        <v>0</v>
      </c>
      <c r="AW169">
        <v>0</v>
      </c>
      <c r="AX169">
        <v>0</v>
      </c>
      <c r="AY169">
        <v>0</v>
      </c>
      <c r="AZ169" t="s">
        <v>670</v>
      </c>
      <c r="BA169">
        <v>1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0</v>
      </c>
      <c r="BM169">
        <v>3</v>
      </c>
      <c r="BN169">
        <v>74</v>
      </c>
      <c r="BO169">
        <v>0</v>
      </c>
      <c r="BP169">
        <v>0</v>
      </c>
      <c r="BQ169">
        <v>0</v>
      </c>
      <c r="BR169">
        <v>0</v>
      </c>
      <c r="BS169" t="s">
        <v>446</v>
      </c>
      <c r="BT169">
        <v>3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5</v>
      </c>
      <c r="CD169">
        <v>7</v>
      </c>
      <c r="CE169">
        <v>17</v>
      </c>
      <c r="CF169">
        <v>13</v>
      </c>
      <c r="CG169">
        <v>35</v>
      </c>
      <c r="CH169">
        <v>0</v>
      </c>
      <c r="CI169">
        <v>0</v>
      </c>
      <c r="CJ169">
        <v>0</v>
      </c>
      <c r="CK169">
        <v>0</v>
      </c>
      <c r="CL169">
        <v>246.3399963378906</v>
      </c>
      <c r="CM169">
        <v>250.7799987792969</v>
      </c>
      <c r="CN169">
        <v>107</v>
      </c>
      <c r="CO169">
        <v>99</v>
      </c>
      <c r="CP169">
        <v>102</v>
      </c>
      <c r="CQ169">
        <v>52</v>
      </c>
      <c r="CR169" t="s">
        <v>102</v>
      </c>
      <c r="CS169" s="14">
        <f t="shared" si="7"/>
        <v>-1.9959000598235721</v>
      </c>
      <c r="CT169" s="14">
        <f t="shared" si="8"/>
        <v>1.7704770966658345E-2</v>
      </c>
      <c r="CV169" s="15">
        <f t="shared" si="9"/>
        <v>255.22000122070321</v>
      </c>
    </row>
    <row r="170" spans="1:100" hidden="1" x14ac:dyDescent="0.25">
      <c r="A170">
        <v>161</v>
      </c>
      <c r="B170" t="s">
        <v>671</v>
      </c>
      <c r="C170">
        <v>10</v>
      </c>
      <c r="D170">
        <v>0</v>
      </c>
      <c r="E170">
        <v>6</v>
      </c>
      <c r="F170">
        <v>0</v>
      </c>
      <c r="G170" t="s">
        <v>97</v>
      </c>
      <c r="H170" t="s">
        <v>97</v>
      </c>
      <c r="I170">
        <v>6</v>
      </c>
      <c r="J170">
        <v>0</v>
      </c>
      <c r="K170" t="s">
        <v>97</v>
      </c>
      <c r="L170" t="s">
        <v>97</v>
      </c>
      <c r="M170">
        <v>230.74000549316409</v>
      </c>
      <c r="N170" t="s">
        <v>672</v>
      </c>
      <c r="O170">
        <v>46</v>
      </c>
      <c r="P170">
        <v>14</v>
      </c>
      <c r="Q170">
        <v>4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21</v>
      </c>
      <c r="Y170">
        <v>7</v>
      </c>
      <c r="Z170">
        <v>3</v>
      </c>
      <c r="AA170">
        <v>0</v>
      </c>
      <c r="AB170">
        <v>0</v>
      </c>
      <c r="AC170">
        <v>1</v>
      </c>
      <c r="AD170">
        <v>10</v>
      </c>
      <c r="AE170">
        <v>0</v>
      </c>
      <c r="AF170">
        <v>0</v>
      </c>
      <c r="AG170" t="s">
        <v>416</v>
      </c>
      <c r="AH170">
        <v>4</v>
      </c>
      <c r="AI170">
        <v>5</v>
      </c>
      <c r="AJ170">
        <v>5</v>
      </c>
      <c r="AK170">
        <v>3</v>
      </c>
      <c r="AL170">
        <v>0</v>
      </c>
      <c r="AM170">
        <v>1</v>
      </c>
      <c r="AN170">
        <v>8</v>
      </c>
      <c r="AO170">
        <v>0</v>
      </c>
      <c r="AP170">
        <v>0</v>
      </c>
      <c r="AQ170">
        <v>3</v>
      </c>
      <c r="AR170">
        <v>2</v>
      </c>
      <c r="AS170">
        <v>7</v>
      </c>
      <c r="AT170">
        <v>1</v>
      </c>
      <c r="AU170">
        <v>53</v>
      </c>
      <c r="AV170">
        <v>0</v>
      </c>
      <c r="AW170">
        <v>0</v>
      </c>
      <c r="AX170">
        <v>0</v>
      </c>
      <c r="AY170">
        <v>0</v>
      </c>
      <c r="AZ170" t="s">
        <v>673</v>
      </c>
      <c r="BA170">
        <v>0</v>
      </c>
      <c r="BB170">
        <v>37</v>
      </c>
      <c r="BC170">
        <v>26</v>
      </c>
      <c r="BD170">
        <v>16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 t="s">
        <v>100</v>
      </c>
      <c r="BT170">
        <v>34</v>
      </c>
      <c r="BU170">
        <v>21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9</v>
      </c>
      <c r="CD170">
        <v>4</v>
      </c>
      <c r="CE170">
        <v>6</v>
      </c>
      <c r="CF170">
        <v>1</v>
      </c>
      <c r="CG170">
        <v>13</v>
      </c>
      <c r="CH170">
        <v>0</v>
      </c>
      <c r="CI170">
        <v>0</v>
      </c>
      <c r="CJ170">
        <v>0</v>
      </c>
      <c r="CK170">
        <v>0</v>
      </c>
      <c r="CL170">
        <v>230.02000427246091</v>
      </c>
      <c r="CM170">
        <v>232.1199951171875</v>
      </c>
      <c r="CN170">
        <v>216</v>
      </c>
      <c r="CO170">
        <v>65</v>
      </c>
      <c r="CP170">
        <v>82</v>
      </c>
      <c r="CQ170">
        <v>44</v>
      </c>
      <c r="CR170" t="s">
        <v>102</v>
      </c>
      <c r="CS170" s="14">
        <f t="shared" si="7"/>
        <v>-3.1301678433599545E-3</v>
      </c>
      <c r="CT170" s="14">
        <f t="shared" si="8"/>
        <v>9.0470053804128092E-3</v>
      </c>
      <c r="CV170" s="15">
        <f t="shared" si="9"/>
        <v>234.21998596191409</v>
      </c>
    </row>
    <row r="171" spans="1:100" hidden="1" x14ac:dyDescent="0.25">
      <c r="A171">
        <v>162</v>
      </c>
      <c r="B171" t="s">
        <v>674</v>
      </c>
      <c r="C171">
        <v>9</v>
      </c>
      <c r="D171">
        <v>0</v>
      </c>
      <c r="E171">
        <v>6</v>
      </c>
      <c r="F171">
        <v>0</v>
      </c>
      <c r="G171" t="s">
        <v>97</v>
      </c>
      <c r="H171" t="s">
        <v>97</v>
      </c>
      <c r="I171">
        <v>6</v>
      </c>
      <c r="J171">
        <v>0</v>
      </c>
      <c r="K171" t="s">
        <v>97</v>
      </c>
      <c r="L171" t="s">
        <v>97</v>
      </c>
      <c r="M171">
        <v>62.159999847412109</v>
      </c>
      <c r="N171" t="s">
        <v>325</v>
      </c>
      <c r="O171">
        <v>48</v>
      </c>
      <c r="P171">
        <v>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22</v>
      </c>
      <c r="Y171">
        <v>10</v>
      </c>
      <c r="Z171">
        <v>8</v>
      </c>
      <c r="AA171">
        <v>2</v>
      </c>
      <c r="AB171">
        <v>9</v>
      </c>
      <c r="AC171">
        <v>0</v>
      </c>
      <c r="AD171">
        <v>0</v>
      </c>
      <c r="AE171">
        <v>0</v>
      </c>
      <c r="AF171">
        <v>0</v>
      </c>
      <c r="AG171" t="s">
        <v>675</v>
      </c>
      <c r="AH171">
        <v>22</v>
      </c>
      <c r="AI171">
        <v>10</v>
      </c>
      <c r="AJ171">
        <v>52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4</v>
      </c>
      <c r="AR171">
        <v>1</v>
      </c>
      <c r="AS171">
        <v>0</v>
      </c>
      <c r="AT171">
        <v>0</v>
      </c>
      <c r="AU171">
        <v>1</v>
      </c>
      <c r="AV171">
        <v>1</v>
      </c>
      <c r="AW171">
        <v>2</v>
      </c>
      <c r="AX171">
        <v>0</v>
      </c>
      <c r="AY171">
        <v>0</v>
      </c>
      <c r="AZ171" t="s">
        <v>676</v>
      </c>
      <c r="BA171">
        <v>2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0</v>
      </c>
      <c r="BM171">
        <v>3</v>
      </c>
      <c r="BN171">
        <v>78</v>
      </c>
      <c r="BO171">
        <v>0</v>
      </c>
      <c r="BP171">
        <v>0</v>
      </c>
      <c r="BQ171">
        <v>0</v>
      </c>
      <c r="BR171">
        <v>0</v>
      </c>
      <c r="BS171" t="s">
        <v>185</v>
      </c>
      <c r="BT171">
        <v>62</v>
      </c>
      <c r="BU171">
        <v>18</v>
      </c>
      <c r="BV171">
        <v>2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7</v>
      </c>
      <c r="CD171">
        <v>2</v>
      </c>
      <c r="CE171">
        <v>0</v>
      </c>
      <c r="CF171">
        <v>0</v>
      </c>
      <c r="CG171">
        <v>0</v>
      </c>
      <c r="CH171">
        <v>1</v>
      </c>
      <c r="CI171">
        <v>0</v>
      </c>
      <c r="CJ171">
        <v>0</v>
      </c>
      <c r="CK171">
        <v>0</v>
      </c>
      <c r="CL171">
        <v>62.25</v>
      </c>
      <c r="CM171">
        <v>62.330001831054688</v>
      </c>
      <c r="CN171">
        <v>221</v>
      </c>
      <c r="CO171">
        <v>60</v>
      </c>
      <c r="CP171">
        <v>137</v>
      </c>
      <c r="CQ171">
        <v>47</v>
      </c>
      <c r="CR171" t="s">
        <v>102</v>
      </c>
      <c r="CS171" s="14">
        <f t="shared" si="7"/>
        <v>1.4457855837411993E-3</v>
      </c>
      <c r="CT171" s="14">
        <f t="shared" si="8"/>
        <v>1.2835204348546903E-3</v>
      </c>
      <c r="CV171" s="15">
        <f t="shared" si="9"/>
        <v>62.410003662109375</v>
      </c>
    </row>
    <row r="172" spans="1:100" hidden="1" x14ac:dyDescent="0.25">
      <c r="A172">
        <v>163</v>
      </c>
      <c r="B172" t="s">
        <v>677</v>
      </c>
      <c r="C172">
        <v>9</v>
      </c>
      <c r="D172">
        <v>1</v>
      </c>
      <c r="E172">
        <v>6</v>
      </c>
      <c r="F172">
        <v>0</v>
      </c>
      <c r="G172" t="s">
        <v>97</v>
      </c>
      <c r="H172" t="s">
        <v>97</v>
      </c>
      <c r="I172">
        <v>6</v>
      </c>
      <c r="J172">
        <v>0</v>
      </c>
      <c r="K172" t="s">
        <v>97</v>
      </c>
      <c r="L172" t="s">
        <v>97</v>
      </c>
      <c r="M172">
        <v>61.060001373291023</v>
      </c>
      <c r="N172" t="s">
        <v>678</v>
      </c>
      <c r="O172">
        <v>50</v>
      </c>
      <c r="P172">
        <v>29</v>
      </c>
      <c r="Q172">
        <v>25</v>
      </c>
      <c r="R172">
        <v>4</v>
      </c>
      <c r="S172">
        <v>0</v>
      </c>
      <c r="T172">
        <v>1</v>
      </c>
      <c r="U172">
        <v>7</v>
      </c>
      <c r="V172">
        <v>0</v>
      </c>
      <c r="W172">
        <v>0</v>
      </c>
      <c r="X172">
        <v>15</v>
      </c>
      <c r="Y172">
        <v>4</v>
      </c>
      <c r="Z172">
        <v>2</v>
      </c>
      <c r="AA172">
        <v>0</v>
      </c>
      <c r="AB172">
        <v>13</v>
      </c>
      <c r="AC172">
        <v>2</v>
      </c>
      <c r="AD172">
        <v>19</v>
      </c>
      <c r="AE172">
        <v>0</v>
      </c>
      <c r="AF172">
        <v>0</v>
      </c>
      <c r="AG172" t="s">
        <v>476</v>
      </c>
      <c r="AH172">
        <v>8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3</v>
      </c>
      <c r="AS172">
        <v>3</v>
      </c>
      <c r="AT172">
        <v>5</v>
      </c>
      <c r="AU172">
        <v>100</v>
      </c>
      <c r="AV172">
        <v>0</v>
      </c>
      <c r="AW172">
        <v>0</v>
      </c>
      <c r="AX172">
        <v>0</v>
      </c>
      <c r="AY172">
        <v>0</v>
      </c>
      <c r="AZ172" t="s">
        <v>358</v>
      </c>
      <c r="BA172">
        <v>1</v>
      </c>
      <c r="BB172">
        <v>7</v>
      </c>
      <c r="BC172">
        <v>54</v>
      </c>
      <c r="BD172">
        <v>26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5</v>
      </c>
      <c r="BK172">
        <v>4</v>
      </c>
      <c r="BL172">
        <v>3</v>
      </c>
      <c r="BM172">
        <v>3</v>
      </c>
      <c r="BN172">
        <v>6</v>
      </c>
      <c r="BO172">
        <v>1</v>
      </c>
      <c r="BP172">
        <v>16</v>
      </c>
      <c r="BQ172">
        <v>0</v>
      </c>
      <c r="BR172">
        <v>0</v>
      </c>
      <c r="BS172" t="s">
        <v>265</v>
      </c>
      <c r="BT172">
        <v>8</v>
      </c>
      <c r="BU172">
        <v>17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3</v>
      </c>
      <c r="CD172">
        <v>2</v>
      </c>
      <c r="CE172">
        <v>11</v>
      </c>
      <c r="CF172">
        <v>13</v>
      </c>
      <c r="CG172">
        <v>57</v>
      </c>
      <c r="CH172">
        <v>0</v>
      </c>
      <c r="CI172">
        <v>0</v>
      </c>
      <c r="CJ172">
        <v>0</v>
      </c>
      <c r="CK172">
        <v>0</v>
      </c>
      <c r="CL172">
        <v>61.270000457763672</v>
      </c>
      <c r="CM172">
        <v>61.560001373291023</v>
      </c>
      <c r="CN172">
        <v>230</v>
      </c>
      <c r="CO172">
        <v>77</v>
      </c>
      <c r="CP172">
        <v>117</v>
      </c>
      <c r="CQ172">
        <v>33</v>
      </c>
      <c r="CR172" t="s">
        <v>102</v>
      </c>
      <c r="CS172" s="14">
        <f t="shared" si="7"/>
        <v>3.4274372923729368E-3</v>
      </c>
      <c r="CT172" s="14">
        <f t="shared" si="8"/>
        <v>4.71086596910264E-3</v>
      </c>
      <c r="CV172" s="15">
        <f t="shared" si="9"/>
        <v>61.850002288818374</v>
      </c>
    </row>
    <row r="173" spans="1:100" hidden="1" x14ac:dyDescent="0.25">
      <c r="A173">
        <v>164</v>
      </c>
      <c r="B173" t="s">
        <v>679</v>
      </c>
      <c r="C173">
        <v>10</v>
      </c>
      <c r="D173">
        <v>0</v>
      </c>
      <c r="E173">
        <v>6</v>
      </c>
      <c r="F173">
        <v>0</v>
      </c>
      <c r="G173" t="s">
        <v>97</v>
      </c>
      <c r="H173" t="s">
        <v>97</v>
      </c>
      <c r="I173">
        <v>6</v>
      </c>
      <c r="J173">
        <v>0</v>
      </c>
      <c r="K173" t="s">
        <v>97</v>
      </c>
      <c r="L173" t="s">
        <v>97</v>
      </c>
      <c r="M173">
        <v>4.6500000953674316</v>
      </c>
      <c r="N173" t="s">
        <v>680</v>
      </c>
      <c r="O173">
        <v>0</v>
      </c>
      <c r="P173">
        <v>1</v>
      </c>
      <c r="Q173">
        <v>1</v>
      </c>
      <c r="R173">
        <v>1</v>
      </c>
      <c r="S173">
        <v>91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19</v>
      </c>
      <c r="AC173">
        <v>2</v>
      </c>
      <c r="AD173">
        <v>19</v>
      </c>
      <c r="AE173">
        <v>1</v>
      </c>
      <c r="AF173">
        <v>19</v>
      </c>
      <c r="AG173" t="s">
        <v>681</v>
      </c>
      <c r="AH173">
        <v>4</v>
      </c>
      <c r="AI173">
        <v>4</v>
      </c>
      <c r="AJ173">
        <v>6</v>
      </c>
      <c r="AK173">
        <v>1</v>
      </c>
      <c r="AL173">
        <v>2</v>
      </c>
      <c r="AM173">
        <v>3</v>
      </c>
      <c r="AN173">
        <v>9</v>
      </c>
      <c r="AO173">
        <v>1</v>
      </c>
      <c r="AP173">
        <v>2</v>
      </c>
      <c r="AQ173">
        <v>1</v>
      </c>
      <c r="AR173">
        <v>2</v>
      </c>
      <c r="AS173">
        <v>2</v>
      </c>
      <c r="AT173">
        <v>2</v>
      </c>
      <c r="AU173">
        <v>78</v>
      </c>
      <c r="AV173">
        <v>3</v>
      </c>
      <c r="AW173">
        <v>1</v>
      </c>
      <c r="AX173">
        <v>1</v>
      </c>
      <c r="AY173">
        <v>0</v>
      </c>
      <c r="AZ173" t="s">
        <v>682</v>
      </c>
      <c r="BA173">
        <v>5</v>
      </c>
      <c r="BB173">
        <v>8</v>
      </c>
      <c r="BC173">
        <v>1</v>
      </c>
      <c r="BD173">
        <v>0</v>
      </c>
      <c r="BE173">
        <v>0</v>
      </c>
      <c r="BF173">
        <v>1</v>
      </c>
      <c r="BG173">
        <v>1</v>
      </c>
      <c r="BH173">
        <v>0</v>
      </c>
      <c r="BI173">
        <v>0</v>
      </c>
      <c r="BJ173">
        <v>7</v>
      </c>
      <c r="BK173">
        <v>4</v>
      </c>
      <c r="BL173">
        <v>0</v>
      </c>
      <c r="BM173">
        <v>5</v>
      </c>
      <c r="BN173">
        <v>81</v>
      </c>
      <c r="BO173">
        <v>1</v>
      </c>
      <c r="BP173">
        <v>0</v>
      </c>
      <c r="BQ173">
        <v>0</v>
      </c>
      <c r="BR173">
        <v>0</v>
      </c>
      <c r="BS173" t="s">
        <v>207</v>
      </c>
      <c r="BT173">
        <v>15</v>
      </c>
      <c r="BU173">
        <v>5</v>
      </c>
      <c r="BV173">
        <v>8</v>
      </c>
      <c r="BW173">
        <v>15</v>
      </c>
      <c r="BX173">
        <v>54</v>
      </c>
      <c r="BY173">
        <v>1</v>
      </c>
      <c r="BZ173">
        <v>1</v>
      </c>
      <c r="CA173">
        <v>0</v>
      </c>
      <c r="CB173">
        <v>0</v>
      </c>
      <c r="CC173">
        <v>0</v>
      </c>
      <c r="CD173">
        <v>3</v>
      </c>
      <c r="CE173">
        <v>0</v>
      </c>
      <c r="CF173">
        <v>2</v>
      </c>
      <c r="CG173">
        <v>7</v>
      </c>
      <c r="CH173">
        <v>2</v>
      </c>
      <c r="CI173">
        <v>12</v>
      </c>
      <c r="CJ173">
        <v>1</v>
      </c>
      <c r="CK173">
        <v>12</v>
      </c>
      <c r="CL173">
        <v>4.6999998092651367</v>
      </c>
      <c r="CM173">
        <v>4.880000114440918</v>
      </c>
      <c r="CN173">
        <v>75</v>
      </c>
      <c r="CO173">
        <v>28</v>
      </c>
      <c r="CP173">
        <v>18</v>
      </c>
      <c r="CQ173">
        <v>7</v>
      </c>
      <c r="CR173" t="s">
        <v>102</v>
      </c>
      <c r="CS173" s="14">
        <f t="shared" si="7"/>
        <v>1.063823743123149E-2</v>
      </c>
      <c r="CT173" s="14">
        <f t="shared" si="8"/>
        <v>3.6885307572662507E-2</v>
      </c>
      <c r="CV173" s="15">
        <f t="shared" si="9"/>
        <v>5.0600004196166992</v>
      </c>
    </row>
    <row r="174" spans="1:100" hidden="1" x14ac:dyDescent="0.25">
      <c r="A174">
        <v>165</v>
      </c>
      <c r="B174" t="s">
        <v>683</v>
      </c>
      <c r="C174">
        <v>10</v>
      </c>
      <c r="D174">
        <v>0</v>
      </c>
      <c r="E174">
        <v>5</v>
      </c>
      <c r="F174">
        <v>1</v>
      </c>
      <c r="G174" t="s">
        <v>97</v>
      </c>
      <c r="H174" t="s">
        <v>97</v>
      </c>
      <c r="I174">
        <v>5</v>
      </c>
      <c r="J174">
        <v>1</v>
      </c>
      <c r="K174" t="s">
        <v>97</v>
      </c>
      <c r="L174" t="s">
        <v>97</v>
      </c>
      <c r="M174">
        <v>26.620000839233398</v>
      </c>
      <c r="N174" t="s">
        <v>684</v>
      </c>
      <c r="O174">
        <v>6</v>
      </c>
      <c r="P174">
        <v>1</v>
      </c>
      <c r="Q174">
        <v>1</v>
      </c>
      <c r="R174">
        <v>3</v>
      </c>
      <c r="S174">
        <v>72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3</v>
      </c>
      <c r="AC174">
        <v>1</v>
      </c>
      <c r="AD174">
        <v>4</v>
      </c>
      <c r="AE174">
        <v>1</v>
      </c>
      <c r="AF174">
        <v>4</v>
      </c>
      <c r="AG174" t="s">
        <v>685</v>
      </c>
      <c r="AH174">
        <v>9</v>
      </c>
      <c r="AI174">
        <v>15</v>
      </c>
      <c r="AJ174">
        <v>31</v>
      </c>
      <c r="AK174">
        <v>21</v>
      </c>
      <c r="AL174">
        <v>13</v>
      </c>
      <c r="AM174">
        <v>1</v>
      </c>
      <c r="AN174">
        <v>1</v>
      </c>
      <c r="AO174">
        <v>0</v>
      </c>
      <c r="AP174">
        <v>0</v>
      </c>
      <c r="AQ174">
        <v>2</v>
      </c>
      <c r="AR174">
        <v>0</v>
      </c>
      <c r="AS174">
        <v>1</v>
      </c>
      <c r="AT174">
        <v>0</v>
      </c>
      <c r="AU174">
        <v>3</v>
      </c>
      <c r="AV174">
        <v>2</v>
      </c>
      <c r="AW174">
        <v>4</v>
      </c>
      <c r="AX174">
        <v>1</v>
      </c>
      <c r="AY174">
        <v>0</v>
      </c>
      <c r="AZ174" t="s">
        <v>325</v>
      </c>
      <c r="BA174">
        <v>9</v>
      </c>
      <c r="BB174">
        <v>8</v>
      </c>
      <c r="BC174">
        <v>17</v>
      </c>
      <c r="BD174">
        <v>8</v>
      </c>
      <c r="BE174">
        <v>25</v>
      </c>
      <c r="BF174">
        <v>2</v>
      </c>
      <c r="BG174">
        <v>3</v>
      </c>
      <c r="BH174">
        <v>1</v>
      </c>
      <c r="BI174">
        <v>1</v>
      </c>
      <c r="BJ174">
        <v>5</v>
      </c>
      <c r="BK174">
        <v>2</v>
      </c>
      <c r="BL174">
        <v>5</v>
      </c>
      <c r="BM174">
        <v>1</v>
      </c>
      <c r="BN174">
        <v>24</v>
      </c>
      <c r="BO174">
        <v>2</v>
      </c>
      <c r="BP174">
        <v>32</v>
      </c>
      <c r="BQ174">
        <v>1</v>
      </c>
      <c r="BR174">
        <v>32</v>
      </c>
      <c r="BS174" t="s">
        <v>686</v>
      </c>
      <c r="BT174">
        <v>2</v>
      </c>
      <c r="BU174">
        <v>5</v>
      </c>
      <c r="BV174">
        <v>4</v>
      </c>
      <c r="BW174">
        <v>0</v>
      </c>
      <c r="BX174">
        <v>0</v>
      </c>
      <c r="BY174">
        <v>1</v>
      </c>
      <c r="BZ174">
        <v>4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81</v>
      </c>
      <c r="CH174">
        <v>0</v>
      </c>
      <c r="CI174">
        <v>0</v>
      </c>
      <c r="CJ174">
        <v>0</v>
      </c>
      <c r="CK174">
        <v>0</v>
      </c>
      <c r="CL174">
        <v>26.639999389648441</v>
      </c>
      <c r="CM174">
        <v>26.909999847412109</v>
      </c>
      <c r="CN174">
        <v>140</v>
      </c>
      <c r="CO174">
        <v>17</v>
      </c>
      <c r="CP174">
        <v>87</v>
      </c>
      <c r="CQ174">
        <v>4</v>
      </c>
      <c r="CR174" t="s">
        <v>133</v>
      </c>
      <c r="CS174" s="14">
        <f t="shared" si="7"/>
        <v>7.5069635410029978E-4</v>
      </c>
      <c r="CT174" s="14">
        <f t="shared" si="8"/>
        <v>1.0033461883859229E-2</v>
      </c>
      <c r="CV174" s="15">
        <f t="shared" si="9"/>
        <v>27.180000305175778</v>
      </c>
    </row>
    <row r="175" spans="1:100" hidden="1" x14ac:dyDescent="0.25">
      <c r="A175">
        <v>166</v>
      </c>
      <c r="B175" t="s">
        <v>687</v>
      </c>
      <c r="C175">
        <v>9</v>
      </c>
      <c r="D175">
        <v>1</v>
      </c>
      <c r="E175">
        <v>6</v>
      </c>
      <c r="F175">
        <v>0</v>
      </c>
      <c r="G175" t="s">
        <v>97</v>
      </c>
      <c r="H175" t="s">
        <v>97</v>
      </c>
      <c r="I175">
        <v>6</v>
      </c>
      <c r="J175">
        <v>0</v>
      </c>
      <c r="K175" t="s">
        <v>97</v>
      </c>
      <c r="L175" t="s">
        <v>97</v>
      </c>
      <c r="M175">
        <v>199.66999816894531</v>
      </c>
      <c r="N175" t="s">
        <v>688</v>
      </c>
      <c r="O175">
        <v>7</v>
      </c>
      <c r="P175">
        <v>2</v>
      </c>
      <c r="Q175">
        <v>10</v>
      </c>
      <c r="R175">
        <v>38</v>
      </c>
      <c r="S175">
        <v>25</v>
      </c>
      <c r="T175">
        <v>0</v>
      </c>
      <c r="U175">
        <v>0</v>
      </c>
      <c r="V175">
        <v>0</v>
      </c>
      <c r="W175">
        <v>0</v>
      </c>
      <c r="X175">
        <v>4</v>
      </c>
      <c r="Y175">
        <v>1</v>
      </c>
      <c r="Z175">
        <v>0</v>
      </c>
      <c r="AA175">
        <v>0</v>
      </c>
      <c r="AB175">
        <v>0</v>
      </c>
      <c r="AC175">
        <v>1</v>
      </c>
      <c r="AD175">
        <v>1</v>
      </c>
      <c r="AE175">
        <v>1</v>
      </c>
      <c r="AF175">
        <v>1</v>
      </c>
      <c r="AG175" t="s">
        <v>682</v>
      </c>
      <c r="AH175">
        <v>10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7</v>
      </c>
      <c r="AR175">
        <v>2</v>
      </c>
      <c r="AS175">
        <v>2</v>
      </c>
      <c r="AT175">
        <v>3</v>
      </c>
      <c r="AU175">
        <v>62</v>
      </c>
      <c r="AV175">
        <v>0</v>
      </c>
      <c r="AW175">
        <v>0</v>
      </c>
      <c r="AX175">
        <v>0</v>
      </c>
      <c r="AY175">
        <v>0</v>
      </c>
      <c r="AZ175" t="s">
        <v>645</v>
      </c>
      <c r="BA175">
        <v>48</v>
      </c>
      <c r="BB175">
        <v>33</v>
      </c>
      <c r="BC175">
        <v>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9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 t="s">
        <v>125</v>
      </c>
      <c r="BT175">
        <v>45</v>
      </c>
      <c r="BU175">
        <v>9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20</v>
      </c>
      <c r="CD175">
        <v>4</v>
      </c>
      <c r="CE175">
        <v>8</v>
      </c>
      <c r="CF175">
        <v>4</v>
      </c>
      <c r="CG175">
        <v>7</v>
      </c>
      <c r="CH175">
        <v>0</v>
      </c>
      <c r="CI175">
        <v>0</v>
      </c>
      <c r="CJ175">
        <v>0</v>
      </c>
      <c r="CK175">
        <v>0</v>
      </c>
      <c r="CL175">
        <v>201.1499938964844</v>
      </c>
      <c r="CM175">
        <v>201.47999572753909</v>
      </c>
      <c r="CN175">
        <v>204</v>
      </c>
      <c r="CO175">
        <v>64</v>
      </c>
      <c r="CP175">
        <v>68</v>
      </c>
      <c r="CQ175">
        <v>19</v>
      </c>
      <c r="CR175" t="s">
        <v>102</v>
      </c>
      <c r="CS175" s="14">
        <f t="shared" si="7"/>
        <v>7.3576722468146061E-3</v>
      </c>
      <c r="CT175" s="14">
        <f t="shared" si="8"/>
        <v>1.6378888130459401E-3</v>
      </c>
      <c r="CV175" s="15">
        <f t="shared" si="9"/>
        <v>201.80999755859378</v>
      </c>
    </row>
    <row r="176" spans="1:100" hidden="1" x14ac:dyDescent="0.25">
      <c r="A176">
        <v>167</v>
      </c>
      <c r="B176" t="s">
        <v>689</v>
      </c>
      <c r="C176">
        <v>10</v>
      </c>
      <c r="D176">
        <v>0</v>
      </c>
      <c r="E176">
        <v>6</v>
      </c>
      <c r="F176">
        <v>0</v>
      </c>
      <c r="G176" t="s">
        <v>97</v>
      </c>
      <c r="H176" t="s">
        <v>97</v>
      </c>
      <c r="I176">
        <v>6</v>
      </c>
      <c r="J176">
        <v>0</v>
      </c>
      <c r="K176" t="s">
        <v>97</v>
      </c>
      <c r="L176" t="s">
        <v>97</v>
      </c>
      <c r="M176">
        <v>50.759998321533203</v>
      </c>
      <c r="N176" t="s">
        <v>690</v>
      </c>
      <c r="O176">
        <v>4</v>
      </c>
      <c r="P176">
        <v>1</v>
      </c>
      <c r="Q176">
        <v>4</v>
      </c>
      <c r="R176">
        <v>20</v>
      </c>
      <c r="S176">
        <v>52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1</v>
      </c>
      <c r="Z176">
        <v>0</v>
      </c>
      <c r="AA176">
        <v>0</v>
      </c>
      <c r="AB176">
        <v>14</v>
      </c>
      <c r="AC176">
        <v>1</v>
      </c>
      <c r="AD176">
        <v>15</v>
      </c>
      <c r="AE176">
        <v>1</v>
      </c>
      <c r="AF176">
        <v>15</v>
      </c>
      <c r="AG176" t="s">
        <v>676</v>
      </c>
      <c r="AH176">
        <v>6</v>
      </c>
      <c r="AI176">
        <v>2</v>
      </c>
      <c r="AJ176">
        <v>4</v>
      </c>
      <c r="AK176">
        <v>2</v>
      </c>
      <c r="AL176">
        <v>3</v>
      </c>
      <c r="AM176">
        <v>1</v>
      </c>
      <c r="AN176">
        <v>9</v>
      </c>
      <c r="AO176">
        <v>1</v>
      </c>
      <c r="AP176">
        <v>3</v>
      </c>
      <c r="AQ176">
        <v>1</v>
      </c>
      <c r="AR176">
        <v>1</v>
      </c>
      <c r="AS176">
        <v>0</v>
      </c>
      <c r="AT176">
        <v>2</v>
      </c>
      <c r="AU176">
        <v>71</v>
      </c>
      <c r="AV176">
        <v>1</v>
      </c>
      <c r="AW176">
        <v>6</v>
      </c>
      <c r="AX176">
        <v>1</v>
      </c>
      <c r="AY176">
        <v>0</v>
      </c>
      <c r="AZ176" t="s">
        <v>691</v>
      </c>
      <c r="BA176">
        <v>2</v>
      </c>
      <c r="BB176">
        <v>10</v>
      </c>
      <c r="BC176">
        <v>10</v>
      </c>
      <c r="BD176">
        <v>16</v>
      </c>
      <c r="BE176">
        <v>47</v>
      </c>
      <c r="BF176">
        <v>2</v>
      </c>
      <c r="BG176">
        <v>3</v>
      </c>
      <c r="BH176">
        <v>0</v>
      </c>
      <c r="BI176">
        <v>0</v>
      </c>
      <c r="BJ176">
        <v>1</v>
      </c>
      <c r="BK176">
        <v>0</v>
      </c>
      <c r="BL176">
        <v>1</v>
      </c>
      <c r="BM176">
        <v>0</v>
      </c>
      <c r="BN176">
        <v>3</v>
      </c>
      <c r="BO176">
        <v>2</v>
      </c>
      <c r="BP176">
        <v>4</v>
      </c>
      <c r="BQ176">
        <v>1</v>
      </c>
      <c r="BR176">
        <v>4</v>
      </c>
      <c r="BS176" t="s">
        <v>101</v>
      </c>
      <c r="BT176">
        <v>4</v>
      </c>
      <c r="BU176">
        <v>8</v>
      </c>
      <c r="BV176">
        <v>4</v>
      </c>
      <c r="BW176">
        <v>3</v>
      </c>
      <c r="BX176">
        <v>0</v>
      </c>
      <c r="BY176">
        <v>3</v>
      </c>
      <c r="BZ176">
        <v>7</v>
      </c>
      <c r="CA176">
        <v>0</v>
      </c>
      <c r="CB176">
        <v>0</v>
      </c>
      <c r="CC176">
        <v>2</v>
      </c>
      <c r="CD176">
        <v>2</v>
      </c>
      <c r="CE176">
        <v>6</v>
      </c>
      <c r="CF176">
        <v>2</v>
      </c>
      <c r="CG176">
        <v>70</v>
      </c>
      <c r="CH176">
        <v>3</v>
      </c>
      <c r="CI176">
        <v>2</v>
      </c>
      <c r="CJ176">
        <v>0</v>
      </c>
      <c r="CK176">
        <v>0</v>
      </c>
      <c r="CL176">
        <v>50.400001525878913</v>
      </c>
      <c r="CM176">
        <v>51.069999694824219</v>
      </c>
      <c r="CN176">
        <v>100</v>
      </c>
      <c r="CO176">
        <v>20</v>
      </c>
      <c r="CP176">
        <v>43</v>
      </c>
      <c r="CQ176">
        <v>6</v>
      </c>
      <c r="CR176" t="s">
        <v>133</v>
      </c>
      <c r="CS176" s="14">
        <f t="shared" si="7"/>
        <v>-7.1427933483185768E-3</v>
      </c>
      <c r="CT176" s="14">
        <f t="shared" si="8"/>
        <v>1.3119212315429229E-2</v>
      </c>
      <c r="CV176" s="15">
        <f t="shared" si="9"/>
        <v>51.739997863769524</v>
      </c>
    </row>
    <row r="177" spans="1:100" hidden="1" x14ac:dyDescent="0.25">
      <c r="A177">
        <v>168</v>
      </c>
      <c r="B177" t="s">
        <v>692</v>
      </c>
      <c r="C177">
        <v>9</v>
      </c>
      <c r="D177">
        <v>0</v>
      </c>
      <c r="E177">
        <v>6</v>
      </c>
      <c r="F177">
        <v>0</v>
      </c>
      <c r="G177" t="s">
        <v>97</v>
      </c>
      <c r="H177" t="s">
        <v>97</v>
      </c>
      <c r="I177">
        <v>6</v>
      </c>
      <c r="J177">
        <v>0</v>
      </c>
      <c r="K177" t="s">
        <v>97</v>
      </c>
      <c r="L177" t="s">
        <v>97</v>
      </c>
      <c r="M177">
        <v>243.58000183105469</v>
      </c>
      <c r="N177" t="s">
        <v>417</v>
      </c>
      <c r="O177">
        <v>29</v>
      </c>
      <c r="P177">
        <v>18</v>
      </c>
      <c r="Q177">
        <v>18</v>
      </c>
      <c r="R177">
        <v>2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15</v>
      </c>
      <c r="Y177">
        <v>3</v>
      </c>
      <c r="Z177">
        <v>5</v>
      </c>
      <c r="AA177">
        <v>1</v>
      </c>
      <c r="AB177">
        <v>1</v>
      </c>
      <c r="AC177">
        <v>1</v>
      </c>
      <c r="AD177">
        <v>10</v>
      </c>
      <c r="AE177">
        <v>1</v>
      </c>
      <c r="AF177">
        <v>10</v>
      </c>
      <c r="AG177" t="s">
        <v>99</v>
      </c>
      <c r="AH177">
        <v>18</v>
      </c>
      <c r="AI177">
        <v>44</v>
      </c>
      <c r="AJ177">
        <v>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8</v>
      </c>
      <c r="AR177">
        <v>1</v>
      </c>
      <c r="AS177">
        <v>1</v>
      </c>
      <c r="AT177">
        <v>2</v>
      </c>
      <c r="AU177">
        <v>7</v>
      </c>
      <c r="AV177">
        <v>1</v>
      </c>
      <c r="AW177">
        <v>11</v>
      </c>
      <c r="AX177">
        <v>0</v>
      </c>
      <c r="AY177">
        <v>0</v>
      </c>
      <c r="AZ177" t="s">
        <v>99</v>
      </c>
      <c r="BA177">
        <v>0</v>
      </c>
      <c r="BB177">
        <v>10</v>
      </c>
      <c r="BC177">
        <v>22</v>
      </c>
      <c r="BD177">
        <v>48</v>
      </c>
      <c r="BE177">
        <v>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 t="s">
        <v>693</v>
      </c>
      <c r="BT177">
        <v>64</v>
      </c>
      <c r="BU177">
        <v>15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8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244.28999328613281</v>
      </c>
      <c r="CM177">
        <v>244.28999328613281</v>
      </c>
      <c r="CN177">
        <v>294</v>
      </c>
      <c r="CO177">
        <v>44</v>
      </c>
      <c r="CP177">
        <v>135</v>
      </c>
      <c r="CQ177">
        <v>36</v>
      </c>
      <c r="CR177" t="s">
        <v>102</v>
      </c>
      <c r="CS177" s="14">
        <f t="shared" si="7"/>
        <v>2.9063468606612686E-3</v>
      </c>
      <c r="CT177" s="14">
        <f t="shared" si="8"/>
        <v>0</v>
      </c>
      <c r="CV177" s="15">
        <f t="shared" si="9"/>
        <v>244.28999328613281</v>
      </c>
    </row>
    <row r="178" spans="1:100" hidden="1" x14ac:dyDescent="0.25">
      <c r="A178">
        <v>169</v>
      </c>
      <c r="B178" t="s">
        <v>694</v>
      </c>
      <c r="C178">
        <v>9</v>
      </c>
      <c r="D178">
        <v>1</v>
      </c>
      <c r="E178">
        <v>5</v>
      </c>
      <c r="F178">
        <v>1</v>
      </c>
      <c r="G178" t="s">
        <v>97</v>
      </c>
      <c r="H178" t="s">
        <v>97</v>
      </c>
      <c r="I178">
        <v>6</v>
      </c>
      <c r="J178">
        <v>0</v>
      </c>
      <c r="K178" t="s">
        <v>97</v>
      </c>
      <c r="L178" t="s">
        <v>97</v>
      </c>
      <c r="M178">
        <v>114.8399963378906</v>
      </c>
      <c r="N178" t="s">
        <v>695</v>
      </c>
      <c r="O178">
        <v>3</v>
      </c>
      <c r="P178">
        <v>7</v>
      </c>
      <c r="Q178">
        <v>17</v>
      </c>
      <c r="R178">
        <v>19</v>
      </c>
      <c r="S178">
        <v>34</v>
      </c>
      <c r="T178">
        <v>0</v>
      </c>
      <c r="U178">
        <v>0</v>
      </c>
      <c r="V178">
        <v>0</v>
      </c>
      <c r="W178">
        <v>0</v>
      </c>
      <c r="X178">
        <v>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593</v>
      </c>
      <c r="AH178">
        <v>2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1</v>
      </c>
      <c r="AS178">
        <v>1</v>
      </c>
      <c r="AT178">
        <v>1</v>
      </c>
      <c r="AU178">
        <v>74</v>
      </c>
      <c r="AV178">
        <v>0</v>
      </c>
      <c r="AW178">
        <v>0</v>
      </c>
      <c r="AX178">
        <v>0</v>
      </c>
      <c r="AY178">
        <v>0</v>
      </c>
      <c r="AZ178" t="s">
        <v>479</v>
      </c>
      <c r="BA178">
        <v>1</v>
      </c>
      <c r="BB178">
        <v>24</v>
      </c>
      <c r="BC178">
        <v>21</v>
      </c>
      <c r="BD178">
        <v>14</v>
      </c>
      <c r="BE178">
        <v>16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1</v>
      </c>
      <c r="BM178">
        <v>0</v>
      </c>
      <c r="BN178">
        <v>0</v>
      </c>
      <c r="BO178">
        <v>1</v>
      </c>
      <c r="BP178">
        <v>1</v>
      </c>
      <c r="BQ178">
        <v>1</v>
      </c>
      <c r="BR178">
        <v>1</v>
      </c>
      <c r="BS178" t="s">
        <v>407</v>
      </c>
      <c r="BT178">
        <v>2</v>
      </c>
      <c r="BU178">
        <v>0</v>
      </c>
      <c r="BV178">
        <v>0</v>
      </c>
      <c r="BW178">
        <v>0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2</v>
      </c>
      <c r="CD178">
        <v>3</v>
      </c>
      <c r="CE178">
        <v>3</v>
      </c>
      <c r="CF178">
        <v>6</v>
      </c>
      <c r="CG178">
        <v>63</v>
      </c>
      <c r="CH178">
        <v>0</v>
      </c>
      <c r="CI178">
        <v>0</v>
      </c>
      <c r="CJ178">
        <v>0</v>
      </c>
      <c r="CK178">
        <v>0</v>
      </c>
      <c r="CL178">
        <v>115.6699981689453</v>
      </c>
      <c r="CM178">
        <v>117.0800018310547</v>
      </c>
      <c r="CN178">
        <v>114</v>
      </c>
      <c r="CO178">
        <v>24</v>
      </c>
      <c r="CP178">
        <v>52</v>
      </c>
      <c r="CQ178">
        <v>8</v>
      </c>
      <c r="CR178" t="s">
        <v>102</v>
      </c>
      <c r="CS178" s="14">
        <f t="shared" si="7"/>
        <v>7.1756016615683871E-3</v>
      </c>
      <c r="CT178" s="14">
        <f t="shared" si="8"/>
        <v>1.2043078579243804E-2</v>
      </c>
      <c r="CV178" s="15">
        <f t="shared" si="9"/>
        <v>118.49000549316411</v>
      </c>
    </row>
    <row r="179" spans="1:100" hidden="1" x14ac:dyDescent="0.25">
      <c r="A179">
        <v>170</v>
      </c>
      <c r="B179" t="s">
        <v>696</v>
      </c>
      <c r="C179">
        <v>9</v>
      </c>
      <c r="D179">
        <v>0</v>
      </c>
      <c r="E179">
        <v>6</v>
      </c>
      <c r="F179">
        <v>0</v>
      </c>
      <c r="G179" t="s">
        <v>97</v>
      </c>
      <c r="H179" t="s">
        <v>97</v>
      </c>
      <c r="I179">
        <v>6</v>
      </c>
      <c r="J179">
        <v>0</v>
      </c>
      <c r="K179" t="s">
        <v>97</v>
      </c>
      <c r="L179" t="s">
        <v>97</v>
      </c>
      <c r="M179">
        <v>198.07000732421881</v>
      </c>
      <c r="N179" t="s">
        <v>697</v>
      </c>
      <c r="O179">
        <v>1</v>
      </c>
      <c r="P179">
        <v>0</v>
      </c>
      <c r="Q179">
        <v>1</v>
      </c>
      <c r="R179">
        <v>13</v>
      </c>
      <c r="S179">
        <v>75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3</v>
      </c>
      <c r="AB179">
        <v>5</v>
      </c>
      <c r="AC179">
        <v>1</v>
      </c>
      <c r="AD179">
        <v>8</v>
      </c>
      <c r="AE179">
        <v>1</v>
      </c>
      <c r="AF179">
        <v>8</v>
      </c>
      <c r="AG179" t="s">
        <v>698</v>
      </c>
      <c r="AH179">
        <v>4</v>
      </c>
      <c r="AI179">
        <v>3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10</v>
      </c>
      <c r="AR179">
        <v>1</v>
      </c>
      <c r="AS179">
        <v>4</v>
      </c>
      <c r="AT179">
        <v>5</v>
      </c>
      <c r="AU179">
        <v>75</v>
      </c>
      <c r="AV179">
        <v>0</v>
      </c>
      <c r="AW179">
        <v>0</v>
      </c>
      <c r="AX179">
        <v>0</v>
      </c>
      <c r="AY179">
        <v>0</v>
      </c>
      <c r="AZ179" t="s">
        <v>389</v>
      </c>
      <c r="BA179">
        <v>3</v>
      </c>
      <c r="BB179">
        <v>66</v>
      </c>
      <c r="BC179">
        <v>19</v>
      </c>
      <c r="BD179">
        <v>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  <c r="BK179">
        <v>2</v>
      </c>
      <c r="BL179">
        <v>1</v>
      </c>
      <c r="BM179">
        <v>0</v>
      </c>
      <c r="BN179">
        <v>0</v>
      </c>
      <c r="BO179">
        <v>1</v>
      </c>
      <c r="BP179">
        <v>3</v>
      </c>
      <c r="BQ179">
        <v>0</v>
      </c>
      <c r="BR179">
        <v>0</v>
      </c>
      <c r="BS179" t="s">
        <v>406</v>
      </c>
      <c r="BT179">
        <v>22</v>
      </c>
      <c r="BU179">
        <v>2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27</v>
      </c>
      <c r="CD179">
        <v>15</v>
      </c>
      <c r="CE179">
        <v>10</v>
      </c>
      <c r="CF179">
        <v>14</v>
      </c>
      <c r="CG179">
        <v>23</v>
      </c>
      <c r="CH179">
        <v>0</v>
      </c>
      <c r="CI179">
        <v>0</v>
      </c>
      <c r="CJ179">
        <v>0</v>
      </c>
      <c r="CK179">
        <v>0</v>
      </c>
      <c r="CL179">
        <v>198.13999938964841</v>
      </c>
      <c r="CM179">
        <v>201.4700012207031</v>
      </c>
      <c r="CN179">
        <v>137</v>
      </c>
      <c r="CO179">
        <v>94</v>
      </c>
      <c r="CP179">
        <v>22</v>
      </c>
      <c r="CQ179">
        <v>24</v>
      </c>
      <c r="CR179" t="s">
        <v>102</v>
      </c>
      <c r="CS179" s="14">
        <f t="shared" si="7"/>
        <v>3.532455114828581E-4</v>
      </c>
      <c r="CT179" s="14">
        <f t="shared" si="8"/>
        <v>1.6528524400050926E-2</v>
      </c>
      <c r="CV179" s="15">
        <f t="shared" si="9"/>
        <v>204.80000305175778</v>
      </c>
    </row>
    <row r="180" spans="1:100" hidden="1" x14ac:dyDescent="0.25">
      <c r="A180">
        <v>171</v>
      </c>
      <c r="B180" t="s">
        <v>699</v>
      </c>
      <c r="C180">
        <v>10</v>
      </c>
      <c r="D180">
        <v>0</v>
      </c>
      <c r="E180">
        <v>6</v>
      </c>
      <c r="F180">
        <v>0</v>
      </c>
      <c r="G180" t="s">
        <v>97</v>
      </c>
      <c r="H180" t="s">
        <v>97</v>
      </c>
      <c r="I180">
        <v>6</v>
      </c>
      <c r="J180">
        <v>0</v>
      </c>
      <c r="K180" t="s">
        <v>97</v>
      </c>
      <c r="L180" t="s">
        <v>97</v>
      </c>
      <c r="M180">
        <v>22.95999908447266</v>
      </c>
      <c r="N180" t="s">
        <v>216</v>
      </c>
      <c r="O180">
        <v>30</v>
      </c>
      <c r="P180">
        <v>15</v>
      </c>
      <c r="Q180">
        <v>17</v>
      </c>
      <c r="R180">
        <v>6</v>
      </c>
      <c r="S180">
        <v>0</v>
      </c>
      <c r="T180">
        <v>1</v>
      </c>
      <c r="U180">
        <v>21</v>
      </c>
      <c r="V180">
        <v>0</v>
      </c>
      <c r="W180">
        <v>0</v>
      </c>
      <c r="X180">
        <v>9</v>
      </c>
      <c r="Y180">
        <v>6</v>
      </c>
      <c r="Z180">
        <v>2</v>
      </c>
      <c r="AA180">
        <v>2</v>
      </c>
      <c r="AB180">
        <v>3</v>
      </c>
      <c r="AC180">
        <v>2</v>
      </c>
      <c r="AD180">
        <v>13</v>
      </c>
      <c r="AE180">
        <v>0</v>
      </c>
      <c r="AF180">
        <v>0</v>
      </c>
      <c r="AG180" t="s">
        <v>475</v>
      </c>
      <c r="AH180">
        <v>3</v>
      </c>
      <c r="AI180">
        <v>9</v>
      </c>
      <c r="AJ180">
        <v>20</v>
      </c>
      <c r="AK180">
        <v>29</v>
      </c>
      <c r="AL180">
        <v>21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 t="s">
        <v>143</v>
      </c>
      <c r="BA180">
        <v>6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5</v>
      </c>
      <c r="BK180">
        <v>2</v>
      </c>
      <c r="BL180">
        <v>5</v>
      </c>
      <c r="BM180">
        <v>4</v>
      </c>
      <c r="BN180">
        <v>63</v>
      </c>
      <c r="BO180">
        <v>0</v>
      </c>
      <c r="BP180">
        <v>0</v>
      </c>
      <c r="BQ180">
        <v>0</v>
      </c>
      <c r="BR180">
        <v>0</v>
      </c>
      <c r="BS180" t="s">
        <v>233</v>
      </c>
      <c r="BT180">
        <v>0</v>
      </c>
      <c r="BU180">
        <v>32</v>
      </c>
      <c r="BV180">
        <v>25</v>
      </c>
      <c r="BW180">
        <v>11</v>
      </c>
      <c r="BX180">
        <v>11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22.829999923706051</v>
      </c>
      <c r="CM180">
        <v>23.25</v>
      </c>
      <c r="CN180">
        <v>203</v>
      </c>
      <c r="CO180">
        <v>37</v>
      </c>
      <c r="CP180">
        <v>129</v>
      </c>
      <c r="CQ180">
        <v>20</v>
      </c>
      <c r="CR180" t="s">
        <v>102</v>
      </c>
      <c r="CS180" s="14">
        <f t="shared" si="7"/>
        <v>-5.6942251949647638E-3</v>
      </c>
      <c r="CT180" s="14">
        <f t="shared" si="8"/>
        <v>1.8064519410492474E-2</v>
      </c>
      <c r="CV180" s="15">
        <f t="shared" si="9"/>
        <v>23.670000076293949</v>
      </c>
    </row>
    <row r="181" spans="1:100" hidden="1" x14ac:dyDescent="0.25">
      <c r="A181">
        <v>172</v>
      </c>
      <c r="B181" t="s">
        <v>700</v>
      </c>
      <c r="C181">
        <v>9</v>
      </c>
      <c r="D181">
        <v>0</v>
      </c>
      <c r="E181">
        <v>6</v>
      </c>
      <c r="F181">
        <v>0</v>
      </c>
      <c r="G181" t="s">
        <v>97</v>
      </c>
      <c r="H181" t="s">
        <v>97</v>
      </c>
      <c r="I181">
        <v>6</v>
      </c>
      <c r="J181">
        <v>0</v>
      </c>
      <c r="K181" t="s">
        <v>97</v>
      </c>
      <c r="L181" t="s">
        <v>97</v>
      </c>
      <c r="M181">
        <v>188.99000549316409</v>
      </c>
      <c r="N181" t="s">
        <v>701</v>
      </c>
      <c r="O181">
        <v>3</v>
      </c>
      <c r="P181">
        <v>2</v>
      </c>
      <c r="Q181">
        <v>2</v>
      </c>
      <c r="R181">
        <v>3</v>
      </c>
      <c r="S181">
        <v>78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1</v>
      </c>
      <c r="AE181">
        <v>1</v>
      </c>
      <c r="AF181">
        <v>1</v>
      </c>
      <c r="AG181" t="s">
        <v>401</v>
      </c>
      <c r="AH181">
        <v>34</v>
      </c>
      <c r="AI181">
        <v>29</v>
      </c>
      <c r="AJ181">
        <v>17</v>
      </c>
      <c r="AK181">
        <v>4</v>
      </c>
      <c r="AL181">
        <v>0</v>
      </c>
      <c r="AM181">
        <v>2</v>
      </c>
      <c r="AN181">
        <v>20</v>
      </c>
      <c r="AO181">
        <v>0</v>
      </c>
      <c r="AP181">
        <v>0</v>
      </c>
      <c r="AQ181">
        <v>14</v>
      </c>
      <c r="AR181">
        <v>9</v>
      </c>
      <c r="AS181">
        <v>4</v>
      </c>
      <c r="AT181">
        <v>4</v>
      </c>
      <c r="AU181">
        <v>1</v>
      </c>
      <c r="AV181">
        <v>2</v>
      </c>
      <c r="AW181">
        <v>17</v>
      </c>
      <c r="AX181">
        <v>0</v>
      </c>
      <c r="AY181">
        <v>0</v>
      </c>
      <c r="AZ181" t="s">
        <v>359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88</v>
      </c>
      <c r="BO181">
        <v>0</v>
      </c>
      <c r="BP181">
        <v>0</v>
      </c>
      <c r="BQ181">
        <v>0</v>
      </c>
      <c r="BR181">
        <v>0</v>
      </c>
      <c r="BS181" t="s">
        <v>247</v>
      </c>
      <c r="BT181">
        <v>18</v>
      </c>
      <c r="BU181">
        <v>26</v>
      </c>
      <c r="BV181">
        <v>36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7</v>
      </c>
      <c r="CD181">
        <v>1</v>
      </c>
      <c r="CE181">
        <v>0</v>
      </c>
      <c r="CF181">
        <v>2</v>
      </c>
      <c r="CG181">
        <v>1</v>
      </c>
      <c r="CH181">
        <v>1</v>
      </c>
      <c r="CI181">
        <v>4</v>
      </c>
      <c r="CJ181">
        <v>0</v>
      </c>
      <c r="CK181">
        <v>0</v>
      </c>
      <c r="CL181">
        <v>191.11000061035159</v>
      </c>
      <c r="CM181">
        <v>192.53999328613281</v>
      </c>
      <c r="CN181">
        <v>176</v>
      </c>
      <c r="CO181">
        <v>45</v>
      </c>
      <c r="CP181">
        <v>94</v>
      </c>
      <c r="CQ181">
        <v>34</v>
      </c>
      <c r="CR181" t="s">
        <v>133</v>
      </c>
      <c r="CS181" s="14">
        <f t="shared" si="7"/>
        <v>1.1093062165333234E-2</v>
      </c>
      <c r="CT181" s="14">
        <f t="shared" si="8"/>
        <v>7.4269903689885286E-3</v>
      </c>
      <c r="CV181" s="15">
        <f t="shared" si="9"/>
        <v>193.96998596191403</v>
      </c>
    </row>
    <row r="182" spans="1:100" hidden="1" x14ac:dyDescent="0.25">
      <c r="A182">
        <v>173</v>
      </c>
      <c r="B182" t="s">
        <v>702</v>
      </c>
      <c r="C182">
        <v>10</v>
      </c>
      <c r="D182">
        <v>0</v>
      </c>
      <c r="E182">
        <v>6</v>
      </c>
      <c r="F182">
        <v>0</v>
      </c>
      <c r="G182" t="s">
        <v>97</v>
      </c>
      <c r="H182" t="s">
        <v>97</v>
      </c>
      <c r="I182">
        <v>6</v>
      </c>
      <c r="J182">
        <v>0</v>
      </c>
      <c r="K182" t="s">
        <v>97</v>
      </c>
      <c r="L182" t="s">
        <v>97</v>
      </c>
      <c r="M182">
        <v>209.42999267578119</v>
      </c>
      <c r="N182" t="s">
        <v>703</v>
      </c>
      <c r="O182">
        <v>3</v>
      </c>
      <c r="P182">
        <v>4</v>
      </c>
      <c r="Q182">
        <v>7</v>
      </c>
      <c r="R182">
        <v>18</v>
      </c>
      <c r="S182">
        <v>44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2</v>
      </c>
      <c r="AC182">
        <v>1</v>
      </c>
      <c r="AD182">
        <v>3</v>
      </c>
      <c r="AE182">
        <v>1</v>
      </c>
      <c r="AF182">
        <v>3</v>
      </c>
      <c r="AG182" t="s">
        <v>184</v>
      </c>
      <c r="AH182">
        <v>3</v>
      </c>
      <c r="AI182">
        <v>2</v>
      </c>
      <c r="AJ182">
        <v>3</v>
      </c>
      <c r="AK182">
        <v>0</v>
      </c>
      <c r="AL182">
        <v>0</v>
      </c>
      <c r="AM182">
        <v>1</v>
      </c>
      <c r="AN182">
        <v>3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70</v>
      </c>
      <c r="AV182">
        <v>0</v>
      </c>
      <c r="AW182">
        <v>0</v>
      </c>
      <c r="AX182">
        <v>0</v>
      </c>
      <c r="AY182">
        <v>0</v>
      </c>
      <c r="AZ182" t="s">
        <v>462</v>
      </c>
      <c r="BA182">
        <v>4</v>
      </c>
      <c r="BB182">
        <v>6</v>
      </c>
      <c r="BC182">
        <v>10</v>
      </c>
      <c r="BD182">
        <v>19</v>
      </c>
      <c r="BE182">
        <v>40</v>
      </c>
      <c r="BF182">
        <v>1</v>
      </c>
      <c r="BG182">
        <v>3</v>
      </c>
      <c r="BH182">
        <v>0</v>
      </c>
      <c r="BI182">
        <v>0</v>
      </c>
      <c r="BJ182">
        <v>1</v>
      </c>
      <c r="BK182">
        <v>2</v>
      </c>
      <c r="BL182">
        <v>2</v>
      </c>
      <c r="BM182">
        <v>0</v>
      </c>
      <c r="BN182">
        <v>1</v>
      </c>
      <c r="BO182">
        <v>1</v>
      </c>
      <c r="BP182">
        <v>5</v>
      </c>
      <c r="BQ182">
        <v>1</v>
      </c>
      <c r="BR182">
        <v>5</v>
      </c>
      <c r="BS182" t="s">
        <v>406</v>
      </c>
      <c r="BT182">
        <v>2</v>
      </c>
      <c r="BU182">
        <v>5</v>
      </c>
      <c r="BV182">
        <v>2</v>
      </c>
      <c r="BW182">
        <v>0</v>
      </c>
      <c r="BX182">
        <v>0</v>
      </c>
      <c r="BY182">
        <v>1</v>
      </c>
      <c r="BZ182">
        <v>2</v>
      </c>
      <c r="CA182">
        <v>0</v>
      </c>
      <c r="CB182">
        <v>0</v>
      </c>
      <c r="CC182">
        <v>2</v>
      </c>
      <c r="CD182">
        <v>1</v>
      </c>
      <c r="CE182">
        <v>0</v>
      </c>
      <c r="CF182">
        <v>0</v>
      </c>
      <c r="CG182">
        <v>70</v>
      </c>
      <c r="CH182">
        <v>0</v>
      </c>
      <c r="CI182">
        <v>0</v>
      </c>
      <c r="CJ182">
        <v>0</v>
      </c>
      <c r="CK182">
        <v>0</v>
      </c>
      <c r="CL182">
        <v>211.30999755859381</v>
      </c>
      <c r="CM182">
        <v>214.80999755859381</v>
      </c>
      <c r="CN182">
        <v>88</v>
      </c>
      <c r="CO182">
        <v>9</v>
      </c>
      <c r="CP182">
        <v>40</v>
      </c>
      <c r="CQ182">
        <v>1</v>
      </c>
      <c r="CR182" t="s">
        <v>102</v>
      </c>
      <c r="CS182" s="14">
        <f t="shared" si="7"/>
        <v>8.8969045692753879E-3</v>
      </c>
      <c r="CT182" s="14">
        <f t="shared" si="8"/>
        <v>1.6293468831893199E-2</v>
      </c>
      <c r="CV182" s="15">
        <f t="shared" si="9"/>
        <v>218.30999755859381</v>
      </c>
    </row>
    <row r="183" spans="1:100" hidden="1" x14ac:dyDescent="0.25">
      <c r="A183">
        <v>174</v>
      </c>
      <c r="B183" t="s">
        <v>704</v>
      </c>
      <c r="C183">
        <v>10</v>
      </c>
      <c r="D183">
        <v>0</v>
      </c>
      <c r="E183">
        <v>6</v>
      </c>
      <c r="F183">
        <v>0</v>
      </c>
      <c r="G183" t="s">
        <v>97</v>
      </c>
      <c r="H183" t="s">
        <v>97</v>
      </c>
      <c r="I183">
        <v>6</v>
      </c>
      <c r="J183">
        <v>0</v>
      </c>
      <c r="K183" t="s">
        <v>97</v>
      </c>
      <c r="L183" t="s">
        <v>97</v>
      </c>
      <c r="M183">
        <v>177.08000183105469</v>
      </c>
      <c r="N183" t="s">
        <v>705</v>
      </c>
      <c r="O183">
        <v>6</v>
      </c>
      <c r="P183">
        <v>12</v>
      </c>
      <c r="Q183">
        <v>19</v>
      </c>
      <c r="R183">
        <v>24</v>
      </c>
      <c r="S183">
        <v>19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1</v>
      </c>
      <c r="Z183">
        <v>0</v>
      </c>
      <c r="AA183">
        <v>0</v>
      </c>
      <c r="AB183">
        <v>1</v>
      </c>
      <c r="AC183">
        <v>1</v>
      </c>
      <c r="AD183">
        <v>2</v>
      </c>
      <c r="AE183">
        <v>1</v>
      </c>
      <c r="AF183">
        <v>2</v>
      </c>
      <c r="AG183" t="s">
        <v>527</v>
      </c>
      <c r="AH183">
        <v>3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2</v>
      </c>
      <c r="AR183">
        <v>1</v>
      </c>
      <c r="AS183">
        <v>0</v>
      </c>
      <c r="AT183">
        <v>0</v>
      </c>
      <c r="AU183">
        <v>77</v>
      </c>
      <c r="AV183">
        <v>0</v>
      </c>
      <c r="AW183">
        <v>0</v>
      </c>
      <c r="AX183">
        <v>0</v>
      </c>
      <c r="AY183">
        <v>0</v>
      </c>
      <c r="AZ183" t="s">
        <v>474</v>
      </c>
      <c r="BA183">
        <v>1</v>
      </c>
      <c r="BB183">
        <v>27</v>
      </c>
      <c r="BC183">
        <v>32</v>
      </c>
      <c r="BD183">
        <v>19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 t="s">
        <v>706</v>
      </c>
      <c r="BT183">
        <v>32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13</v>
      </c>
      <c r="CD183">
        <v>2</v>
      </c>
      <c r="CE183">
        <v>1</v>
      </c>
      <c r="CF183">
        <v>1</v>
      </c>
      <c r="CG183">
        <v>45</v>
      </c>
      <c r="CH183">
        <v>0</v>
      </c>
      <c r="CI183">
        <v>0</v>
      </c>
      <c r="CJ183">
        <v>0</v>
      </c>
      <c r="CK183">
        <v>0</v>
      </c>
      <c r="CL183">
        <v>177.44999694824219</v>
      </c>
      <c r="CM183">
        <v>178.03999328613281</v>
      </c>
      <c r="CN183">
        <v>175</v>
      </c>
      <c r="CO183">
        <v>23</v>
      </c>
      <c r="CP183">
        <v>64</v>
      </c>
      <c r="CQ183">
        <v>6</v>
      </c>
      <c r="CR183" t="s">
        <v>133</v>
      </c>
      <c r="CS183" s="14">
        <f t="shared" si="7"/>
        <v>2.0850669120914267E-3</v>
      </c>
      <c r="CT183" s="14">
        <f t="shared" si="8"/>
        <v>3.3138416094097289E-3</v>
      </c>
      <c r="CV183" s="15">
        <f t="shared" si="9"/>
        <v>178.62998962402344</v>
      </c>
    </row>
    <row r="184" spans="1:100" hidden="1" x14ac:dyDescent="0.25">
      <c r="A184">
        <v>175</v>
      </c>
      <c r="B184" t="s">
        <v>707</v>
      </c>
      <c r="C184">
        <v>9</v>
      </c>
      <c r="D184">
        <v>0</v>
      </c>
      <c r="E184">
        <v>6</v>
      </c>
      <c r="F184">
        <v>0</v>
      </c>
      <c r="G184" t="s">
        <v>97</v>
      </c>
      <c r="H184" t="s">
        <v>97</v>
      </c>
      <c r="I184">
        <v>6</v>
      </c>
      <c r="J184">
        <v>0</v>
      </c>
      <c r="K184" t="s">
        <v>97</v>
      </c>
      <c r="L184" t="s">
        <v>97</v>
      </c>
      <c r="M184">
        <v>77.790000915527344</v>
      </c>
      <c r="N184" t="s">
        <v>478</v>
      </c>
      <c r="O184">
        <v>6</v>
      </c>
      <c r="P184">
        <v>24</v>
      </c>
      <c r="Q184">
        <v>23</v>
      </c>
      <c r="R184">
        <v>23</v>
      </c>
      <c r="S184">
        <v>3</v>
      </c>
      <c r="T184">
        <v>0</v>
      </c>
      <c r="U184">
        <v>0</v>
      </c>
      <c r="V184">
        <v>0</v>
      </c>
      <c r="W184">
        <v>0</v>
      </c>
      <c r="X184">
        <v>3</v>
      </c>
      <c r="Y184">
        <v>0</v>
      </c>
      <c r="Z184">
        <v>1</v>
      </c>
      <c r="AA184">
        <v>1</v>
      </c>
      <c r="AB184">
        <v>1</v>
      </c>
      <c r="AC184">
        <v>1</v>
      </c>
      <c r="AD184">
        <v>3</v>
      </c>
      <c r="AE184">
        <v>1</v>
      </c>
      <c r="AF184">
        <v>3</v>
      </c>
      <c r="AG184" t="s">
        <v>330</v>
      </c>
      <c r="AH184">
        <v>9</v>
      </c>
      <c r="AI184">
        <v>10</v>
      </c>
      <c r="AJ184">
        <v>11</v>
      </c>
      <c r="AK184">
        <v>28</v>
      </c>
      <c r="AL184">
        <v>31</v>
      </c>
      <c r="AM184">
        <v>0</v>
      </c>
      <c r="AN184">
        <v>0</v>
      </c>
      <c r="AO184">
        <v>0</v>
      </c>
      <c r="AP184">
        <v>0</v>
      </c>
      <c r="AQ184">
        <v>3</v>
      </c>
      <c r="AR184">
        <v>0</v>
      </c>
      <c r="AS184">
        <v>0</v>
      </c>
      <c r="AT184">
        <v>0</v>
      </c>
      <c r="AU184">
        <v>1</v>
      </c>
      <c r="AV184">
        <v>1</v>
      </c>
      <c r="AW184">
        <v>1</v>
      </c>
      <c r="AX184">
        <v>1</v>
      </c>
      <c r="AY184">
        <v>1</v>
      </c>
      <c r="AZ184" t="s">
        <v>185</v>
      </c>
      <c r="BA184">
        <v>35</v>
      </c>
      <c r="BB184">
        <v>16</v>
      </c>
      <c r="BC184">
        <v>7</v>
      </c>
      <c r="BD184">
        <v>4</v>
      </c>
      <c r="BE184">
        <v>0</v>
      </c>
      <c r="BF184">
        <v>3</v>
      </c>
      <c r="BG184">
        <v>11</v>
      </c>
      <c r="BH184">
        <v>0</v>
      </c>
      <c r="BI184">
        <v>0</v>
      </c>
      <c r="BJ184">
        <v>19</v>
      </c>
      <c r="BK184">
        <v>6</v>
      </c>
      <c r="BL184">
        <v>2</v>
      </c>
      <c r="BM184">
        <v>5</v>
      </c>
      <c r="BN184">
        <v>24</v>
      </c>
      <c r="BO184">
        <v>2</v>
      </c>
      <c r="BP184">
        <v>8</v>
      </c>
      <c r="BQ184">
        <v>0</v>
      </c>
      <c r="BR184">
        <v>0</v>
      </c>
      <c r="BS184" t="s">
        <v>678</v>
      </c>
      <c r="BT184">
        <v>19</v>
      </c>
      <c r="BU184">
        <v>7</v>
      </c>
      <c r="BV184">
        <v>18</v>
      </c>
      <c r="BW184">
        <v>34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</v>
      </c>
      <c r="CD184">
        <v>7</v>
      </c>
      <c r="CE184">
        <v>2</v>
      </c>
      <c r="CF184">
        <v>2</v>
      </c>
      <c r="CG184">
        <v>5</v>
      </c>
      <c r="CH184">
        <v>1</v>
      </c>
      <c r="CI184">
        <v>16</v>
      </c>
      <c r="CJ184">
        <v>0</v>
      </c>
      <c r="CK184">
        <v>0</v>
      </c>
      <c r="CL184">
        <v>79.139999389648438</v>
      </c>
      <c r="CM184">
        <v>81.089996337890625</v>
      </c>
      <c r="CN184">
        <v>274</v>
      </c>
      <c r="CO184">
        <v>56</v>
      </c>
      <c r="CP184">
        <v>134</v>
      </c>
      <c r="CQ184">
        <v>8</v>
      </c>
      <c r="CR184" t="s">
        <v>133</v>
      </c>
      <c r="CS184" s="14">
        <f t="shared" si="7"/>
        <v>1.705835840956138E-2</v>
      </c>
      <c r="CT184" s="14">
        <f t="shared" si="8"/>
        <v>2.4047318242768512E-2</v>
      </c>
      <c r="CV184" s="15">
        <f t="shared" si="9"/>
        <v>83.039993286132813</v>
      </c>
    </row>
    <row r="185" spans="1:100" hidden="1" x14ac:dyDescent="0.25">
      <c r="A185">
        <v>176</v>
      </c>
      <c r="B185" t="s">
        <v>708</v>
      </c>
      <c r="C185">
        <v>10</v>
      </c>
      <c r="D185">
        <v>0</v>
      </c>
      <c r="E185">
        <v>6</v>
      </c>
      <c r="F185">
        <v>0</v>
      </c>
      <c r="G185" t="s">
        <v>97</v>
      </c>
      <c r="H185" t="s">
        <v>97</v>
      </c>
      <c r="I185">
        <v>6</v>
      </c>
      <c r="J185">
        <v>0</v>
      </c>
      <c r="K185" t="s">
        <v>97</v>
      </c>
      <c r="L185" t="s">
        <v>97</v>
      </c>
      <c r="M185">
        <v>58.040000915527337</v>
      </c>
      <c r="N185" t="s">
        <v>709</v>
      </c>
      <c r="O185">
        <v>1</v>
      </c>
      <c r="P185">
        <v>1</v>
      </c>
      <c r="Q185">
        <v>0</v>
      </c>
      <c r="R185">
        <v>0</v>
      </c>
      <c r="S185">
        <v>78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1</v>
      </c>
      <c r="AA185">
        <v>3</v>
      </c>
      <c r="AB185">
        <v>6</v>
      </c>
      <c r="AC185">
        <v>1</v>
      </c>
      <c r="AD185">
        <v>11</v>
      </c>
      <c r="AE185">
        <v>1</v>
      </c>
      <c r="AF185">
        <v>11</v>
      </c>
      <c r="AG185" t="s">
        <v>710</v>
      </c>
      <c r="AH185">
        <v>4</v>
      </c>
      <c r="AI185">
        <v>1</v>
      </c>
      <c r="AJ185">
        <v>2</v>
      </c>
      <c r="AK185">
        <v>1</v>
      </c>
      <c r="AL185">
        <v>3</v>
      </c>
      <c r="AM185">
        <v>2</v>
      </c>
      <c r="AN185">
        <v>6</v>
      </c>
      <c r="AO185">
        <v>2</v>
      </c>
      <c r="AP185">
        <v>3</v>
      </c>
      <c r="AQ185">
        <v>0</v>
      </c>
      <c r="AR185">
        <v>0</v>
      </c>
      <c r="AS185">
        <v>1</v>
      </c>
      <c r="AT185">
        <v>0</v>
      </c>
      <c r="AU185">
        <v>74</v>
      </c>
      <c r="AV185">
        <v>1</v>
      </c>
      <c r="AW185">
        <v>0</v>
      </c>
      <c r="AX185">
        <v>1</v>
      </c>
      <c r="AY185">
        <v>0</v>
      </c>
      <c r="AZ185" t="s">
        <v>711</v>
      </c>
      <c r="BA185">
        <v>4</v>
      </c>
      <c r="BB185">
        <v>7</v>
      </c>
      <c r="BC185">
        <v>17</v>
      </c>
      <c r="BD185">
        <v>8</v>
      </c>
      <c r="BE185">
        <v>46</v>
      </c>
      <c r="BF185">
        <v>3</v>
      </c>
      <c r="BG185">
        <v>7</v>
      </c>
      <c r="BH185">
        <v>1</v>
      </c>
      <c r="BI185">
        <v>1</v>
      </c>
      <c r="BJ185">
        <v>2</v>
      </c>
      <c r="BK185">
        <v>1</v>
      </c>
      <c r="BL185">
        <v>1</v>
      </c>
      <c r="BM185">
        <v>0</v>
      </c>
      <c r="BN185">
        <v>4</v>
      </c>
      <c r="BO185">
        <v>3</v>
      </c>
      <c r="BP185">
        <v>6</v>
      </c>
      <c r="BQ185">
        <v>1</v>
      </c>
      <c r="BR185">
        <v>6</v>
      </c>
      <c r="BS185" t="s">
        <v>712</v>
      </c>
      <c r="BT185">
        <v>1</v>
      </c>
      <c r="BU185">
        <v>0</v>
      </c>
      <c r="BV185">
        <v>4</v>
      </c>
      <c r="BW185">
        <v>9</v>
      </c>
      <c r="BX185">
        <v>68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60.75</v>
      </c>
      <c r="CM185">
        <v>63.880001068115227</v>
      </c>
      <c r="CN185">
        <v>60</v>
      </c>
      <c r="CO185">
        <v>10</v>
      </c>
      <c r="CP185">
        <v>10</v>
      </c>
      <c r="CQ185">
        <v>6</v>
      </c>
      <c r="CR185" t="s">
        <v>133</v>
      </c>
      <c r="CS185" s="14">
        <f t="shared" si="7"/>
        <v>4.4609038427533498E-2</v>
      </c>
      <c r="CT185" s="14">
        <f t="shared" si="8"/>
        <v>4.8998137379141715E-2</v>
      </c>
      <c r="CV185" s="15">
        <f t="shared" si="9"/>
        <v>67.010002136230455</v>
      </c>
    </row>
    <row r="186" spans="1:100" hidden="1" x14ac:dyDescent="0.25">
      <c r="A186">
        <v>177</v>
      </c>
      <c r="B186" t="s">
        <v>713</v>
      </c>
      <c r="C186">
        <v>9</v>
      </c>
      <c r="D186">
        <v>0</v>
      </c>
      <c r="E186">
        <v>5</v>
      </c>
      <c r="F186">
        <v>1</v>
      </c>
      <c r="G186" t="s">
        <v>97</v>
      </c>
      <c r="H186" t="s">
        <v>97</v>
      </c>
      <c r="I186">
        <v>6</v>
      </c>
      <c r="J186">
        <v>0</v>
      </c>
      <c r="K186" t="s">
        <v>97</v>
      </c>
      <c r="L186" t="s">
        <v>97</v>
      </c>
      <c r="M186">
        <v>220.41000366210929</v>
      </c>
      <c r="N186" t="s">
        <v>421</v>
      </c>
      <c r="O186">
        <v>14</v>
      </c>
      <c r="P186">
        <v>4</v>
      </c>
      <c r="Q186">
        <v>16</v>
      </c>
      <c r="R186">
        <v>18</v>
      </c>
      <c r="S186">
        <v>42</v>
      </c>
      <c r="T186">
        <v>0</v>
      </c>
      <c r="U186">
        <v>0</v>
      </c>
      <c r="V186">
        <v>0</v>
      </c>
      <c r="W186">
        <v>0</v>
      </c>
      <c r="X186">
        <v>4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1</v>
      </c>
      <c r="AF186">
        <v>1</v>
      </c>
      <c r="AG186" t="s">
        <v>714</v>
      </c>
      <c r="AH186">
        <v>37</v>
      </c>
      <c r="AI186">
        <v>4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13</v>
      </c>
      <c r="AR186">
        <v>7</v>
      </c>
      <c r="AS186">
        <v>9</v>
      </c>
      <c r="AT186">
        <v>5</v>
      </c>
      <c r="AU186">
        <v>22</v>
      </c>
      <c r="AV186">
        <v>0</v>
      </c>
      <c r="AW186">
        <v>0</v>
      </c>
      <c r="AX186">
        <v>0</v>
      </c>
      <c r="AY186">
        <v>0</v>
      </c>
      <c r="AZ186" t="s">
        <v>107</v>
      </c>
      <c r="BA186">
        <v>61</v>
      </c>
      <c r="BB186">
        <v>8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32</v>
      </c>
      <c r="BK186">
        <v>6</v>
      </c>
      <c r="BL186">
        <v>1</v>
      </c>
      <c r="BM186">
        <v>1</v>
      </c>
      <c r="BN186">
        <v>0</v>
      </c>
      <c r="BO186">
        <v>0</v>
      </c>
      <c r="BP186">
        <v>0</v>
      </c>
      <c r="BQ186">
        <v>0</v>
      </c>
      <c r="BR186">
        <v>0</v>
      </c>
      <c r="BS186" t="s">
        <v>715</v>
      </c>
      <c r="BT186">
        <v>42</v>
      </c>
      <c r="BU186">
        <v>5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21</v>
      </c>
      <c r="CD186">
        <v>9</v>
      </c>
      <c r="CE186">
        <v>9</v>
      </c>
      <c r="CF186">
        <v>4</v>
      </c>
      <c r="CG186">
        <v>12</v>
      </c>
      <c r="CH186">
        <v>0</v>
      </c>
      <c r="CI186">
        <v>0</v>
      </c>
      <c r="CJ186">
        <v>0</v>
      </c>
      <c r="CK186">
        <v>0</v>
      </c>
      <c r="CL186">
        <v>220.8800048828125</v>
      </c>
      <c r="CM186">
        <v>221.78999328613281</v>
      </c>
      <c r="CN186">
        <v>209</v>
      </c>
      <c r="CO186">
        <v>122</v>
      </c>
      <c r="CP186">
        <v>93</v>
      </c>
      <c r="CQ186">
        <v>39</v>
      </c>
      <c r="CR186" t="s">
        <v>102</v>
      </c>
      <c r="CS186" s="14">
        <f t="shared" si="7"/>
        <v>2.1278577069597793E-3</v>
      </c>
      <c r="CT186" s="14">
        <f t="shared" si="8"/>
        <v>4.1029281341216084E-3</v>
      </c>
      <c r="CV186" s="15">
        <f t="shared" si="9"/>
        <v>222.69998168945313</v>
      </c>
    </row>
    <row r="187" spans="1:100" hidden="1" x14ac:dyDescent="0.25">
      <c r="A187">
        <v>178</v>
      </c>
      <c r="B187" t="s">
        <v>716</v>
      </c>
      <c r="C187">
        <v>9</v>
      </c>
      <c r="D187">
        <v>0</v>
      </c>
      <c r="E187">
        <v>6</v>
      </c>
      <c r="F187">
        <v>0</v>
      </c>
      <c r="G187" t="s">
        <v>97</v>
      </c>
      <c r="H187" t="s">
        <v>97</v>
      </c>
      <c r="I187">
        <v>6</v>
      </c>
      <c r="J187">
        <v>0</v>
      </c>
      <c r="K187" t="s">
        <v>97</v>
      </c>
      <c r="L187" t="s">
        <v>97</v>
      </c>
      <c r="M187">
        <v>169.99000549316409</v>
      </c>
      <c r="N187" t="s">
        <v>121</v>
      </c>
      <c r="O187">
        <v>26</v>
      </c>
      <c r="P187">
        <v>20</v>
      </c>
      <c r="Q187">
        <v>24</v>
      </c>
      <c r="R187">
        <v>11</v>
      </c>
      <c r="S187">
        <v>4</v>
      </c>
      <c r="T187">
        <v>0</v>
      </c>
      <c r="U187">
        <v>0</v>
      </c>
      <c r="V187">
        <v>0</v>
      </c>
      <c r="W187">
        <v>0</v>
      </c>
      <c r="X187">
        <v>10</v>
      </c>
      <c r="Y187">
        <v>3</v>
      </c>
      <c r="Z187">
        <v>3</v>
      </c>
      <c r="AA187">
        <v>1</v>
      </c>
      <c r="AB187">
        <v>1</v>
      </c>
      <c r="AC187">
        <v>1</v>
      </c>
      <c r="AD187">
        <v>8</v>
      </c>
      <c r="AE187">
        <v>1</v>
      </c>
      <c r="AF187">
        <v>8</v>
      </c>
      <c r="AG187" t="s">
        <v>291</v>
      </c>
      <c r="AH187">
        <v>39</v>
      </c>
      <c r="AI187">
        <v>32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8</v>
      </c>
      <c r="AR187">
        <v>4</v>
      </c>
      <c r="AS187">
        <v>4</v>
      </c>
      <c r="AT187">
        <v>1</v>
      </c>
      <c r="AU187">
        <v>6</v>
      </c>
      <c r="AV187">
        <v>0</v>
      </c>
      <c r="AW187">
        <v>0</v>
      </c>
      <c r="AX187">
        <v>0</v>
      </c>
      <c r="AY187">
        <v>0</v>
      </c>
      <c r="AZ187" t="s">
        <v>597</v>
      </c>
      <c r="BA187">
        <v>5</v>
      </c>
      <c r="BB187">
        <v>51</v>
      </c>
      <c r="BC187">
        <v>24</v>
      </c>
      <c r="BD187">
        <v>0</v>
      </c>
      <c r="BE187">
        <v>0</v>
      </c>
      <c r="BF187">
        <v>1</v>
      </c>
      <c r="BG187">
        <v>24</v>
      </c>
      <c r="BH187">
        <v>0</v>
      </c>
      <c r="BI187">
        <v>0</v>
      </c>
      <c r="BJ187">
        <v>6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 t="s">
        <v>481</v>
      </c>
      <c r="BT187">
        <v>28</v>
      </c>
      <c r="BU187">
        <v>35</v>
      </c>
      <c r="BV187">
        <v>2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9</v>
      </c>
      <c r="CD187">
        <v>1</v>
      </c>
      <c r="CE187">
        <v>8</v>
      </c>
      <c r="CF187">
        <v>5</v>
      </c>
      <c r="CG187">
        <v>10</v>
      </c>
      <c r="CH187">
        <v>1</v>
      </c>
      <c r="CI187">
        <v>0</v>
      </c>
      <c r="CJ187">
        <v>0</v>
      </c>
      <c r="CK187">
        <v>0</v>
      </c>
      <c r="CL187">
        <v>170.17999267578119</v>
      </c>
      <c r="CM187">
        <v>172.13999938964841</v>
      </c>
      <c r="CN187">
        <v>297</v>
      </c>
      <c r="CO187">
        <v>63</v>
      </c>
      <c r="CP187">
        <v>152</v>
      </c>
      <c r="CQ187">
        <v>34</v>
      </c>
      <c r="CR187" t="s">
        <v>102</v>
      </c>
      <c r="CS187" s="14">
        <f t="shared" si="7"/>
        <v>1.1163896509213123E-3</v>
      </c>
      <c r="CT187" s="14">
        <f t="shared" si="8"/>
        <v>1.1386120139518674E-2</v>
      </c>
      <c r="CV187" s="15">
        <f t="shared" si="9"/>
        <v>174.10000610351563</v>
      </c>
    </row>
    <row r="188" spans="1:100" hidden="1" x14ac:dyDescent="0.25">
      <c r="A188">
        <v>179</v>
      </c>
      <c r="B188" t="s">
        <v>717</v>
      </c>
      <c r="C188">
        <v>11</v>
      </c>
      <c r="D188">
        <v>0</v>
      </c>
      <c r="E188">
        <v>6</v>
      </c>
      <c r="F188">
        <v>0</v>
      </c>
      <c r="G188" t="s">
        <v>97</v>
      </c>
      <c r="H188" t="s">
        <v>97</v>
      </c>
      <c r="I188">
        <v>6</v>
      </c>
      <c r="J188">
        <v>0</v>
      </c>
      <c r="K188" t="s">
        <v>97</v>
      </c>
      <c r="L188" t="s">
        <v>97</v>
      </c>
      <c r="M188">
        <v>329.30999755859369</v>
      </c>
      <c r="N188" t="s">
        <v>718</v>
      </c>
      <c r="O188">
        <v>4</v>
      </c>
      <c r="P188">
        <v>5</v>
      </c>
      <c r="Q188">
        <v>10</v>
      </c>
      <c r="R188">
        <v>13</v>
      </c>
      <c r="S188">
        <v>45</v>
      </c>
      <c r="T188">
        <v>0</v>
      </c>
      <c r="U188">
        <v>0</v>
      </c>
      <c r="V188">
        <v>0</v>
      </c>
      <c r="W188">
        <v>0</v>
      </c>
      <c r="X188">
        <v>4</v>
      </c>
      <c r="Y188">
        <v>0</v>
      </c>
      <c r="Z188">
        <v>0</v>
      </c>
      <c r="AA188">
        <v>0</v>
      </c>
      <c r="AB188">
        <v>5</v>
      </c>
      <c r="AC188">
        <v>1</v>
      </c>
      <c r="AD188">
        <v>5</v>
      </c>
      <c r="AE188">
        <v>1</v>
      </c>
      <c r="AF188">
        <v>5</v>
      </c>
      <c r="AG188" t="s">
        <v>719</v>
      </c>
      <c r="AH188">
        <v>3</v>
      </c>
      <c r="AI188">
        <v>1</v>
      </c>
      <c r="AJ188">
        <v>3</v>
      </c>
      <c r="AK188">
        <v>8</v>
      </c>
      <c r="AL188">
        <v>0</v>
      </c>
      <c r="AM188">
        <v>1</v>
      </c>
      <c r="AN188">
        <v>11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2</v>
      </c>
      <c r="AU188">
        <v>66</v>
      </c>
      <c r="AV188">
        <v>1</v>
      </c>
      <c r="AW188">
        <v>2</v>
      </c>
      <c r="AX188">
        <v>0</v>
      </c>
      <c r="AY188">
        <v>0</v>
      </c>
      <c r="AZ188" t="s">
        <v>502</v>
      </c>
      <c r="BA188">
        <v>0</v>
      </c>
      <c r="BB188">
        <v>5</v>
      </c>
      <c r="BC188">
        <v>8</v>
      </c>
      <c r="BD188">
        <v>13</v>
      </c>
      <c r="BE188">
        <v>56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 t="s">
        <v>395</v>
      </c>
      <c r="BT188">
        <v>9</v>
      </c>
      <c r="BU188">
        <v>6</v>
      </c>
      <c r="BV188">
        <v>2</v>
      </c>
      <c r="BW188">
        <v>3</v>
      </c>
      <c r="BX188">
        <v>0</v>
      </c>
      <c r="BY188">
        <v>1</v>
      </c>
      <c r="BZ188">
        <v>5</v>
      </c>
      <c r="CA188">
        <v>0</v>
      </c>
      <c r="CB188">
        <v>0</v>
      </c>
      <c r="CC188">
        <v>0</v>
      </c>
      <c r="CD188">
        <v>2</v>
      </c>
      <c r="CE188">
        <v>0</v>
      </c>
      <c r="CF188">
        <v>3</v>
      </c>
      <c r="CG188">
        <v>70</v>
      </c>
      <c r="CH188">
        <v>0</v>
      </c>
      <c r="CI188">
        <v>0</v>
      </c>
      <c r="CJ188">
        <v>0</v>
      </c>
      <c r="CK188">
        <v>0</v>
      </c>
      <c r="CL188">
        <v>331.510009765625</v>
      </c>
      <c r="CM188">
        <v>334.29000854492188</v>
      </c>
      <c r="CN188">
        <v>93</v>
      </c>
      <c r="CO188">
        <v>14</v>
      </c>
      <c r="CP188">
        <v>47</v>
      </c>
      <c r="CQ188">
        <v>8</v>
      </c>
      <c r="CR188" t="s">
        <v>102</v>
      </c>
      <c r="CS188" s="14">
        <f t="shared" si="7"/>
        <v>6.6363371911053459E-3</v>
      </c>
      <c r="CT188" s="14">
        <f t="shared" si="8"/>
        <v>8.3161288349522522E-3</v>
      </c>
      <c r="CV188" s="15">
        <f t="shared" si="9"/>
        <v>337.07000732421875</v>
      </c>
    </row>
    <row r="189" spans="1:100" hidden="1" x14ac:dyDescent="0.25">
      <c r="A189">
        <v>180</v>
      </c>
      <c r="B189" t="s">
        <v>720</v>
      </c>
      <c r="C189">
        <v>10</v>
      </c>
      <c r="D189">
        <v>0</v>
      </c>
      <c r="E189">
        <v>6</v>
      </c>
      <c r="F189">
        <v>0</v>
      </c>
      <c r="G189" t="s">
        <v>97</v>
      </c>
      <c r="H189" t="s">
        <v>97</v>
      </c>
      <c r="I189">
        <v>6</v>
      </c>
      <c r="J189">
        <v>0</v>
      </c>
      <c r="K189" t="s">
        <v>97</v>
      </c>
      <c r="L189" t="s">
        <v>97</v>
      </c>
      <c r="M189">
        <v>36.479999542236328</v>
      </c>
      <c r="N189" t="s">
        <v>721</v>
      </c>
      <c r="O189">
        <v>17</v>
      </c>
      <c r="P189">
        <v>15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</v>
      </c>
      <c r="Y189">
        <v>3</v>
      </c>
      <c r="Z189">
        <v>7</v>
      </c>
      <c r="AA189">
        <v>4</v>
      </c>
      <c r="AB189">
        <v>19</v>
      </c>
      <c r="AC189">
        <v>0</v>
      </c>
      <c r="AD189">
        <v>0</v>
      </c>
      <c r="AE189">
        <v>0</v>
      </c>
      <c r="AF189">
        <v>0</v>
      </c>
      <c r="AG189" t="s">
        <v>386</v>
      </c>
      <c r="AH189">
        <v>1</v>
      </c>
      <c r="AI189">
        <v>1</v>
      </c>
      <c r="AJ189">
        <v>3</v>
      </c>
      <c r="AK189">
        <v>4</v>
      </c>
      <c r="AL189">
        <v>65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 t="s">
        <v>152</v>
      </c>
      <c r="BA189">
        <v>25</v>
      </c>
      <c r="BB189">
        <v>26</v>
      </c>
      <c r="BC189">
        <v>13</v>
      </c>
      <c r="BD189">
        <v>6</v>
      </c>
      <c r="BE189">
        <v>0</v>
      </c>
      <c r="BF189">
        <v>1</v>
      </c>
      <c r="BG189">
        <v>7</v>
      </c>
      <c r="BH189">
        <v>0</v>
      </c>
      <c r="BI189">
        <v>0</v>
      </c>
      <c r="BJ189">
        <v>11</v>
      </c>
      <c r="BK189">
        <v>1</v>
      </c>
      <c r="BL189">
        <v>1</v>
      </c>
      <c r="BM189">
        <v>1</v>
      </c>
      <c r="BN189">
        <v>0</v>
      </c>
      <c r="BO189">
        <v>2</v>
      </c>
      <c r="BP189">
        <v>3</v>
      </c>
      <c r="BQ189">
        <v>0</v>
      </c>
      <c r="BR189">
        <v>0</v>
      </c>
      <c r="BS189" t="s">
        <v>160</v>
      </c>
      <c r="BT189">
        <v>31</v>
      </c>
      <c r="BU189">
        <v>16</v>
      </c>
      <c r="BV189">
        <v>9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6</v>
      </c>
      <c r="CD189">
        <v>0</v>
      </c>
      <c r="CE189">
        <v>1</v>
      </c>
      <c r="CF189">
        <v>1</v>
      </c>
      <c r="CG189">
        <v>8</v>
      </c>
      <c r="CH189">
        <v>1</v>
      </c>
      <c r="CI189">
        <v>10</v>
      </c>
      <c r="CJ189">
        <v>0</v>
      </c>
      <c r="CK189">
        <v>0</v>
      </c>
      <c r="CL189">
        <v>36.520000457763672</v>
      </c>
      <c r="CM189">
        <v>36.860000610351563</v>
      </c>
      <c r="CN189">
        <v>167</v>
      </c>
      <c r="CO189">
        <v>39</v>
      </c>
      <c r="CP189">
        <v>41</v>
      </c>
      <c r="CQ189">
        <v>17</v>
      </c>
      <c r="CR189" t="s">
        <v>102</v>
      </c>
      <c r="CS189" s="14">
        <f t="shared" si="7"/>
        <v>1.0953153073918198E-3</v>
      </c>
      <c r="CT189" s="14">
        <f t="shared" si="8"/>
        <v>9.2240951426464379E-3</v>
      </c>
      <c r="CV189" s="15">
        <f t="shared" si="9"/>
        <v>37.200000762939453</v>
      </c>
    </row>
    <row r="190" spans="1:100" hidden="1" x14ac:dyDescent="0.25">
      <c r="A190">
        <v>181</v>
      </c>
      <c r="B190" t="s">
        <v>722</v>
      </c>
      <c r="C190">
        <v>10</v>
      </c>
      <c r="D190">
        <v>1</v>
      </c>
      <c r="E190">
        <v>5</v>
      </c>
      <c r="F190">
        <v>1</v>
      </c>
      <c r="G190" t="s">
        <v>97</v>
      </c>
      <c r="H190" t="s">
        <v>97</v>
      </c>
      <c r="I190">
        <v>5</v>
      </c>
      <c r="J190">
        <v>1</v>
      </c>
      <c r="K190" t="s">
        <v>97</v>
      </c>
      <c r="L190" t="s">
        <v>97</v>
      </c>
      <c r="M190">
        <v>372.07000732421881</v>
      </c>
      <c r="N190" t="s">
        <v>723</v>
      </c>
      <c r="O190">
        <v>39</v>
      </c>
      <c r="P190">
        <v>35</v>
      </c>
      <c r="Q190">
        <v>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16</v>
      </c>
      <c r="Y190">
        <v>5</v>
      </c>
      <c r="Z190">
        <v>2</v>
      </c>
      <c r="AA190">
        <v>0</v>
      </c>
      <c r="AB190">
        <v>0</v>
      </c>
      <c r="AC190">
        <v>1</v>
      </c>
      <c r="AD190">
        <v>7</v>
      </c>
      <c r="AE190">
        <v>0</v>
      </c>
      <c r="AF190">
        <v>0</v>
      </c>
      <c r="AG190" t="s">
        <v>601</v>
      </c>
      <c r="AH190">
        <v>24</v>
      </c>
      <c r="AI190">
        <v>55</v>
      </c>
      <c r="AJ190">
        <v>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6</v>
      </c>
      <c r="AR190">
        <v>0</v>
      </c>
      <c r="AS190">
        <v>4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0</v>
      </c>
      <c r="AZ190" t="s">
        <v>227</v>
      </c>
      <c r="BA190">
        <v>12</v>
      </c>
      <c r="BB190">
        <v>2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7</v>
      </c>
      <c r="BK190">
        <v>1</v>
      </c>
      <c r="BL190">
        <v>5</v>
      </c>
      <c r="BM190">
        <v>10</v>
      </c>
      <c r="BN190">
        <v>50</v>
      </c>
      <c r="BO190">
        <v>0</v>
      </c>
      <c r="BP190">
        <v>0</v>
      </c>
      <c r="BQ190">
        <v>0</v>
      </c>
      <c r="BR190">
        <v>0</v>
      </c>
      <c r="BS190" t="s">
        <v>492</v>
      </c>
      <c r="BT190">
        <v>42</v>
      </c>
      <c r="BU190">
        <v>37</v>
      </c>
      <c r="BV190">
        <v>1</v>
      </c>
      <c r="BW190">
        <v>0</v>
      </c>
      <c r="BX190">
        <v>0</v>
      </c>
      <c r="BY190">
        <v>1</v>
      </c>
      <c r="BZ190">
        <v>1</v>
      </c>
      <c r="CA190">
        <v>0</v>
      </c>
      <c r="CB190">
        <v>0</v>
      </c>
      <c r="CC190">
        <v>16</v>
      </c>
      <c r="CD190">
        <v>4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372.20001220703119</v>
      </c>
      <c r="CM190">
        <v>372.69000244140619</v>
      </c>
      <c r="CN190">
        <v>254</v>
      </c>
      <c r="CO190">
        <v>76</v>
      </c>
      <c r="CP190">
        <v>160</v>
      </c>
      <c r="CQ190">
        <v>33</v>
      </c>
      <c r="CR190" t="s">
        <v>102</v>
      </c>
      <c r="CS190" s="14">
        <f t="shared" si="7"/>
        <v>3.4928769088826694E-4</v>
      </c>
      <c r="CT190" s="14">
        <f t="shared" si="8"/>
        <v>1.3147394112136279E-3</v>
      </c>
      <c r="CV190" s="15">
        <f t="shared" si="9"/>
        <v>373.17999267578119</v>
      </c>
    </row>
    <row r="191" spans="1:100" hidden="1" x14ac:dyDescent="0.25">
      <c r="A191">
        <v>182</v>
      </c>
      <c r="B191" t="s">
        <v>724</v>
      </c>
      <c r="C191">
        <v>9</v>
      </c>
      <c r="D191">
        <v>0</v>
      </c>
      <c r="E191">
        <v>6</v>
      </c>
      <c r="F191">
        <v>0</v>
      </c>
      <c r="G191" t="s">
        <v>97</v>
      </c>
      <c r="H191" t="s">
        <v>97</v>
      </c>
      <c r="I191">
        <v>6</v>
      </c>
      <c r="J191">
        <v>0</v>
      </c>
      <c r="K191" t="s">
        <v>97</v>
      </c>
      <c r="L191" t="s">
        <v>97</v>
      </c>
      <c r="M191">
        <v>236.77000427246091</v>
      </c>
      <c r="N191" t="s">
        <v>725</v>
      </c>
      <c r="O191">
        <v>3</v>
      </c>
      <c r="P191">
        <v>5</v>
      </c>
      <c r="Q191">
        <v>12</v>
      </c>
      <c r="R191">
        <v>9</v>
      </c>
      <c r="S191">
        <v>47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3</v>
      </c>
      <c r="AC191">
        <v>1</v>
      </c>
      <c r="AD191">
        <v>4</v>
      </c>
      <c r="AE191">
        <v>1</v>
      </c>
      <c r="AF191">
        <v>4</v>
      </c>
      <c r="AG191" t="s">
        <v>726</v>
      </c>
      <c r="AH191">
        <v>6</v>
      </c>
      <c r="AI191">
        <v>2</v>
      </c>
      <c r="AJ191">
        <v>3</v>
      </c>
      <c r="AK191">
        <v>0</v>
      </c>
      <c r="AL191">
        <v>0</v>
      </c>
      <c r="AM191">
        <v>2</v>
      </c>
      <c r="AN191">
        <v>3</v>
      </c>
      <c r="AO191">
        <v>0</v>
      </c>
      <c r="AP191">
        <v>0</v>
      </c>
      <c r="AQ191">
        <v>3</v>
      </c>
      <c r="AR191">
        <v>1</v>
      </c>
      <c r="AS191">
        <v>0</v>
      </c>
      <c r="AT191">
        <v>1</v>
      </c>
      <c r="AU191">
        <v>71</v>
      </c>
      <c r="AV191">
        <v>1</v>
      </c>
      <c r="AW191">
        <v>0</v>
      </c>
      <c r="AX191">
        <v>0</v>
      </c>
      <c r="AY191">
        <v>0</v>
      </c>
      <c r="AZ191" t="s">
        <v>727</v>
      </c>
      <c r="BA191">
        <v>12</v>
      </c>
      <c r="BB191">
        <v>34</v>
      </c>
      <c r="BC191">
        <v>14</v>
      </c>
      <c r="BD191">
        <v>0</v>
      </c>
      <c r="BE191">
        <v>0</v>
      </c>
      <c r="BF191">
        <v>1</v>
      </c>
      <c r="BG191">
        <v>3</v>
      </c>
      <c r="BH191">
        <v>0</v>
      </c>
      <c r="BI191">
        <v>0</v>
      </c>
      <c r="BJ191">
        <v>1</v>
      </c>
      <c r="BK191">
        <v>1</v>
      </c>
      <c r="BL191">
        <v>3</v>
      </c>
      <c r="BM191">
        <v>5</v>
      </c>
      <c r="BN191">
        <v>14</v>
      </c>
      <c r="BO191">
        <v>2</v>
      </c>
      <c r="BP191">
        <v>23</v>
      </c>
      <c r="BQ191">
        <v>0</v>
      </c>
      <c r="BR191">
        <v>0</v>
      </c>
      <c r="BS191" t="s">
        <v>728</v>
      </c>
      <c r="BT191">
        <v>2</v>
      </c>
      <c r="BU191">
        <v>1</v>
      </c>
      <c r="BV191">
        <v>5</v>
      </c>
      <c r="BW191">
        <v>24</v>
      </c>
      <c r="BX191">
        <v>46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1</v>
      </c>
      <c r="CF191">
        <v>0</v>
      </c>
      <c r="CG191">
        <v>2</v>
      </c>
      <c r="CH191">
        <v>1</v>
      </c>
      <c r="CI191">
        <v>3</v>
      </c>
      <c r="CJ191">
        <v>1</v>
      </c>
      <c r="CK191">
        <v>3</v>
      </c>
      <c r="CL191">
        <v>240.5299987792969</v>
      </c>
      <c r="CM191">
        <v>245.1199951171875</v>
      </c>
      <c r="CN191">
        <v>132</v>
      </c>
      <c r="CO191">
        <v>17</v>
      </c>
      <c r="CP191">
        <v>40</v>
      </c>
      <c r="CQ191">
        <v>6</v>
      </c>
      <c r="CR191" t="s">
        <v>133</v>
      </c>
      <c r="CS191" s="14">
        <f t="shared" si="7"/>
        <v>1.56321229198777E-2</v>
      </c>
      <c r="CT191" s="14">
        <f t="shared" si="8"/>
        <v>1.8725507626157545E-2</v>
      </c>
      <c r="CV191" s="15">
        <f t="shared" si="9"/>
        <v>249.7099914550781</v>
      </c>
    </row>
    <row r="192" spans="1:100" hidden="1" x14ac:dyDescent="0.25">
      <c r="A192">
        <v>183</v>
      </c>
      <c r="B192" t="s">
        <v>729</v>
      </c>
      <c r="C192">
        <v>9</v>
      </c>
      <c r="D192">
        <v>1</v>
      </c>
      <c r="E192">
        <v>5</v>
      </c>
      <c r="F192">
        <v>1</v>
      </c>
      <c r="G192" t="s">
        <v>97</v>
      </c>
      <c r="H192" t="s">
        <v>97</v>
      </c>
      <c r="I192">
        <v>5</v>
      </c>
      <c r="J192">
        <v>1</v>
      </c>
      <c r="K192" t="s">
        <v>97</v>
      </c>
      <c r="L192" t="s">
        <v>97</v>
      </c>
      <c r="M192">
        <v>55.310001373291023</v>
      </c>
      <c r="N192" t="s">
        <v>417</v>
      </c>
      <c r="O192">
        <v>15</v>
      </c>
      <c r="P192">
        <v>2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6</v>
      </c>
      <c r="Y192">
        <v>14</v>
      </c>
      <c r="Z192">
        <v>15</v>
      </c>
      <c r="AA192">
        <v>10</v>
      </c>
      <c r="AB192">
        <v>43</v>
      </c>
      <c r="AC192">
        <v>0</v>
      </c>
      <c r="AD192">
        <v>0</v>
      </c>
      <c r="AE192">
        <v>0</v>
      </c>
      <c r="AF192">
        <v>0</v>
      </c>
      <c r="AG192" t="s">
        <v>730</v>
      </c>
      <c r="AH192">
        <v>4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6</v>
      </c>
      <c r="AR192">
        <v>3</v>
      </c>
      <c r="AS192">
        <v>3</v>
      </c>
      <c r="AT192">
        <v>6</v>
      </c>
      <c r="AU192">
        <v>72</v>
      </c>
      <c r="AV192">
        <v>0</v>
      </c>
      <c r="AW192">
        <v>0</v>
      </c>
      <c r="AX192">
        <v>0</v>
      </c>
      <c r="AY192">
        <v>0</v>
      </c>
      <c r="AZ192" t="s">
        <v>666</v>
      </c>
      <c r="BA192">
        <v>57</v>
      </c>
      <c r="BB192">
        <v>23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15</v>
      </c>
      <c r="BK192">
        <v>1</v>
      </c>
      <c r="BL192">
        <v>2</v>
      </c>
      <c r="BM192">
        <v>2</v>
      </c>
      <c r="BN192">
        <v>5</v>
      </c>
      <c r="BO192">
        <v>0</v>
      </c>
      <c r="BP192">
        <v>0</v>
      </c>
      <c r="BQ192">
        <v>0</v>
      </c>
      <c r="BR192">
        <v>0</v>
      </c>
      <c r="BS192" t="s">
        <v>731</v>
      </c>
      <c r="BT192">
        <v>54</v>
      </c>
      <c r="BU192">
        <v>10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26</v>
      </c>
      <c r="CD192">
        <v>8</v>
      </c>
      <c r="CE192">
        <v>2</v>
      </c>
      <c r="CF192">
        <v>5</v>
      </c>
      <c r="CG192">
        <v>4</v>
      </c>
      <c r="CH192">
        <v>0</v>
      </c>
      <c r="CI192">
        <v>0</v>
      </c>
      <c r="CJ192">
        <v>0</v>
      </c>
      <c r="CK192">
        <v>0</v>
      </c>
      <c r="CL192">
        <v>55.130001068115227</v>
      </c>
      <c r="CM192">
        <v>55.840000152587891</v>
      </c>
      <c r="CN192">
        <v>165</v>
      </c>
      <c r="CO192">
        <v>124</v>
      </c>
      <c r="CP192">
        <v>21</v>
      </c>
      <c r="CQ192">
        <v>63</v>
      </c>
      <c r="CR192" t="s">
        <v>102</v>
      </c>
      <c r="CS192" s="14">
        <f t="shared" si="7"/>
        <v>-3.265015448728148E-3</v>
      </c>
      <c r="CT192" s="14">
        <f t="shared" si="8"/>
        <v>1.2714883283175604E-2</v>
      </c>
      <c r="CV192" s="15">
        <f t="shared" si="9"/>
        <v>56.549999237060554</v>
      </c>
    </row>
    <row r="193" spans="1:100" hidden="1" x14ac:dyDescent="0.25">
      <c r="A193">
        <v>184</v>
      </c>
      <c r="B193" t="s">
        <v>732</v>
      </c>
      <c r="C193">
        <v>9</v>
      </c>
      <c r="D193">
        <v>1</v>
      </c>
      <c r="E193">
        <v>5</v>
      </c>
      <c r="F193">
        <v>1</v>
      </c>
      <c r="G193" t="s">
        <v>97</v>
      </c>
      <c r="H193" t="s">
        <v>97</v>
      </c>
      <c r="I193">
        <v>5</v>
      </c>
      <c r="J193">
        <v>1</v>
      </c>
      <c r="K193" t="s">
        <v>97</v>
      </c>
      <c r="L193" t="s">
        <v>97</v>
      </c>
      <c r="M193">
        <v>176.5299987792969</v>
      </c>
      <c r="N193" t="s">
        <v>157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78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220</v>
      </c>
      <c r="AH193">
        <v>49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52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 t="s">
        <v>388</v>
      </c>
      <c r="BA193">
        <v>56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28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 t="s">
        <v>411</v>
      </c>
      <c r="BT193">
        <v>78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176.58000183105469</v>
      </c>
      <c r="CM193">
        <v>176.80999755859381</v>
      </c>
      <c r="CN193">
        <v>184</v>
      </c>
      <c r="CO193">
        <v>163</v>
      </c>
      <c r="CP193">
        <v>50</v>
      </c>
      <c r="CQ193">
        <v>130</v>
      </c>
      <c r="CR193" t="s">
        <v>102</v>
      </c>
      <c r="CS193" s="14">
        <f t="shared" si="7"/>
        <v>2.8317505515507158E-4</v>
      </c>
      <c r="CT193" s="14">
        <f t="shared" si="8"/>
        <v>1.3008072547645577E-3</v>
      </c>
      <c r="CV193" s="15">
        <f t="shared" si="9"/>
        <v>177.03999328613293</v>
      </c>
    </row>
    <row r="194" spans="1:100" hidden="1" x14ac:dyDescent="0.25">
      <c r="A194">
        <v>185</v>
      </c>
      <c r="B194" t="s">
        <v>733</v>
      </c>
      <c r="C194">
        <v>11</v>
      </c>
      <c r="D194">
        <v>0</v>
      </c>
      <c r="E194">
        <v>5</v>
      </c>
      <c r="F194">
        <v>1</v>
      </c>
      <c r="G194" t="s">
        <v>97</v>
      </c>
      <c r="H194" t="s">
        <v>97</v>
      </c>
      <c r="I194">
        <v>6</v>
      </c>
      <c r="J194">
        <v>0</v>
      </c>
      <c r="K194" t="s">
        <v>97</v>
      </c>
      <c r="L194" t="s">
        <v>97</v>
      </c>
      <c r="M194">
        <v>58.150001525878913</v>
      </c>
      <c r="N194" t="s">
        <v>636</v>
      </c>
      <c r="O194">
        <v>32</v>
      </c>
      <c r="P194">
        <v>49</v>
      </c>
      <c r="Q194">
        <v>48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734</v>
      </c>
      <c r="AH194">
        <v>28</v>
      </c>
      <c r="AI194">
        <v>21</v>
      </c>
      <c r="AJ194">
        <v>62</v>
      </c>
      <c r="AK194">
        <v>4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24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 t="s">
        <v>735</v>
      </c>
      <c r="BA194">
        <v>10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22</v>
      </c>
      <c r="BK194">
        <v>6</v>
      </c>
      <c r="BL194">
        <v>3</v>
      </c>
      <c r="BM194">
        <v>10</v>
      </c>
      <c r="BN194">
        <v>82</v>
      </c>
      <c r="BO194">
        <v>0</v>
      </c>
      <c r="BP194">
        <v>0</v>
      </c>
      <c r="BQ194">
        <v>0</v>
      </c>
      <c r="BR194">
        <v>0</v>
      </c>
      <c r="BS194" t="s">
        <v>416</v>
      </c>
      <c r="BT194">
        <v>27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20</v>
      </c>
      <c r="CD194">
        <v>9</v>
      </c>
      <c r="CE194">
        <v>26</v>
      </c>
      <c r="CF194">
        <v>46</v>
      </c>
      <c r="CG194">
        <v>7</v>
      </c>
      <c r="CH194">
        <v>0</v>
      </c>
      <c r="CI194">
        <v>0</v>
      </c>
      <c r="CJ194">
        <v>0</v>
      </c>
      <c r="CK194">
        <v>0</v>
      </c>
      <c r="CL194">
        <v>58.020000457763672</v>
      </c>
      <c r="CM194">
        <v>58.389999389648438</v>
      </c>
      <c r="CN194">
        <v>282</v>
      </c>
      <c r="CO194">
        <v>174</v>
      </c>
      <c r="CP194">
        <v>245</v>
      </c>
      <c r="CQ194">
        <v>32</v>
      </c>
      <c r="CR194" t="s">
        <v>102</v>
      </c>
      <c r="CS194" s="14">
        <f t="shared" si="7"/>
        <v>-2.2406250791031646E-3</v>
      </c>
      <c r="CT194" s="14">
        <f t="shared" si="8"/>
        <v>6.3366832634418335E-3</v>
      </c>
      <c r="CV194" s="15">
        <f t="shared" si="9"/>
        <v>58.759998321533203</v>
      </c>
    </row>
    <row r="195" spans="1:100" hidden="1" x14ac:dyDescent="0.25">
      <c r="A195">
        <v>186</v>
      </c>
      <c r="B195" t="s">
        <v>736</v>
      </c>
      <c r="C195">
        <v>9</v>
      </c>
      <c r="D195">
        <v>0</v>
      </c>
      <c r="E195">
        <v>6</v>
      </c>
      <c r="F195">
        <v>0</v>
      </c>
      <c r="G195" t="s">
        <v>97</v>
      </c>
      <c r="H195" t="s">
        <v>97</v>
      </c>
      <c r="I195">
        <v>6</v>
      </c>
      <c r="J195">
        <v>0</v>
      </c>
      <c r="K195" t="s">
        <v>97</v>
      </c>
      <c r="L195" t="s">
        <v>97</v>
      </c>
      <c r="M195">
        <v>79.160003662109375</v>
      </c>
      <c r="N195" t="s">
        <v>148</v>
      </c>
      <c r="O195">
        <v>39</v>
      </c>
      <c r="P195">
        <v>12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22</v>
      </c>
      <c r="Y195">
        <v>8</v>
      </c>
      <c r="Z195">
        <v>6</v>
      </c>
      <c r="AA195">
        <v>3</v>
      </c>
      <c r="AB195">
        <v>14</v>
      </c>
      <c r="AC195">
        <v>0</v>
      </c>
      <c r="AD195">
        <v>0</v>
      </c>
      <c r="AE195">
        <v>0</v>
      </c>
      <c r="AF195">
        <v>0</v>
      </c>
      <c r="AG195" t="s">
        <v>458</v>
      </c>
      <c r="AH195">
        <v>51</v>
      </c>
      <c r="AI195">
        <v>13</v>
      </c>
      <c r="AJ195">
        <v>7</v>
      </c>
      <c r="AK195">
        <v>5</v>
      </c>
      <c r="AL195">
        <v>0</v>
      </c>
      <c r="AM195">
        <v>1</v>
      </c>
      <c r="AN195">
        <v>12</v>
      </c>
      <c r="AO195">
        <v>0</v>
      </c>
      <c r="AP195">
        <v>0</v>
      </c>
      <c r="AQ195">
        <v>19</v>
      </c>
      <c r="AR195">
        <v>1</v>
      </c>
      <c r="AS195">
        <v>0</v>
      </c>
      <c r="AT195">
        <v>0</v>
      </c>
      <c r="AU195">
        <v>1</v>
      </c>
      <c r="AV195">
        <v>1</v>
      </c>
      <c r="AW195">
        <v>1</v>
      </c>
      <c r="AX195">
        <v>0</v>
      </c>
      <c r="AY195">
        <v>0</v>
      </c>
      <c r="AZ195" t="s">
        <v>737</v>
      </c>
      <c r="BA195">
        <v>2</v>
      </c>
      <c r="BB195">
        <v>4</v>
      </c>
      <c r="BC195">
        <v>14</v>
      </c>
      <c r="BD195">
        <v>34</v>
      </c>
      <c r="BE195">
        <v>25</v>
      </c>
      <c r="BF195">
        <v>0</v>
      </c>
      <c r="BG195">
        <v>0</v>
      </c>
      <c r="BH195">
        <v>0</v>
      </c>
      <c r="BI195">
        <v>0</v>
      </c>
      <c r="BJ195">
        <v>3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 t="s">
        <v>512</v>
      </c>
      <c r="BT195">
        <v>7</v>
      </c>
      <c r="BU195">
        <v>0</v>
      </c>
      <c r="BV195">
        <v>1</v>
      </c>
      <c r="BW195">
        <v>0</v>
      </c>
      <c r="BX195">
        <v>0</v>
      </c>
      <c r="BY195">
        <v>1</v>
      </c>
      <c r="BZ195">
        <v>1</v>
      </c>
      <c r="CA195">
        <v>0</v>
      </c>
      <c r="CB195">
        <v>0</v>
      </c>
      <c r="CC195">
        <v>9</v>
      </c>
      <c r="CD195">
        <v>4</v>
      </c>
      <c r="CE195">
        <v>5</v>
      </c>
      <c r="CF195">
        <v>1</v>
      </c>
      <c r="CG195">
        <v>61</v>
      </c>
      <c r="CH195">
        <v>0</v>
      </c>
      <c r="CI195">
        <v>0</v>
      </c>
      <c r="CJ195">
        <v>0</v>
      </c>
      <c r="CK195">
        <v>0</v>
      </c>
      <c r="CL195">
        <v>79.540000915527344</v>
      </c>
      <c r="CM195">
        <v>79.540000915527344</v>
      </c>
      <c r="CN195">
        <v>189</v>
      </c>
      <c r="CO195">
        <v>81</v>
      </c>
      <c r="CP195">
        <v>127</v>
      </c>
      <c r="CQ195">
        <v>59</v>
      </c>
      <c r="CR195" t="s">
        <v>102</v>
      </c>
      <c r="CS195" s="14">
        <f t="shared" si="7"/>
        <v>4.7774358692996843E-3</v>
      </c>
      <c r="CT195" s="14">
        <f t="shared" si="8"/>
        <v>0</v>
      </c>
      <c r="CV195" s="15">
        <f t="shared" si="9"/>
        <v>79.540000915527344</v>
      </c>
    </row>
    <row r="196" spans="1:100" hidden="1" x14ac:dyDescent="0.25">
      <c r="A196">
        <v>187</v>
      </c>
      <c r="B196" t="s">
        <v>738</v>
      </c>
      <c r="C196">
        <v>10</v>
      </c>
      <c r="D196">
        <v>1</v>
      </c>
      <c r="E196">
        <v>6</v>
      </c>
      <c r="F196">
        <v>0</v>
      </c>
      <c r="G196" t="s">
        <v>97</v>
      </c>
      <c r="H196" t="s">
        <v>97</v>
      </c>
      <c r="I196">
        <v>6</v>
      </c>
      <c r="J196">
        <v>0</v>
      </c>
      <c r="K196" t="s">
        <v>97</v>
      </c>
      <c r="L196" t="s">
        <v>97</v>
      </c>
      <c r="M196">
        <v>54.900001525878913</v>
      </c>
      <c r="N196" t="s">
        <v>594</v>
      </c>
      <c r="O196">
        <v>20</v>
      </c>
      <c r="P196">
        <v>30</v>
      </c>
      <c r="Q196">
        <v>5</v>
      </c>
      <c r="R196">
        <v>2</v>
      </c>
      <c r="S196">
        <v>0</v>
      </c>
      <c r="T196">
        <v>1</v>
      </c>
      <c r="U196">
        <v>7</v>
      </c>
      <c r="V196">
        <v>0</v>
      </c>
      <c r="W196">
        <v>0</v>
      </c>
      <c r="X196">
        <v>5</v>
      </c>
      <c r="Y196">
        <v>2</v>
      </c>
      <c r="Z196">
        <v>1</v>
      </c>
      <c r="AA196">
        <v>3</v>
      </c>
      <c r="AB196">
        <v>34</v>
      </c>
      <c r="AC196">
        <v>1</v>
      </c>
      <c r="AD196">
        <v>10</v>
      </c>
      <c r="AE196">
        <v>0</v>
      </c>
      <c r="AF196">
        <v>0</v>
      </c>
      <c r="AG196" t="s">
        <v>462</v>
      </c>
      <c r="AH196">
        <v>30</v>
      </c>
      <c r="AI196">
        <v>12</v>
      </c>
      <c r="AJ196">
        <v>17</v>
      </c>
      <c r="AK196">
        <v>8</v>
      </c>
      <c r="AL196">
        <v>0</v>
      </c>
      <c r="AM196">
        <v>1</v>
      </c>
      <c r="AN196">
        <v>7</v>
      </c>
      <c r="AO196">
        <v>0</v>
      </c>
      <c r="AP196">
        <v>0</v>
      </c>
      <c r="AQ196">
        <v>15</v>
      </c>
      <c r="AR196">
        <v>2</v>
      </c>
      <c r="AS196">
        <v>4</v>
      </c>
      <c r="AT196">
        <v>2</v>
      </c>
      <c r="AU196">
        <v>21</v>
      </c>
      <c r="AV196">
        <v>2</v>
      </c>
      <c r="AW196">
        <v>29</v>
      </c>
      <c r="AX196">
        <v>0</v>
      </c>
      <c r="AY196">
        <v>0</v>
      </c>
      <c r="AZ196" t="s">
        <v>533</v>
      </c>
      <c r="BA196">
        <v>10</v>
      </c>
      <c r="BB196">
        <v>35</v>
      </c>
      <c r="BC196">
        <v>38</v>
      </c>
      <c r="BD196">
        <v>23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2</v>
      </c>
      <c r="BK196">
        <v>1</v>
      </c>
      <c r="BL196">
        <v>1</v>
      </c>
      <c r="BM196">
        <v>0</v>
      </c>
      <c r="BN196">
        <v>2</v>
      </c>
      <c r="BO196">
        <v>1</v>
      </c>
      <c r="BP196">
        <v>4</v>
      </c>
      <c r="BQ196">
        <v>0</v>
      </c>
      <c r="BR196">
        <v>0</v>
      </c>
      <c r="BS196" t="s">
        <v>739</v>
      </c>
      <c r="BT196">
        <v>20</v>
      </c>
      <c r="BU196">
        <v>0</v>
      </c>
      <c r="BV196">
        <v>10</v>
      </c>
      <c r="BW196">
        <v>21</v>
      </c>
      <c r="BX196">
        <v>69</v>
      </c>
      <c r="BY196">
        <v>0</v>
      </c>
      <c r="BZ196">
        <v>0</v>
      </c>
      <c r="CA196">
        <v>0</v>
      </c>
      <c r="CB196">
        <v>0</v>
      </c>
      <c r="CC196">
        <v>1</v>
      </c>
      <c r="CD196">
        <v>0</v>
      </c>
      <c r="CE196">
        <v>0</v>
      </c>
      <c r="CF196">
        <v>4</v>
      </c>
      <c r="CG196">
        <v>7</v>
      </c>
      <c r="CH196">
        <v>1</v>
      </c>
      <c r="CI196">
        <v>11</v>
      </c>
      <c r="CJ196">
        <v>1</v>
      </c>
      <c r="CK196">
        <v>11</v>
      </c>
      <c r="CL196">
        <v>54.569999694824219</v>
      </c>
      <c r="CM196">
        <v>55.470001220703118</v>
      </c>
      <c r="CN196">
        <v>281</v>
      </c>
      <c r="CO196">
        <v>43</v>
      </c>
      <c r="CP196">
        <v>124</v>
      </c>
      <c r="CQ196">
        <v>34</v>
      </c>
      <c r="CR196" t="s">
        <v>133</v>
      </c>
      <c r="CS196" s="14">
        <f t="shared" si="7"/>
        <v>-6.0473123126294492E-3</v>
      </c>
      <c r="CT196" s="14">
        <f t="shared" si="8"/>
        <v>1.6225013630304153E-2</v>
      </c>
      <c r="CV196" s="15">
        <f t="shared" si="9"/>
        <v>56.370002746582017</v>
      </c>
    </row>
    <row r="197" spans="1:100" hidden="1" x14ac:dyDescent="0.25">
      <c r="A197">
        <v>188</v>
      </c>
      <c r="B197" t="s">
        <v>740</v>
      </c>
      <c r="C197">
        <v>9</v>
      </c>
      <c r="D197">
        <v>0</v>
      </c>
      <c r="E197">
        <v>6</v>
      </c>
      <c r="F197">
        <v>0</v>
      </c>
      <c r="G197" t="s">
        <v>97</v>
      </c>
      <c r="H197" t="s">
        <v>97</v>
      </c>
      <c r="I197">
        <v>6</v>
      </c>
      <c r="J197">
        <v>0</v>
      </c>
      <c r="K197" t="s">
        <v>97</v>
      </c>
      <c r="L197" t="s">
        <v>97</v>
      </c>
      <c r="M197">
        <v>284.17001342773438</v>
      </c>
      <c r="N197" t="s">
        <v>741</v>
      </c>
      <c r="O197">
        <v>10</v>
      </c>
      <c r="P197">
        <v>18</v>
      </c>
      <c r="Q197">
        <v>9</v>
      </c>
      <c r="R197">
        <v>10</v>
      </c>
      <c r="S197">
        <v>4</v>
      </c>
      <c r="T197">
        <v>0</v>
      </c>
      <c r="U197">
        <v>0</v>
      </c>
      <c r="V197">
        <v>0</v>
      </c>
      <c r="W197">
        <v>0</v>
      </c>
      <c r="X197">
        <v>2</v>
      </c>
      <c r="Y197">
        <v>5</v>
      </c>
      <c r="Z197">
        <v>3</v>
      </c>
      <c r="AA197">
        <v>1</v>
      </c>
      <c r="AB197">
        <v>20</v>
      </c>
      <c r="AC197">
        <v>1</v>
      </c>
      <c r="AD197">
        <v>29</v>
      </c>
      <c r="AE197">
        <v>1</v>
      </c>
      <c r="AF197">
        <v>29</v>
      </c>
      <c r="AG197" t="s">
        <v>252</v>
      </c>
      <c r="AH197">
        <v>9</v>
      </c>
      <c r="AI197">
        <v>23</v>
      </c>
      <c r="AJ197">
        <v>30</v>
      </c>
      <c r="AK197">
        <v>12</v>
      </c>
      <c r="AL197">
        <v>4</v>
      </c>
      <c r="AM197">
        <v>0</v>
      </c>
      <c r="AN197">
        <v>0</v>
      </c>
      <c r="AO197">
        <v>0</v>
      </c>
      <c r="AP197">
        <v>0</v>
      </c>
      <c r="AQ197">
        <v>4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1</v>
      </c>
      <c r="AY197">
        <v>0</v>
      </c>
      <c r="AZ197" t="s">
        <v>742</v>
      </c>
      <c r="BA197">
        <v>12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6</v>
      </c>
      <c r="BK197">
        <v>8</v>
      </c>
      <c r="BL197">
        <v>5</v>
      </c>
      <c r="BM197">
        <v>13</v>
      </c>
      <c r="BN197">
        <v>40</v>
      </c>
      <c r="BO197">
        <v>0</v>
      </c>
      <c r="BP197">
        <v>0</v>
      </c>
      <c r="BQ197">
        <v>0</v>
      </c>
      <c r="BR197">
        <v>0</v>
      </c>
      <c r="BS197" t="s">
        <v>506</v>
      </c>
      <c r="BT197">
        <v>10</v>
      </c>
      <c r="BU197">
        <v>19</v>
      </c>
      <c r="BV197">
        <v>38</v>
      </c>
      <c r="BW197">
        <v>13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0</v>
      </c>
      <c r="CG197">
        <v>1</v>
      </c>
      <c r="CH197">
        <v>1</v>
      </c>
      <c r="CI197">
        <v>1</v>
      </c>
      <c r="CJ197">
        <v>0</v>
      </c>
      <c r="CK197">
        <v>0</v>
      </c>
      <c r="CL197">
        <v>284.55999755859381</v>
      </c>
      <c r="CM197">
        <v>285.47000122070313</v>
      </c>
      <c r="CN197">
        <v>213</v>
      </c>
      <c r="CO197">
        <v>49</v>
      </c>
      <c r="CP197">
        <v>121</v>
      </c>
      <c r="CQ197">
        <v>16</v>
      </c>
      <c r="CR197" t="s">
        <v>102</v>
      </c>
      <c r="CS197" s="14">
        <f t="shared" si="7"/>
        <v>1.3704812138225497E-3</v>
      </c>
      <c r="CT197" s="14">
        <f t="shared" si="8"/>
        <v>3.1877383200267229E-3</v>
      </c>
      <c r="CV197" s="15">
        <f t="shared" si="9"/>
        <v>286.38000488281244</v>
      </c>
    </row>
    <row r="198" spans="1:100" hidden="1" x14ac:dyDescent="0.25">
      <c r="A198">
        <v>189</v>
      </c>
      <c r="B198" t="s">
        <v>743</v>
      </c>
      <c r="C198">
        <v>9</v>
      </c>
      <c r="D198">
        <v>1</v>
      </c>
      <c r="E198">
        <v>6</v>
      </c>
      <c r="F198">
        <v>0</v>
      </c>
      <c r="G198" t="s">
        <v>97</v>
      </c>
      <c r="H198" t="s">
        <v>97</v>
      </c>
      <c r="I198">
        <v>6</v>
      </c>
      <c r="J198">
        <v>0</v>
      </c>
      <c r="K198" t="s">
        <v>97</v>
      </c>
      <c r="L198" t="s">
        <v>97</v>
      </c>
      <c r="M198">
        <v>260.75</v>
      </c>
      <c r="N198" t="s">
        <v>353</v>
      </c>
      <c r="O198">
        <v>34</v>
      </c>
      <c r="P198">
        <v>19</v>
      </c>
      <c r="Q198">
        <v>2</v>
      </c>
      <c r="R198">
        <v>0</v>
      </c>
      <c r="S198">
        <v>0</v>
      </c>
      <c r="T198">
        <v>1</v>
      </c>
      <c r="U198">
        <v>2</v>
      </c>
      <c r="V198">
        <v>0</v>
      </c>
      <c r="W198">
        <v>0</v>
      </c>
      <c r="X198">
        <v>17</v>
      </c>
      <c r="Y198">
        <v>7</v>
      </c>
      <c r="Z198">
        <v>4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 t="s">
        <v>416</v>
      </c>
      <c r="AH198">
        <v>14</v>
      </c>
      <c r="AI198">
        <v>8</v>
      </c>
      <c r="AJ198">
        <v>4</v>
      </c>
      <c r="AK198">
        <v>2</v>
      </c>
      <c r="AL198">
        <v>3</v>
      </c>
      <c r="AM198">
        <v>1</v>
      </c>
      <c r="AN198">
        <v>9</v>
      </c>
      <c r="AO198">
        <v>1</v>
      </c>
      <c r="AP198">
        <v>3</v>
      </c>
      <c r="AQ198">
        <v>7</v>
      </c>
      <c r="AR198">
        <v>11</v>
      </c>
      <c r="AS198">
        <v>7</v>
      </c>
      <c r="AT198">
        <v>3</v>
      </c>
      <c r="AU198">
        <v>17</v>
      </c>
      <c r="AV198">
        <v>0</v>
      </c>
      <c r="AW198">
        <v>0</v>
      </c>
      <c r="AX198">
        <v>0</v>
      </c>
      <c r="AY198">
        <v>0</v>
      </c>
      <c r="AZ198" t="s">
        <v>744</v>
      </c>
      <c r="BA198">
        <v>20</v>
      </c>
      <c r="BB198">
        <v>38</v>
      </c>
      <c r="BC198">
        <v>8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2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 t="s">
        <v>693</v>
      </c>
      <c r="BT198">
        <v>27</v>
      </c>
      <c r="BU198">
        <v>42</v>
      </c>
      <c r="BV198">
        <v>2</v>
      </c>
      <c r="BW198">
        <v>0</v>
      </c>
      <c r="BX198">
        <v>0</v>
      </c>
      <c r="BY198">
        <v>1</v>
      </c>
      <c r="BZ198">
        <v>2</v>
      </c>
      <c r="CA198">
        <v>0</v>
      </c>
      <c r="CB198">
        <v>0</v>
      </c>
      <c r="CC198">
        <v>4</v>
      </c>
      <c r="CD198">
        <v>3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0</v>
      </c>
      <c r="CK198">
        <v>0</v>
      </c>
      <c r="CL198">
        <v>263.3900146484375</v>
      </c>
      <c r="CM198">
        <v>267.83999633789063</v>
      </c>
      <c r="CN198">
        <v>221</v>
      </c>
      <c r="CO198">
        <v>65</v>
      </c>
      <c r="CP198">
        <v>83</v>
      </c>
      <c r="CQ198">
        <v>56</v>
      </c>
      <c r="CR198" t="s">
        <v>102</v>
      </c>
      <c r="CS198" s="14">
        <f t="shared" si="7"/>
        <v>1.0023214630825228E-2</v>
      </c>
      <c r="CT198" s="14">
        <f t="shared" si="8"/>
        <v>1.6614328518132493E-2</v>
      </c>
      <c r="CV198" s="15">
        <f t="shared" si="9"/>
        <v>272.28997802734375</v>
      </c>
    </row>
    <row r="199" spans="1:100" hidden="1" x14ac:dyDescent="0.25">
      <c r="A199">
        <v>190</v>
      </c>
      <c r="B199" t="s">
        <v>745</v>
      </c>
      <c r="C199">
        <v>9</v>
      </c>
      <c r="D199">
        <v>0</v>
      </c>
      <c r="E199">
        <v>6</v>
      </c>
      <c r="F199">
        <v>0</v>
      </c>
      <c r="G199" t="s">
        <v>97</v>
      </c>
      <c r="H199" t="s">
        <v>97</v>
      </c>
      <c r="I199">
        <v>6</v>
      </c>
      <c r="J199">
        <v>0</v>
      </c>
      <c r="K199" t="s">
        <v>97</v>
      </c>
      <c r="L199" t="s">
        <v>97</v>
      </c>
      <c r="M199">
        <v>93.589996337890625</v>
      </c>
      <c r="N199" t="s">
        <v>178</v>
      </c>
      <c r="O199">
        <v>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</v>
      </c>
      <c r="Y199">
        <v>4</v>
      </c>
      <c r="Z199">
        <v>9</v>
      </c>
      <c r="AA199">
        <v>7</v>
      </c>
      <c r="AB199">
        <v>55</v>
      </c>
      <c r="AC199">
        <v>0</v>
      </c>
      <c r="AD199">
        <v>0</v>
      </c>
      <c r="AE199">
        <v>0</v>
      </c>
      <c r="AF199">
        <v>0</v>
      </c>
      <c r="AG199" t="s">
        <v>746</v>
      </c>
      <c r="AH199">
        <v>9</v>
      </c>
      <c r="AI199">
        <v>11</v>
      </c>
      <c r="AJ199">
        <v>25</v>
      </c>
      <c r="AK199">
        <v>28</v>
      </c>
      <c r="AL199">
        <v>6</v>
      </c>
      <c r="AM199">
        <v>0</v>
      </c>
      <c r="AN199">
        <v>0</v>
      </c>
      <c r="AO199">
        <v>0</v>
      </c>
      <c r="AP199">
        <v>0</v>
      </c>
      <c r="AQ199">
        <v>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 t="s">
        <v>208</v>
      </c>
      <c r="BA199">
        <v>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3</v>
      </c>
      <c r="BM199">
        <v>6</v>
      </c>
      <c r="BN199">
        <v>68</v>
      </c>
      <c r="BO199">
        <v>0</v>
      </c>
      <c r="BP199">
        <v>0</v>
      </c>
      <c r="BQ199">
        <v>0</v>
      </c>
      <c r="BR199">
        <v>0</v>
      </c>
      <c r="BS199" t="s">
        <v>453</v>
      </c>
      <c r="BT199">
        <v>66</v>
      </c>
      <c r="BU199">
        <v>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28</v>
      </c>
      <c r="CD199">
        <v>11</v>
      </c>
      <c r="CE199">
        <v>2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93.330001831054688</v>
      </c>
      <c r="CM199">
        <v>93.480003356933594</v>
      </c>
      <c r="CN199">
        <v>150</v>
      </c>
      <c r="CO199">
        <v>77</v>
      </c>
      <c r="CP199">
        <v>78</v>
      </c>
      <c r="CQ199">
        <v>26</v>
      </c>
      <c r="CR199" t="s">
        <v>102</v>
      </c>
      <c r="CS199" s="14">
        <f t="shared" si="7"/>
        <v>-2.7857548669780741E-3</v>
      </c>
      <c r="CT199" s="14">
        <f t="shared" si="8"/>
        <v>1.6046375747993391E-3</v>
      </c>
      <c r="CV199" s="15">
        <f t="shared" si="9"/>
        <v>93.6300048828125</v>
      </c>
    </row>
    <row r="200" spans="1:100" hidden="1" x14ac:dyDescent="0.25">
      <c r="A200">
        <v>191</v>
      </c>
      <c r="B200" t="s">
        <v>747</v>
      </c>
      <c r="C200">
        <v>10</v>
      </c>
      <c r="D200">
        <v>1</v>
      </c>
      <c r="E200">
        <v>6</v>
      </c>
      <c r="F200">
        <v>0</v>
      </c>
      <c r="G200" t="s">
        <v>97</v>
      </c>
      <c r="H200" t="s">
        <v>97</v>
      </c>
      <c r="I200">
        <v>6</v>
      </c>
      <c r="J200">
        <v>0</v>
      </c>
      <c r="K200" t="s">
        <v>97</v>
      </c>
      <c r="L200" t="s">
        <v>97</v>
      </c>
      <c r="M200">
        <v>47.169998168945313</v>
      </c>
      <c r="N200" t="s">
        <v>748</v>
      </c>
      <c r="O200">
        <v>11</v>
      </c>
      <c r="P200">
        <v>1</v>
      </c>
      <c r="Q200">
        <v>3</v>
      </c>
      <c r="R200">
        <v>12</v>
      </c>
      <c r="S200">
        <v>50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2</v>
      </c>
      <c r="AA200">
        <v>2</v>
      </c>
      <c r="AB200">
        <v>3</v>
      </c>
      <c r="AC200">
        <v>1</v>
      </c>
      <c r="AD200">
        <v>7</v>
      </c>
      <c r="AE200">
        <v>1</v>
      </c>
      <c r="AF200">
        <v>7</v>
      </c>
      <c r="AG200" t="s">
        <v>326</v>
      </c>
      <c r="AH200">
        <v>36</v>
      </c>
      <c r="AI200">
        <v>10</v>
      </c>
      <c r="AJ200">
        <v>8</v>
      </c>
      <c r="AK200">
        <v>1</v>
      </c>
      <c r="AL200">
        <v>2</v>
      </c>
      <c r="AM200">
        <v>1</v>
      </c>
      <c r="AN200">
        <v>10</v>
      </c>
      <c r="AO200">
        <v>1</v>
      </c>
      <c r="AP200">
        <v>2</v>
      </c>
      <c r="AQ200">
        <v>19</v>
      </c>
      <c r="AR200">
        <v>11</v>
      </c>
      <c r="AS200">
        <v>5</v>
      </c>
      <c r="AT200">
        <v>2</v>
      </c>
      <c r="AU200">
        <v>3</v>
      </c>
      <c r="AV200">
        <v>1</v>
      </c>
      <c r="AW200">
        <v>0</v>
      </c>
      <c r="AX200">
        <v>0</v>
      </c>
      <c r="AY200">
        <v>0</v>
      </c>
      <c r="AZ200" t="s">
        <v>150</v>
      </c>
      <c r="BA200">
        <v>13</v>
      </c>
      <c r="BB200">
        <v>19</v>
      </c>
      <c r="BC200">
        <v>22</v>
      </c>
      <c r="BD200">
        <v>12</v>
      </c>
      <c r="BE200">
        <v>7</v>
      </c>
      <c r="BF200">
        <v>0</v>
      </c>
      <c r="BG200">
        <v>0</v>
      </c>
      <c r="BH200">
        <v>0</v>
      </c>
      <c r="BI200">
        <v>0</v>
      </c>
      <c r="BJ200">
        <v>4</v>
      </c>
      <c r="BK200">
        <v>2</v>
      </c>
      <c r="BL200">
        <v>2</v>
      </c>
      <c r="BM200">
        <v>0</v>
      </c>
      <c r="BN200">
        <v>2</v>
      </c>
      <c r="BO200">
        <v>1</v>
      </c>
      <c r="BP200">
        <v>6</v>
      </c>
      <c r="BQ200">
        <v>1</v>
      </c>
      <c r="BR200">
        <v>6</v>
      </c>
      <c r="BS200" t="s">
        <v>112</v>
      </c>
      <c r="BT200">
        <v>5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1</v>
      </c>
      <c r="CE200">
        <v>1</v>
      </c>
      <c r="CF200">
        <v>0</v>
      </c>
      <c r="CG200">
        <v>72</v>
      </c>
      <c r="CH200">
        <v>0</v>
      </c>
      <c r="CI200">
        <v>0</v>
      </c>
      <c r="CJ200">
        <v>0</v>
      </c>
      <c r="CK200">
        <v>0</v>
      </c>
      <c r="CL200">
        <v>47.040000915527337</v>
      </c>
      <c r="CM200">
        <v>47.680000305175781</v>
      </c>
      <c r="CN200">
        <v>153</v>
      </c>
      <c r="CO200">
        <v>52</v>
      </c>
      <c r="CP200">
        <v>82</v>
      </c>
      <c r="CQ200">
        <v>41</v>
      </c>
      <c r="CR200" t="s">
        <v>133</v>
      </c>
      <c r="CS200" s="14">
        <f t="shared" si="7"/>
        <v>-2.7635470001674545E-3</v>
      </c>
      <c r="CT200" s="14">
        <f t="shared" si="8"/>
        <v>1.3422805905036306E-2</v>
      </c>
      <c r="CV200" s="15">
        <f t="shared" si="9"/>
        <v>48.319999694824226</v>
      </c>
    </row>
    <row r="201" spans="1:100" hidden="1" x14ac:dyDescent="0.25">
      <c r="A201">
        <v>192</v>
      </c>
      <c r="B201" t="s">
        <v>749</v>
      </c>
      <c r="C201">
        <v>9</v>
      </c>
      <c r="D201">
        <v>1</v>
      </c>
      <c r="E201">
        <v>6</v>
      </c>
      <c r="F201">
        <v>0</v>
      </c>
      <c r="G201" t="s">
        <v>97</v>
      </c>
      <c r="H201" t="s">
        <v>97</v>
      </c>
      <c r="I201">
        <v>6</v>
      </c>
      <c r="J201">
        <v>0</v>
      </c>
      <c r="K201" t="s">
        <v>97</v>
      </c>
      <c r="L201" t="s">
        <v>97</v>
      </c>
      <c r="M201">
        <v>35.599998474121087</v>
      </c>
      <c r="N201" t="s">
        <v>510</v>
      </c>
      <c r="O201">
        <v>18</v>
      </c>
      <c r="P201">
        <v>40</v>
      </c>
      <c r="Q201">
        <v>16</v>
      </c>
      <c r="R201">
        <v>0</v>
      </c>
      <c r="S201">
        <v>0</v>
      </c>
      <c r="T201">
        <v>1</v>
      </c>
      <c r="U201">
        <v>13</v>
      </c>
      <c r="V201">
        <v>0</v>
      </c>
      <c r="W201">
        <v>0</v>
      </c>
      <c r="X201">
        <v>4</v>
      </c>
      <c r="Y201">
        <v>0</v>
      </c>
      <c r="Z201">
        <v>2</v>
      </c>
      <c r="AA201">
        <v>1</v>
      </c>
      <c r="AB201">
        <v>7</v>
      </c>
      <c r="AC201">
        <v>2</v>
      </c>
      <c r="AD201">
        <v>10</v>
      </c>
      <c r="AE201">
        <v>0</v>
      </c>
      <c r="AF201">
        <v>0</v>
      </c>
      <c r="AG201" t="s">
        <v>338</v>
      </c>
      <c r="AH201">
        <v>14</v>
      </c>
      <c r="AI201">
        <v>8</v>
      </c>
      <c r="AJ201">
        <v>4</v>
      </c>
      <c r="AK201">
        <v>0</v>
      </c>
      <c r="AL201">
        <v>0</v>
      </c>
      <c r="AM201">
        <v>1</v>
      </c>
      <c r="AN201">
        <v>4</v>
      </c>
      <c r="AO201">
        <v>0</v>
      </c>
      <c r="AP201">
        <v>0</v>
      </c>
      <c r="AQ201">
        <v>3</v>
      </c>
      <c r="AR201">
        <v>3</v>
      </c>
      <c r="AS201">
        <v>7</v>
      </c>
      <c r="AT201">
        <v>7</v>
      </c>
      <c r="AU201">
        <v>40</v>
      </c>
      <c r="AV201">
        <v>0</v>
      </c>
      <c r="AW201">
        <v>0</v>
      </c>
      <c r="AX201">
        <v>0</v>
      </c>
      <c r="AY201">
        <v>0</v>
      </c>
      <c r="AZ201" t="s">
        <v>750</v>
      </c>
      <c r="BA201">
        <v>14</v>
      </c>
      <c r="BB201">
        <v>47</v>
      </c>
      <c r="BC201">
        <v>14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2</v>
      </c>
      <c r="BL201">
        <v>1</v>
      </c>
      <c r="BM201">
        <v>1</v>
      </c>
      <c r="BN201">
        <v>3</v>
      </c>
      <c r="BO201">
        <v>1</v>
      </c>
      <c r="BP201">
        <v>7</v>
      </c>
      <c r="BQ201">
        <v>0</v>
      </c>
      <c r="BR201">
        <v>0</v>
      </c>
      <c r="BS201" t="s">
        <v>363</v>
      </c>
      <c r="BT201">
        <v>7</v>
      </c>
      <c r="BU201">
        <v>17</v>
      </c>
      <c r="BV201">
        <v>18</v>
      </c>
      <c r="BW201">
        <v>22</v>
      </c>
      <c r="BX201">
        <v>16</v>
      </c>
      <c r="BY201">
        <v>0</v>
      </c>
      <c r="BZ201">
        <v>0</v>
      </c>
      <c r="CA201">
        <v>0</v>
      </c>
      <c r="CB201">
        <v>0</v>
      </c>
      <c r="CC201">
        <v>2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1</v>
      </c>
      <c r="CJ201">
        <v>1</v>
      </c>
      <c r="CK201">
        <v>1</v>
      </c>
      <c r="CL201">
        <v>35.990001678466797</v>
      </c>
      <c r="CM201">
        <v>36.880001068115227</v>
      </c>
      <c r="CN201">
        <v>239</v>
      </c>
      <c r="CO201">
        <v>37</v>
      </c>
      <c r="CP201">
        <v>100</v>
      </c>
      <c r="CQ201">
        <v>27</v>
      </c>
      <c r="CR201" t="s">
        <v>102</v>
      </c>
      <c r="CS201" s="14">
        <f t="shared" si="7"/>
        <v>1.0836431957686021E-2</v>
      </c>
      <c r="CT201" s="14">
        <f t="shared" si="8"/>
        <v>2.4132303792634202E-2</v>
      </c>
      <c r="CV201" s="15">
        <f t="shared" si="9"/>
        <v>37.770000457763658</v>
      </c>
    </row>
    <row r="202" spans="1:100" hidden="1" x14ac:dyDescent="0.25">
      <c r="A202">
        <v>193</v>
      </c>
      <c r="B202" t="s">
        <v>751</v>
      </c>
      <c r="C202">
        <v>10</v>
      </c>
      <c r="D202">
        <v>1</v>
      </c>
      <c r="E202">
        <v>6</v>
      </c>
      <c r="F202">
        <v>0</v>
      </c>
      <c r="G202" t="s">
        <v>97</v>
      </c>
      <c r="H202" t="s">
        <v>97</v>
      </c>
      <c r="I202">
        <v>6</v>
      </c>
      <c r="J202">
        <v>0</v>
      </c>
      <c r="K202" t="s">
        <v>97</v>
      </c>
      <c r="L202" t="s">
        <v>97</v>
      </c>
      <c r="M202">
        <v>220.3500061035156</v>
      </c>
      <c r="N202" t="s">
        <v>752</v>
      </c>
      <c r="O202">
        <v>4</v>
      </c>
      <c r="P202">
        <v>26</v>
      </c>
      <c r="Q202">
        <v>39</v>
      </c>
      <c r="R202">
        <v>2</v>
      </c>
      <c r="S202">
        <v>2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7</v>
      </c>
      <c r="AC202">
        <v>1</v>
      </c>
      <c r="AD202">
        <v>7</v>
      </c>
      <c r="AE202">
        <v>1</v>
      </c>
      <c r="AF202">
        <v>7</v>
      </c>
      <c r="AG202" t="s">
        <v>753</v>
      </c>
      <c r="AH202">
        <v>2</v>
      </c>
      <c r="AI202">
        <v>2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3</v>
      </c>
      <c r="AS202">
        <v>0</v>
      </c>
      <c r="AT202">
        <v>1</v>
      </c>
      <c r="AU202">
        <v>77</v>
      </c>
      <c r="AV202">
        <v>0</v>
      </c>
      <c r="AW202">
        <v>0</v>
      </c>
      <c r="AX202">
        <v>0</v>
      </c>
      <c r="AY202">
        <v>0</v>
      </c>
      <c r="AZ202" t="s">
        <v>358</v>
      </c>
      <c r="BA202">
        <v>13</v>
      </c>
      <c r="BB202">
        <v>37</v>
      </c>
      <c r="BC202">
        <v>7</v>
      </c>
      <c r="BD202">
        <v>7</v>
      </c>
      <c r="BE202">
        <v>15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1</v>
      </c>
      <c r="BQ202">
        <v>1</v>
      </c>
      <c r="BR202">
        <v>1</v>
      </c>
      <c r="BS202" t="s">
        <v>350</v>
      </c>
      <c r="BT202">
        <v>26</v>
      </c>
      <c r="BU202">
        <v>3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7</v>
      </c>
      <c r="CD202">
        <v>8</v>
      </c>
      <c r="CE202">
        <v>9</v>
      </c>
      <c r="CF202">
        <v>2</v>
      </c>
      <c r="CG202">
        <v>34</v>
      </c>
      <c r="CH202">
        <v>0</v>
      </c>
      <c r="CI202">
        <v>0</v>
      </c>
      <c r="CJ202">
        <v>0</v>
      </c>
      <c r="CK202">
        <v>0</v>
      </c>
      <c r="CL202">
        <v>221.00999450683591</v>
      </c>
      <c r="CM202">
        <v>225.66999816894531</v>
      </c>
      <c r="CN202">
        <v>168</v>
      </c>
      <c r="CO202">
        <v>32</v>
      </c>
      <c r="CP202">
        <v>75</v>
      </c>
      <c r="CQ202">
        <v>5</v>
      </c>
      <c r="CR202" t="s">
        <v>102</v>
      </c>
      <c r="CS202" s="14">
        <f t="shared" ref="CS202:CS206" si="10">100%-(M202/CL202)</f>
        <v>2.9862378160454561E-3</v>
      </c>
      <c r="CT202" s="14">
        <f t="shared" ref="CT202:CT206" si="11">100%-(CL202/CM202)</f>
        <v>2.0649637523463493E-2</v>
      </c>
      <c r="CV202" s="15">
        <f t="shared" ref="CV202:CV206" si="12">CM202*CT202+CM202</f>
        <v>230.33000183105472</v>
      </c>
    </row>
    <row r="203" spans="1:100" hidden="1" x14ac:dyDescent="0.25">
      <c r="A203">
        <v>194</v>
      </c>
      <c r="B203" t="s">
        <v>754</v>
      </c>
      <c r="C203">
        <v>10</v>
      </c>
      <c r="D203">
        <v>0</v>
      </c>
      <c r="E203">
        <v>5</v>
      </c>
      <c r="F203">
        <v>1</v>
      </c>
      <c r="G203" t="s">
        <v>97</v>
      </c>
      <c r="H203" t="s">
        <v>97</v>
      </c>
      <c r="I203">
        <v>5</v>
      </c>
      <c r="J203">
        <v>1</v>
      </c>
      <c r="K203" t="s">
        <v>97</v>
      </c>
      <c r="L203" t="s">
        <v>97</v>
      </c>
      <c r="M203">
        <v>228.8800048828125</v>
      </c>
      <c r="N203" t="s">
        <v>479</v>
      </c>
      <c r="O203">
        <v>32</v>
      </c>
      <c r="P203">
        <v>4</v>
      </c>
      <c r="Q203">
        <v>1</v>
      </c>
      <c r="R203">
        <v>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10</v>
      </c>
      <c r="Y203">
        <v>3</v>
      </c>
      <c r="Z203">
        <v>3</v>
      </c>
      <c r="AA203">
        <v>1</v>
      </c>
      <c r="AB203">
        <v>35</v>
      </c>
      <c r="AC203">
        <v>1</v>
      </c>
      <c r="AD203">
        <v>42</v>
      </c>
      <c r="AE203">
        <v>0</v>
      </c>
      <c r="AF203">
        <v>0</v>
      </c>
      <c r="AG203" t="s">
        <v>755</v>
      </c>
      <c r="AH203">
        <v>7</v>
      </c>
      <c r="AI203">
        <v>12</v>
      </c>
      <c r="AJ203">
        <v>4</v>
      </c>
      <c r="AK203">
        <v>17</v>
      </c>
      <c r="AL203">
        <v>19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2</v>
      </c>
      <c r="AU203">
        <v>17</v>
      </c>
      <c r="AV203">
        <v>1</v>
      </c>
      <c r="AW203">
        <v>20</v>
      </c>
      <c r="AX203">
        <v>1</v>
      </c>
      <c r="AY203">
        <v>20</v>
      </c>
      <c r="AZ203" t="s">
        <v>756</v>
      </c>
      <c r="BA203">
        <v>15</v>
      </c>
      <c r="BB203">
        <v>10</v>
      </c>
      <c r="BC203">
        <v>4</v>
      </c>
      <c r="BD203">
        <v>0</v>
      </c>
      <c r="BE203">
        <v>0</v>
      </c>
      <c r="BF203">
        <v>1</v>
      </c>
      <c r="BG203">
        <v>4</v>
      </c>
      <c r="BH203">
        <v>0</v>
      </c>
      <c r="BI203">
        <v>0</v>
      </c>
      <c r="BJ203">
        <v>11</v>
      </c>
      <c r="BK203">
        <v>16</v>
      </c>
      <c r="BL203">
        <v>9</v>
      </c>
      <c r="BM203">
        <v>5</v>
      </c>
      <c r="BN203">
        <v>18</v>
      </c>
      <c r="BO203">
        <v>0</v>
      </c>
      <c r="BP203">
        <v>0</v>
      </c>
      <c r="BQ203">
        <v>0</v>
      </c>
      <c r="BR203">
        <v>0</v>
      </c>
      <c r="BS203" t="s">
        <v>208</v>
      </c>
      <c r="BT203">
        <v>5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1</v>
      </c>
      <c r="CD203">
        <v>1</v>
      </c>
      <c r="CE203">
        <v>3</v>
      </c>
      <c r="CF203">
        <v>7</v>
      </c>
      <c r="CG203">
        <v>68</v>
      </c>
      <c r="CH203">
        <v>0</v>
      </c>
      <c r="CI203">
        <v>0</v>
      </c>
      <c r="CJ203">
        <v>0</v>
      </c>
      <c r="CK203">
        <v>0</v>
      </c>
      <c r="CL203">
        <v>228.67999267578119</v>
      </c>
      <c r="CM203">
        <v>234.3800048828125</v>
      </c>
      <c r="CN203">
        <v>113</v>
      </c>
      <c r="CO203">
        <v>73</v>
      </c>
      <c r="CP203">
        <v>79</v>
      </c>
      <c r="CQ203">
        <v>20</v>
      </c>
      <c r="CR203" t="s">
        <v>133</v>
      </c>
      <c r="CS203" s="14">
        <f t="shared" si="10"/>
        <v>-8.7463798074760568E-4</v>
      </c>
      <c r="CT203" s="14">
        <f t="shared" si="11"/>
        <v>2.431953275997778E-2</v>
      </c>
      <c r="CV203" s="15">
        <f t="shared" si="12"/>
        <v>240.08001708984381</v>
      </c>
    </row>
    <row r="204" spans="1:100" hidden="1" x14ac:dyDescent="0.25">
      <c r="A204">
        <v>195</v>
      </c>
      <c r="B204" t="s">
        <v>757</v>
      </c>
      <c r="C204">
        <v>9</v>
      </c>
      <c r="D204">
        <v>0</v>
      </c>
      <c r="E204">
        <v>6</v>
      </c>
      <c r="F204">
        <v>0</v>
      </c>
      <c r="G204" t="s">
        <v>97</v>
      </c>
      <c r="H204" t="s">
        <v>97</v>
      </c>
      <c r="I204">
        <v>6</v>
      </c>
      <c r="J204">
        <v>0</v>
      </c>
      <c r="K204" t="s">
        <v>97</v>
      </c>
      <c r="L204" t="s">
        <v>97</v>
      </c>
      <c r="M204">
        <v>27.75</v>
      </c>
      <c r="N204" t="s">
        <v>758</v>
      </c>
      <c r="O204">
        <v>4</v>
      </c>
      <c r="P204">
        <v>2</v>
      </c>
      <c r="Q204">
        <v>4</v>
      </c>
      <c r="R204">
        <v>3</v>
      </c>
      <c r="S204">
        <v>66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2</v>
      </c>
      <c r="AA204">
        <v>1</v>
      </c>
      <c r="AB204">
        <v>2</v>
      </c>
      <c r="AC204">
        <v>1</v>
      </c>
      <c r="AD204">
        <v>5</v>
      </c>
      <c r="AE204">
        <v>1</v>
      </c>
      <c r="AF204">
        <v>5</v>
      </c>
      <c r="AG204" t="s">
        <v>759</v>
      </c>
      <c r="AH204">
        <v>5</v>
      </c>
      <c r="AI204">
        <v>6</v>
      </c>
      <c r="AJ204">
        <v>1</v>
      </c>
      <c r="AK204">
        <v>0</v>
      </c>
      <c r="AL204">
        <v>0</v>
      </c>
      <c r="AM204">
        <v>1</v>
      </c>
      <c r="AN204">
        <v>1</v>
      </c>
      <c r="AO204">
        <v>0</v>
      </c>
      <c r="AP204">
        <v>0</v>
      </c>
      <c r="AQ204">
        <v>3</v>
      </c>
      <c r="AR204">
        <v>1</v>
      </c>
      <c r="AS204">
        <v>0</v>
      </c>
      <c r="AT204">
        <v>0</v>
      </c>
      <c r="AU204">
        <v>69</v>
      </c>
      <c r="AV204">
        <v>0</v>
      </c>
      <c r="AW204">
        <v>0</v>
      </c>
      <c r="AX204">
        <v>0</v>
      </c>
      <c r="AY204">
        <v>0</v>
      </c>
      <c r="AZ204" t="s">
        <v>760</v>
      </c>
      <c r="BA204">
        <v>2</v>
      </c>
      <c r="BB204">
        <v>8</v>
      </c>
      <c r="BC204">
        <v>3</v>
      </c>
      <c r="BD204">
        <v>1</v>
      </c>
      <c r="BE204">
        <v>66</v>
      </c>
      <c r="BF204">
        <v>0</v>
      </c>
      <c r="BG204">
        <v>0</v>
      </c>
      <c r="BH204">
        <v>0</v>
      </c>
      <c r="BI204">
        <v>0</v>
      </c>
      <c r="BJ204">
        <v>2</v>
      </c>
      <c r="BK204">
        <v>0</v>
      </c>
      <c r="BL204">
        <v>1</v>
      </c>
      <c r="BM204">
        <v>0</v>
      </c>
      <c r="BN204">
        <v>0</v>
      </c>
      <c r="BO204">
        <v>1</v>
      </c>
      <c r="BP204">
        <v>1</v>
      </c>
      <c r="BQ204">
        <v>1</v>
      </c>
      <c r="BR204">
        <v>1</v>
      </c>
      <c r="BS204" t="s">
        <v>193</v>
      </c>
      <c r="BT204">
        <v>25</v>
      </c>
      <c r="BU204">
        <v>24</v>
      </c>
      <c r="BV204">
        <v>26</v>
      </c>
      <c r="BW204">
        <v>0</v>
      </c>
      <c r="BX204">
        <v>0</v>
      </c>
      <c r="BY204">
        <v>1</v>
      </c>
      <c r="BZ204">
        <v>2</v>
      </c>
      <c r="CA204">
        <v>0</v>
      </c>
      <c r="CB204">
        <v>0</v>
      </c>
      <c r="CC204">
        <v>12</v>
      </c>
      <c r="CD204">
        <v>3</v>
      </c>
      <c r="CE204">
        <v>1</v>
      </c>
      <c r="CF204">
        <v>1</v>
      </c>
      <c r="CG204">
        <v>4</v>
      </c>
      <c r="CH204">
        <v>1</v>
      </c>
      <c r="CI204">
        <v>9</v>
      </c>
      <c r="CJ204">
        <v>0</v>
      </c>
      <c r="CK204">
        <v>0</v>
      </c>
      <c r="CL204">
        <v>28.02499961853027</v>
      </c>
      <c r="CM204">
        <v>29.120000839233398</v>
      </c>
      <c r="CN204">
        <v>114</v>
      </c>
      <c r="CO204">
        <v>28</v>
      </c>
      <c r="CP204">
        <v>25</v>
      </c>
      <c r="CQ204">
        <v>8</v>
      </c>
      <c r="CR204" t="s">
        <v>133</v>
      </c>
      <c r="CS204" s="14">
        <f t="shared" si="10"/>
        <v>9.812653783175751E-3</v>
      </c>
      <c r="CT204" s="14">
        <f t="shared" si="11"/>
        <v>3.7603062814058452E-2</v>
      </c>
      <c r="CV204" s="15">
        <f t="shared" si="12"/>
        <v>30.215002059936527</v>
      </c>
    </row>
    <row r="205" spans="1:100" hidden="1" x14ac:dyDescent="0.25">
      <c r="A205">
        <v>196</v>
      </c>
      <c r="B205" t="s">
        <v>761</v>
      </c>
      <c r="C205">
        <v>9</v>
      </c>
      <c r="D205">
        <v>0</v>
      </c>
      <c r="E205">
        <v>5</v>
      </c>
      <c r="F205">
        <v>1</v>
      </c>
      <c r="G205" t="s">
        <v>97</v>
      </c>
      <c r="H205" t="s">
        <v>97</v>
      </c>
      <c r="I205">
        <v>6</v>
      </c>
      <c r="J205">
        <v>0</v>
      </c>
      <c r="K205" t="s">
        <v>97</v>
      </c>
      <c r="L205" t="s">
        <v>97</v>
      </c>
      <c r="M205">
        <v>66.510002136230469</v>
      </c>
      <c r="N205" t="s">
        <v>645</v>
      </c>
      <c r="O205">
        <v>43</v>
      </c>
      <c r="P205">
        <v>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18</v>
      </c>
      <c r="Y205">
        <v>4</v>
      </c>
      <c r="Z205">
        <v>11</v>
      </c>
      <c r="AA205">
        <v>4</v>
      </c>
      <c r="AB205">
        <v>12</v>
      </c>
      <c r="AC205">
        <v>0</v>
      </c>
      <c r="AD205">
        <v>0</v>
      </c>
      <c r="AE205">
        <v>0</v>
      </c>
      <c r="AF205">
        <v>0</v>
      </c>
      <c r="AG205" t="s">
        <v>762</v>
      </c>
      <c r="AH205">
        <v>12</v>
      </c>
      <c r="AI205">
        <v>18</v>
      </c>
      <c r="AJ205">
        <v>37</v>
      </c>
      <c r="AK205">
        <v>5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3</v>
      </c>
      <c r="AR205">
        <v>2</v>
      </c>
      <c r="AS205">
        <v>1</v>
      </c>
      <c r="AT205">
        <v>4</v>
      </c>
      <c r="AU205">
        <v>6</v>
      </c>
      <c r="AV205">
        <v>1</v>
      </c>
      <c r="AW205">
        <v>13</v>
      </c>
      <c r="AX205">
        <v>0</v>
      </c>
      <c r="AY205">
        <v>0</v>
      </c>
      <c r="AZ205" t="s">
        <v>208</v>
      </c>
      <c r="BA205">
        <v>10</v>
      </c>
      <c r="BB205">
        <v>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2</v>
      </c>
      <c r="BK205">
        <v>0</v>
      </c>
      <c r="BL205">
        <v>1</v>
      </c>
      <c r="BM205">
        <v>6</v>
      </c>
      <c r="BN205">
        <v>70</v>
      </c>
      <c r="BO205">
        <v>0</v>
      </c>
      <c r="BP205">
        <v>0</v>
      </c>
      <c r="BQ205">
        <v>0</v>
      </c>
      <c r="BR205">
        <v>0</v>
      </c>
      <c r="BS205" t="s">
        <v>763</v>
      </c>
      <c r="BT205">
        <v>70</v>
      </c>
      <c r="BU205">
        <v>7</v>
      </c>
      <c r="BV205">
        <v>2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27</v>
      </c>
      <c r="CD205">
        <v>1</v>
      </c>
      <c r="CE205">
        <v>0</v>
      </c>
      <c r="CF205">
        <v>0</v>
      </c>
      <c r="CG205">
        <v>0</v>
      </c>
      <c r="CH205">
        <v>1</v>
      </c>
      <c r="CI205">
        <v>0</v>
      </c>
      <c r="CJ205">
        <v>0</v>
      </c>
      <c r="CK205">
        <v>0</v>
      </c>
      <c r="CL205">
        <v>66.510002136230469</v>
      </c>
      <c r="CM205">
        <v>66.80999755859375</v>
      </c>
      <c r="CN205">
        <v>208</v>
      </c>
      <c r="CO205">
        <v>84</v>
      </c>
      <c r="CP205">
        <v>118</v>
      </c>
      <c r="CQ205">
        <v>47</v>
      </c>
      <c r="CR205" t="s">
        <v>133</v>
      </c>
      <c r="CS205" s="14">
        <f t="shared" si="10"/>
        <v>0</v>
      </c>
      <c r="CT205" s="14">
        <f t="shared" si="11"/>
        <v>4.4902774034706328E-3</v>
      </c>
      <c r="CV205" s="15">
        <f t="shared" si="12"/>
        <v>67.109992980957031</v>
      </c>
    </row>
    <row r="206" spans="1:100" hidden="1" x14ac:dyDescent="0.25">
      <c r="A206">
        <v>197</v>
      </c>
      <c r="B206" t="s">
        <v>764</v>
      </c>
      <c r="C206">
        <v>9</v>
      </c>
      <c r="D206">
        <v>0</v>
      </c>
      <c r="E206">
        <v>6</v>
      </c>
      <c r="F206">
        <v>0</v>
      </c>
      <c r="G206" t="s">
        <v>97</v>
      </c>
      <c r="H206" t="s">
        <v>97</v>
      </c>
      <c r="I206">
        <v>6</v>
      </c>
      <c r="J206">
        <v>0</v>
      </c>
      <c r="K206" t="s">
        <v>97</v>
      </c>
      <c r="L206" t="s">
        <v>97</v>
      </c>
      <c r="M206">
        <v>105.1800003051758</v>
      </c>
      <c r="N206" t="s">
        <v>313</v>
      </c>
      <c r="O206">
        <v>32</v>
      </c>
      <c r="P206">
        <v>18</v>
      </c>
      <c r="Q206">
        <v>23</v>
      </c>
      <c r="R206">
        <v>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6</v>
      </c>
      <c r="Y206">
        <v>2</v>
      </c>
      <c r="Z206">
        <v>0</v>
      </c>
      <c r="AA206">
        <v>0</v>
      </c>
      <c r="AB206">
        <v>3</v>
      </c>
      <c r="AC206">
        <v>1</v>
      </c>
      <c r="AD206">
        <v>5</v>
      </c>
      <c r="AE206">
        <v>0</v>
      </c>
      <c r="AF206">
        <v>0</v>
      </c>
      <c r="AG206" t="s">
        <v>458</v>
      </c>
      <c r="AH206">
        <v>30</v>
      </c>
      <c r="AI206">
        <v>5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18</v>
      </c>
      <c r="AR206">
        <v>12</v>
      </c>
      <c r="AS206">
        <v>4</v>
      </c>
      <c r="AT206">
        <v>9</v>
      </c>
      <c r="AU206">
        <v>17</v>
      </c>
      <c r="AV206">
        <v>0</v>
      </c>
      <c r="AW206">
        <v>0</v>
      </c>
      <c r="AX206">
        <v>0</v>
      </c>
      <c r="AY206">
        <v>0</v>
      </c>
      <c r="AZ206" t="s">
        <v>506</v>
      </c>
      <c r="BA206">
        <v>24</v>
      </c>
      <c r="BB206">
        <v>12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8</v>
      </c>
      <c r="BK206">
        <v>8</v>
      </c>
      <c r="BL206">
        <v>9</v>
      </c>
      <c r="BM206">
        <v>8</v>
      </c>
      <c r="BN206">
        <v>18</v>
      </c>
      <c r="BO206">
        <v>0</v>
      </c>
      <c r="BP206">
        <v>0</v>
      </c>
      <c r="BQ206">
        <v>0</v>
      </c>
      <c r="BR206">
        <v>0</v>
      </c>
      <c r="BS206" t="s">
        <v>562</v>
      </c>
      <c r="BT206">
        <v>38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13</v>
      </c>
      <c r="CD206">
        <v>5</v>
      </c>
      <c r="CE206">
        <v>5</v>
      </c>
      <c r="CF206">
        <v>1</v>
      </c>
      <c r="CG206">
        <v>36</v>
      </c>
      <c r="CH206">
        <v>0</v>
      </c>
      <c r="CI206">
        <v>0</v>
      </c>
      <c r="CJ206">
        <v>0</v>
      </c>
      <c r="CK206">
        <v>0</v>
      </c>
      <c r="CL206">
        <v>106.129997253418</v>
      </c>
      <c r="CM206">
        <v>106.61000061035161</v>
      </c>
      <c r="CN206">
        <v>185</v>
      </c>
      <c r="CO206">
        <v>108</v>
      </c>
      <c r="CP206">
        <v>111</v>
      </c>
      <c r="CQ206">
        <v>51</v>
      </c>
      <c r="CR206" t="s">
        <v>102</v>
      </c>
      <c r="CS206" s="14">
        <f t="shared" si="10"/>
        <v>8.9512576352357431E-3</v>
      </c>
      <c r="CT206" s="14">
        <f t="shared" si="11"/>
        <v>4.5024233578984107E-3</v>
      </c>
      <c r="CV206" s="15">
        <f t="shared" si="12"/>
        <v>107.09000396728521</v>
      </c>
    </row>
    <row r="208" spans="1:100" x14ac:dyDescent="0.25">
      <c r="CK208">
        <v>46</v>
      </c>
      <c r="CL208">
        <f>CL41*CK208</f>
        <v>2150.9599227905273</v>
      </c>
    </row>
    <row r="209" spans="89:93" x14ac:dyDescent="0.25">
      <c r="CK209">
        <f>SUM(CL208:CL209)</f>
        <v>4909.5799789428711</v>
      </c>
      <c r="CL209">
        <f>CL119*CK208</f>
        <v>2758.6200561523433</v>
      </c>
    </row>
    <row r="210" spans="89:93" x14ac:dyDescent="0.25">
      <c r="CM210" s="18">
        <v>5.0000000000000001E-4</v>
      </c>
      <c r="CN210" s="20">
        <v>0.01</v>
      </c>
      <c r="CO210" s="19">
        <v>2.5000000000000001E-4</v>
      </c>
    </row>
    <row r="211" spans="89:93" x14ac:dyDescent="0.25">
      <c r="CM211">
        <f>CK209*CM210</f>
        <v>2.4547899894714358</v>
      </c>
      <c r="CN211">
        <f>CK209*CN210</f>
        <v>49.09579978942871</v>
      </c>
      <c r="CO211">
        <f>(CN211+CK209)*CO210</f>
        <v>1.2396689446830749</v>
      </c>
    </row>
    <row r="212" spans="89:93" x14ac:dyDescent="0.25">
      <c r="CN212">
        <f>CN211-(CN211*0.13%)</f>
        <v>49.031975249702455</v>
      </c>
    </row>
    <row r="213" spans="89:93" x14ac:dyDescent="0.25">
      <c r="CN213">
        <f>CK209+CN212-CO211-CM211</f>
        <v>4954.917495258419</v>
      </c>
    </row>
    <row r="215" spans="89:93" x14ac:dyDescent="0.25">
      <c r="CN215">
        <f>CN213/CK209</f>
        <v>1.0092345</v>
      </c>
    </row>
  </sheetData>
  <autoFilter ref="A8:CT206" xr:uid="{06FCBE89-F893-41D3-8E43-A77BDEDBF386}">
    <filterColumn colId="69">
      <customFilters>
        <customFilter operator="greaterThan" val="0"/>
      </customFilters>
    </filterColumn>
    <filterColumn colId="88">
      <customFilters>
        <customFilter operator="greaterThan" val="0"/>
      </customFilters>
    </filterColumn>
    <filterColumn colId="94">
      <customFilters>
        <customFilter operator="lessThan" val="10"/>
      </customFilters>
    </filterColumn>
    <filterColumn colId="96">
      <customFilters>
        <customFilter operator="greaterThan" val="0"/>
      </customFilters>
    </filterColumn>
  </autoFilter>
  <mergeCells count="1">
    <mergeCell ref="B2:C2"/>
  </mergeCells>
  <conditionalFormatting sqref="CT9:CT206">
    <cfRule type="cellIs" dxfId="5" priority="6" operator="between">
      <formula>1%</formula>
      <formula>1.5%</formula>
    </cfRule>
  </conditionalFormatting>
  <conditionalFormatting sqref="CT9:CT206">
    <cfRule type="cellIs" dxfId="4" priority="5" operator="between">
      <formula>0.015</formula>
      <formula>0.02</formula>
    </cfRule>
  </conditionalFormatting>
  <conditionalFormatting sqref="CT9:CT206">
    <cfRule type="cellIs" dxfId="3" priority="4" operator="greaterThan">
      <formula>0.02</formula>
    </cfRule>
  </conditionalFormatting>
  <conditionalFormatting sqref="CT9:CT206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T9:CT206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2021-04-02T06:47:23Z</dcterms:created>
  <dcterms:modified xsi:type="dcterms:W3CDTF">2021-04-02T08:40:47Z</dcterms:modified>
</cp:coreProperties>
</file>